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81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Sheet1!$A$1:$BA$30</definedName>
  </definedNames>
  <calcPr calcId="144525"/>
</workbook>
</file>

<file path=xl/sharedStrings.xml><?xml version="1.0" encoding="utf-8"?>
<sst xmlns="http://schemas.openxmlformats.org/spreadsheetml/2006/main" count="62" uniqueCount="58">
  <si>
    <t>编号</t>
  </si>
  <si>
    <t>甲方</t>
  </si>
  <si>
    <t>签约时间</t>
  </si>
  <si>
    <t>乙方1</t>
  </si>
  <si>
    <t>身份证号码1</t>
  </si>
  <si>
    <t>合同签署年月1-1</t>
  </si>
  <si>
    <t>原合同方1-1</t>
  </si>
  <si>
    <t>产品合同名称1-1</t>
  </si>
  <si>
    <t>产品全称</t>
  </si>
  <si>
    <t>产品名称1-1</t>
  </si>
  <si>
    <t>应收权益1-本利和</t>
  </si>
  <si>
    <t>乙方2</t>
  </si>
  <si>
    <t>身份证号码2</t>
  </si>
  <si>
    <t>合同签署年月2-1</t>
  </si>
  <si>
    <t>原合同方2-1</t>
  </si>
  <si>
    <t>产品合同名称2-1</t>
  </si>
  <si>
    <t>产品名称2-1</t>
  </si>
  <si>
    <t>应收权益2</t>
  </si>
  <si>
    <t>项目位置</t>
  </si>
  <si>
    <t>项目名称</t>
  </si>
  <si>
    <t>规划用途</t>
  </si>
  <si>
    <t>房号</t>
  </si>
  <si>
    <t>房源建面</t>
  </si>
  <si>
    <t>房屋总价1</t>
  </si>
  <si>
    <t>房屋总价2</t>
  </si>
  <si>
    <t>0.8 2</t>
  </si>
  <si>
    <t>购房人1</t>
  </si>
  <si>
    <t>产权比例</t>
  </si>
  <si>
    <t>购房人身份证1</t>
  </si>
  <si>
    <t>抵债金额（总）</t>
  </si>
  <si>
    <t>对应首付金额（元）</t>
  </si>
  <si>
    <t>剩余购房款（不含首付）</t>
  </si>
  <si>
    <t>乙方1产品1</t>
  </si>
  <si>
    <t>乙方1产品1剩余本金</t>
  </si>
  <si>
    <t>乙方1产品1剩余收益</t>
  </si>
  <si>
    <t>乙方1产品1转让本金</t>
  </si>
  <si>
    <t>乙方1产品1转让收益</t>
  </si>
  <si>
    <t>乙方2产1</t>
  </si>
  <si>
    <t>乙方2产品1剩余本金</t>
  </si>
  <si>
    <t>乙方2产品1剩余收益</t>
  </si>
  <si>
    <t>乙方2产品1转让本金</t>
  </si>
  <si>
    <t>乙方2产品1转让收益</t>
  </si>
  <si>
    <t>乙方3产1</t>
  </si>
  <si>
    <t>乙方3产品1剩余本金</t>
  </si>
  <si>
    <t>乙方3产品1剩余收益</t>
  </si>
  <si>
    <t>乙方3产品1转让本金</t>
  </si>
  <si>
    <t>乙方3产品1转让收益</t>
  </si>
  <si>
    <t>……</t>
  </si>
  <si>
    <t>合同内容及份数</t>
  </si>
  <si>
    <t>是否均已签署</t>
  </si>
  <si>
    <t>是否均已回收</t>
  </si>
  <si>
    <t>0首付</t>
  </si>
  <si>
    <t>李永红</t>
  </si>
  <si>
    <t>510921197206244629</t>
  </si>
  <si>
    <t>佳盛安金融资产</t>
  </si>
  <si>
    <t>佳盛安4期</t>
  </si>
  <si>
    <t>碧海云天</t>
  </si>
  <si>
    <t>40栋-401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</si>
</sst>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3" fontId="0" fillId="2" borderId="0" xfId="8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3" fontId="0" fillId="3" borderId="0" xfId="8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0" fillId="0" borderId="0" xfId="8" applyFont="1" applyFill="1" applyAlignment="1">
      <alignment horizontal="center" vertical="center"/>
    </xf>
    <xf numFmtId="43" fontId="0" fillId="4" borderId="0" xfId="8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3" fontId="0" fillId="2" borderId="1" xfId="8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43" fontId="0" fillId="2" borderId="1" xfId="8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3" fontId="0" fillId="3" borderId="1" xfId="8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3" fontId="0" fillId="3" borderId="1" xfId="8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0" borderId="1" xfId="8" applyFont="1" applyFill="1" applyBorder="1" applyAlignment="1">
      <alignment horizontal="center" vertical="center" wrapText="1"/>
    </xf>
    <xf numFmtId="43" fontId="0" fillId="4" borderId="1" xfId="8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3" fontId="0" fillId="5" borderId="1" xfId="8" applyFont="1" applyFill="1" applyBorder="1" applyAlignment="1">
      <alignment horizontal="center" vertical="center" wrapText="1"/>
    </xf>
    <xf numFmtId="43" fontId="0" fillId="0" borderId="1" xfId="8" applyFont="1" applyFill="1" applyBorder="1" applyAlignment="1">
      <alignment horizontal="center" vertical="center"/>
    </xf>
    <xf numFmtId="43" fontId="0" fillId="4" borderId="1" xfId="8" applyFont="1" applyFill="1" applyBorder="1" applyAlignment="1">
      <alignment horizontal="center" vertical="center"/>
    </xf>
    <xf numFmtId="43" fontId="0" fillId="4" borderId="2" xfId="8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3" fontId="0" fillId="5" borderId="1" xfId="8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43" fontId="0" fillId="5" borderId="2" xfId="8" applyFont="1" applyFill="1" applyBorder="1" applyAlignment="1">
      <alignment horizontal="center" vertical="center"/>
    </xf>
    <xf numFmtId="43" fontId="1" fillId="6" borderId="2" xfId="0" applyNumberFormat="1" applyFont="1" applyFill="1" applyBorder="1" applyAlignment="1">
      <alignment horizontal="center" vertical="center"/>
    </xf>
    <xf numFmtId="43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szmayuanyuan\FileStorage\File\2022-12\&#21512;&#21516;&#38656;&#35201;&#25968;&#25454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房源信息"/>
      <sheetName val="产品信息"/>
      <sheetName val="产品合同名称"/>
    </sheetNames>
    <sheetDataSet>
      <sheetData sheetId="0" refreshError="1"/>
      <sheetData sheetId="1" refreshError="1">
        <row r="3">
          <cell r="A3" t="str">
            <v>佳祺01号1期</v>
          </cell>
          <cell r="B3" t="str">
            <v>天安</v>
          </cell>
          <cell r="C3" t="str">
            <v>惠州市祺瑞科技有限公司</v>
          </cell>
          <cell r="D3" t="str">
            <v>佳兆业金融投资（深圳）有限公司</v>
          </cell>
          <cell r="E3">
            <v>44134</v>
          </cell>
          <cell r="F3">
            <v>44499</v>
          </cell>
        </row>
        <row r="4">
          <cell r="A4" t="str">
            <v>佳深鑫3号7期</v>
          </cell>
          <cell r="B4" t="str">
            <v>大金</v>
          </cell>
          <cell r="C4" t="str">
            <v>惠东县佳兆业房地产开发有限公司</v>
          </cell>
          <cell r="D4" t="str">
            <v>北京达盛嘉管理咨询有限公司</v>
          </cell>
          <cell r="E4">
            <v>44134</v>
          </cell>
          <cell r="F4">
            <v>44499</v>
          </cell>
        </row>
        <row r="5">
          <cell r="A5" t="str">
            <v>佳深鑫4号1期</v>
          </cell>
          <cell r="B5" t="str">
            <v>大金</v>
          </cell>
          <cell r="C5" t="str">
            <v>惠东县佳兆业房地产开发有限公司</v>
          </cell>
          <cell r="D5" t="str">
            <v>北京达盛嘉管理咨询有限公司</v>
          </cell>
          <cell r="E5">
            <v>44134</v>
          </cell>
          <cell r="F5">
            <v>44499</v>
          </cell>
        </row>
        <row r="6">
          <cell r="A6" t="str">
            <v>佳亿铭3期</v>
          </cell>
          <cell r="B6" t="str">
            <v>天安</v>
          </cell>
          <cell r="C6" t="str">
            <v>杭州亿佳置业有限公司</v>
          </cell>
          <cell r="D6" t="str">
            <v>佳兆业金融投资（深圳）有限公司</v>
          </cell>
          <cell r="E6">
            <v>44134</v>
          </cell>
          <cell r="F6">
            <v>44499</v>
          </cell>
        </row>
        <row r="7">
          <cell r="A7" t="str">
            <v>佳亿荣3期</v>
          </cell>
          <cell r="B7" t="str">
            <v>天安</v>
          </cell>
          <cell r="C7" t="str">
            <v>杭州亿佳置业有限公司</v>
          </cell>
          <cell r="D7" t="str">
            <v>佳兆业金融投资（深圳）有限公司</v>
          </cell>
          <cell r="E7">
            <v>44134</v>
          </cell>
          <cell r="F7">
            <v>44499</v>
          </cell>
        </row>
        <row r="8">
          <cell r="A8" t="str">
            <v>佳京4号4期</v>
          </cell>
          <cell r="B8" t="str">
            <v>田东</v>
          </cell>
          <cell r="C8" t="str">
            <v>大连华普置业有限公司</v>
          </cell>
          <cell r="D8" t="str">
            <v>北京达盛嘉管理咨询有限公司</v>
          </cell>
          <cell r="E8">
            <v>44134</v>
          </cell>
          <cell r="F8">
            <v>44499</v>
          </cell>
        </row>
        <row r="9">
          <cell r="A9" t="str">
            <v>佳熙1号3期</v>
          </cell>
          <cell r="B9" t="str">
            <v>中马</v>
          </cell>
          <cell r="C9" t="str">
            <v>深圳市豪熙投资有限公司</v>
          </cell>
          <cell r="D9" t="str">
            <v>深圳方盛通资产管理有限公司</v>
          </cell>
          <cell r="E9">
            <v>44134</v>
          </cell>
          <cell r="F9">
            <v>44499</v>
          </cell>
        </row>
        <row r="10">
          <cell r="A10" t="str">
            <v>南沙城市更新6号3期</v>
          </cell>
          <cell r="B10" t="str">
            <v>吉安</v>
          </cell>
          <cell r="C10" t="str">
            <v>广东佳兆业房地产开发有限公司</v>
          </cell>
          <cell r="D10" t="str">
            <v>广州锦恒投资咨询有限公司</v>
          </cell>
          <cell r="E10">
            <v>44141</v>
          </cell>
          <cell r="F10">
            <v>44506</v>
          </cell>
        </row>
        <row r="11">
          <cell r="A11" t="str">
            <v>佳祺01号2期</v>
          </cell>
          <cell r="B11" t="str">
            <v>天安</v>
          </cell>
          <cell r="C11" t="str">
            <v>惠州市祺瑞科技有限公司</v>
          </cell>
          <cell r="D11" t="str">
            <v>佳兆业金融投资（深圳）有限公司</v>
          </cell>
          <cell r="E11">
            <v>44141</v>
          </cell>
          <cell r="F11">
            <v>44506</v>
          </cell>
        </row>
        <row r="12">
          <cell r="A12" t="str">
            <v>佳深鑫4号2期</v>
          </cell>
          <cell r="B12" t="str">
            <v>大金</v>
          </cell>
          <cell r="C12" t="str">
            <v>惠东县佳兆业房地产开发有限公司</v>
          </cell>
          <cell r="D12" t="str">
            <v>北京达盛嘉管理咨询有限公司</v>
          </cell>
          <cell r="E12">
            <v>44145</v>
          </cell>
          <cell r="F12">
            <v>44510</v>
          </cell>
        </row>
        <row r="13">
          <cell r="A13" t="str">
            <v>佳亿铭4期</v>
          </cell>
          <cell r="B13" t="str">
            <v>天安</v>
          </cell>
          <cell r="C13" t="str">
            <v>杭州亿佳置业有限公司</v>
          </cell>
          <cell r="D13" t="str">
            <v>佳兆业金融投资（深圳）有限公司</v>
          </cell>
          <cell r="E13">
            <v>44145</v>
          </cell>
          <cell r="F13">
            <v>44510</v>
          </cell>
        </row>
        <row r="14">
          <cell r="A14" t="str">
            <v>佳亿荣4期</v>
          </cell>
          <cell r="B14" t="str">
            <v>天安</v>
          </cell>
          <cell r="C14" t="str">
            <v>杭州亿佳置业有限公司</v>
          </cell>
          <cell r="D14" t="str">
            <v>佳兆业金融投资（深圳）有限公司</v>
          </cell>
          <cell r="E14">
            <v>44145</v>
          </cell>
          <cell r="F14">
            <v>44510</v>
          </cell>
        </row>
        <row r="15">
          <cell r="A15" t="str">
            <v>金陵2号14期</v>
          </cell>
          <cell r="B15" t="str">
            <v>田东</v>
          </cell>
          <cell r="C15" t="str">
            <v>南京奥信房地产开发有限公司</v>
          </cell>
          <cell r="D15" t="str">
            <v>北京达盛嘉管理咨询有限公司</v>
          </cell>
          <cell r="E15">
            <v>44145</v>
          </cell>
          <cell r="F15">
            <v>44510</v>
          </cell>
        </row>
        <row r="16">
          <cell r="A16" t="str">
            <v>佳祥2号11期</v>
          </cell>
          <cell r="B16" t="str">
            <v>中马</v>
          </cell>
          <cell r="C16" t="str">
            <v>江门市兆祥房地产开发有限公司</v>
          </cell>
          <cell r="D16" t="str">
            <v>深圳方盛通资产管理有限公司</v>
          </cell>
          <cell r="E16">
            <v>44145</v>
          </cell>
          <cell r="F16">
            <v>44510</v>
          </cell>
        </row>
        <row r="17">
          <cell r="A17" t="str">
            <v>南沙城市更新6号4期</v>
          </cell>
          <cell r="B17" t="str">
            <v>吉安</v>
          </cell>
          <cell r="C17" t="str">
            <v>广东佳兆业房地产开发有限公司</v>
          </cell>
          <cell r="D17" t="str">
            <v>广州锦恒投资咨询有限公司</v>
          </cell>
          <cell r="E17">
            <v>44148</v>
          </cell>
          <cell r="F17">
            <v>44513</v>
          </cell>
        </row>
        <row r="18">
          <cell r="A18" t="str">
            <v>佳景永盈1期</v>
          </cell>
          <cell r="B18" t="str">
            <v>中马</v>
          </cell>
          <cell r="C18" t="str">
            <v>上海新湾投资发展有限公司</v>
          </cell>
          <cell r="D18" t="str">
            <v>深圳方盛通资产管理有限公司</v>
          </cell>
          <cell r="E18">
            <v>44148</v>
          </cell>
          <cell r="F18">
            <v>44513</v>
          </cell>
        </row>
        <row r="19">
          <cell r="A19" t="str">
            <v>佳祺01号3期</v>
          </cell>
          <cell r="B19" t="str">
            <v>天安</v>
          </cell>
          <cell r="C19" t="str">
            <v>惠州市祺瑞科技有限公司</v>
          </cell>
          <cell r="D19" t="str">
            <v>佳兆业金融投资（深圳）有限公司</v>
          </cell>
          <cell r="E19">
            <v>44152</v>
          </cell>
          <cell r="F19">
            <v>44517</v>
          </cell>
        </row>
        <row r="20">
          <cell r="A20" t="str">
            <v>佳祺04号3期</v>
          </cell>
          <cell r="B20" t="str">
            <v>天安</v>
          </cell>
          <cell r="C20" t="str">
            <v>惠州市祺瑞科技有限公司</v>
          </cell>
          <cell r="D20" t="str">
            <v>佳兆业金融投资（深圳）有限公司</v>
          </cell>
          <cell r="E20">
            <v>44334</v>
          </cell>
          <cell r="F20">
            <v>44518</v>
          </cell>
        </row>
        <row r="21">
          <cell r="A21" t="str">
            <v>南沙城市更新6号5期</v>
          </cell>
          <cell r="B21" t="str">
            <v>吉安</v>
          </cell>
          <cell r="C21" t="str">
            <v>广东佳兆业房地产开发有限公司</v>
          </cell>
          <cell r="D21" t="str">
            <v>广州锦恒投资咨询有限公司</v>
          </cell>
          <cell r="E21">
            <v>44155</v>
          </cell>
          <cell r="F21">
            <v>44520</v>
          </cell>
        </row>
        <row r="22">
          <cell r="A22" t="str">
            <v>南沙城市更新7号1期</v>
          </cell>
          <cell r="B22" t="str">
            <v>吉安</v>
          </cell>
          <cell r="C22" t="str">
            <v>广东佳兆业房地产开发有限公司</v>
          </cell>
          <cell r="D22" t="str">
            <v>广州锦恒投资咨询有限公司</v>
          </cell>
          <cell r="E22">
            <v>44155</v>
          </cell>
          <cell r="F22">
            <v>44520</v>
          </cell>
        </row>
        <row r="23">
          <cell r="A23" t="str">
            <v>佳深鑫4号3期</v>
          </cell>
          <cell r="B23" t="str">
            <v>大金</v>
          </cell>
          <cell r="C23" t="str">
            <v>惠东县佳兆业房地产开发有限公司</v>
          </cell>
          <cell r="D23" t="str">
            <v>北京达盛嘉管理咨询有限公司</v>
          </cell>
          <cell r="E23">
            <v>44155</v>
          </cell>
          <cell r="F23">
            <v>44520</v>
          </cell>
        </row>
        <row r="24">
          <cell r="A24" t="str">
            <v>佳亿铭5期</v>
          </cell>
          <cell r="B24" t="str">
            <v>天安</v>
          </cell>
          <cell r="C24" t="str">
            <v>杭州亿佳置业有限公司</v>
          </cell>
          <cell r="D24" t="str">
            <v>佳兆业金融投资（深圳）有限公司</v>
          </cell>
          <cell r="E24">
            <v>44155</v>
          </cell>
          <cell r="F24">
            <v>44520</v>
          </cell>
        </row>
        <row r="25">
          <cell r="A25" t="str">
            <v>佳亿荣5期</v>
          </cell>
          <cell r="B25" t="str">
            <v>天安</v>
          </cell>
          <cell r="C25" t="str">
            <v>杭州亿佳置业有限公司</v>
          </cell>
          <cell r="D25" t="str">
            <v>佳兆业金融投资（深圳）有限公司</v>
          </cell>
          <cell r="E25">
            <v>44155</v>
          </cell>
          <cell r="F25">
            <v>44520</v>
          </cell>
        </row>
        <row r="26">
          <cell r="A26" t="str">
            <v>金陵2号15期</v>
          </cell>
          <cell r="B26" t="str">
            <v>田东</v>
          </cell>
          <cell r="C26" t="str">
            <v>南京奥信房地产开发有限公司</v>
          </cell>
          <cell r="D26" t="str">
            <v>北京达盛嘉管理咨询有限公司</v>
          </cell>
          <cell r="E26">
            <v>44155</v>
          </cell>
          <cell r="F26">
            <v>44520</v>
          </cell>
        </row>
        <row r="27">
          <cell r="A27" t="str">
            <v>佳南1号1期</v>
          </cell>
          <cell r="B27" t="str">
            <v>中马</v>
          </cell>
          <cell r="C27" t="str">
            <v>深圳市南澳大酒店有限公司</v>
          </cell>
          <cell r="D27" t="str">
            <v>深圳方盛通资产管理有限公司</v>
          </cell>
          <cell r="E27">
            <v>44155</v>
          </cell>
          <cell r="F27">
            <v>44520</v>
          </cell>
        </row>
        <row r="28">
          <cell r="A28" t="str">
            <v>佳祥2号12期</v>
          </cell>
          <cell r="B28" t="str">
            <v>中马</v>
          </cell>
          <cell r="C28" t="str">
            <v>江门市兆祥房地产开发有限公司</v>
          </cell>
          <cell r="D28" t="str">
            <v>深圳方盛通资产管理有限公司</v>
          </cell>
          <cell r="E28">
            <v>44155</v>
          </cell>
          <cell r="F28">
            <v>44520</v>
          </cell>
        </row>
        <row r="29">
          <cell r="A29" t="str">
            <v>售房尾款1号1期</v>
          </cell>
          <cell r="B29" t="str">
            <v>广金</v>
          </cell>
          <cell r="C29" t="str">
            <v>深圳深信资产管理有限公司</v>
          </cell>
          <cell r="D29" t="str">
            <v>深圳方盛通资产管理有限公司</v>
          </cell>
          <cell r="E29">
            <v>44155</v>
          </cell>
          <cell r="F29">
            <v>44520</v>
          </cell>
        </row>
        <row r="30">
          <cell r="A30" t="str">
            <v>松安1期</v>
          </cell>
        </row>
        <row r="30">
          <cell r="C30" t="str">
            <v>大厂回族自治县佳旭房地产开发有限公司</v>
          </cell>
          <cell r="D30" t="str">
            <v>和讯资本投资管理（横琴）有限公司</v>
          </cell>
          <cell r="E30">
            <v>43913</v>
          </cell>
          <cell r="F30">
            <v>44523</v>
          </cell>
        </row>
        <row r="31">
          <cell r="A31" t="str">
            <v>松安2期</v>
          </cell>
        </row>
        <row r="31">
          <cell r="C31" t="str">
            <v>大厂回族自治县佳旭房地产开发有限公司</v>
          </cell>
          <cell r="D31" t="str">
            <v>和讯资本投资管理（横琴）有限公司</v>
          </cell>
          <cell r="E31">
            <v>44134</v>
          </cell>
          <cell r="F31">
            <v>44523</v>
          </cell>
        </row>
        <row r="32">
          <cell r="A32" t="str">
            <v>松安3期</v>
          </cell>
        </row>
        <row r="32">
          <cell r="C32" t="str">
            <v>大厂回族自治县佳旭房地产开发有限公司</v>
          </cell>
          <cell r="D32" t="str">
            <v>和讯资本投资管理（横琴）有限公司</v>
          </cell>
          <cell r="E32">
            <v>44145</v>
          </cell>
          <cell r="F32">
            <v>44523</v>
          </cell>
        </row>
        <row r="33">
          <cell r="A33" t="str">
            <v>松安4期</v>
          </cell>
        </row>
        <row r="33">
          <cell r="C33" t="str">
            <v>大厂回族自治县佳旭房地产开发有限公司</v>
          </cell>
          <cell r="D33" t="str">
            <v>和讯资本投资管理（横琴）有限公司</v>
          </cell>
          <cell r="E33">
            <v>44155</v>
          </cell>
          <cell r="F33">
            <v>44523</v>
          </cell>
        </row>
        <row r="34">
          <cell r="A34" t="str">
            <v>松安5期</v>
          </cell>
        </row>
        <row r="34">
          <cell r="C34" t="str">
            <v>大厂回族自治县佳旭房地产开发有限公司</v>
          </cell>
          <cell r="D34" t="str">
            <v>和讯资本投资管理（横琴）有限公司</v>
          </cell>
          <cell r="E34">
            <v>44175</v>
          </cell>
          <cell r="F34">
            <v>44523</v>
          </cell>
        </row>
        <row r="35">
          <cell r="A35" t="str">
            <v>松安6期</v>
          </cell>
        </row>
        <row r="35">
          <cell r="C35" t="str">
            <v>大厂回族自治县佳旭房地产开发有限公司</v>
          </cell>
          <cell r="D35" t="str">
            <v>和讯资本投资管理（横琴）有限公司</v>
          </cell>
          <cell r="E35">
            <v>44183</v>
          </cell>
          <cell r="F35">
            <v>44523</v>
          </cell>
        </row>
        <row r="36">
          <cell r="A36" t="str">
            <v>佳祺05号1期</v>
          </cell>
          <cell r="B36" t="str">
            <v>天安</v>
          </cell>
          <cell r="C36" t="str">
            <v>惠州市祺瑞科技有限公司</v>
          </cell>
          <cell r="D36" t="str">
            <v>佳兆业金融投资（深圳）有限公司</v>
          </cell>
          <cell r="E36">
            <v>44341</v>
          </cell>
          <cell r="F36">
            <v>44525</v>
          </cell>
        </row>
        <row r="37">
          <cell r="A37" t="str">
            <v>金驰48号2期</v>
          </cell>
          <cell r="B37" t="str">
            <v>广金</v>
          </cell>
          <cell r="C37" t="str">
            <v>深圳深信资产管理有限公司</v>
          </cell>
          <cell r="D37" t="str">
            <v>深圳方盛通资产管理有限公司</v>
          </cell>
          <cell r="E37">
            <v>44162</v>
          </cell>
          <cell r="F37">
            <v>44527</v>
          </cell>
        </row>
        <row r="38">
          <cell r="A38" t="str">
            <v>售房尾款2号1期</v>
          </cell>
          <cell r="B38" t="str">
            <v>广金</v>
          </cell>
          <cell r="C38" t="str">
            <v>深圳深信资产管理有限公司</v>
          </cell>
          <cell r="D38" t="str">
            <v>深圳方盛通资产管理有限公司</v>
          </cell>
          <cell r="E38">
            <v>44162</v>
          </cell>
          <cell r="F38">
            <v>44527</v>
          </cell>
        </row>
        <row r="39">
          <cell r="A39" t="str">
            <v>南沙城市更新7号2期</v>
          </cell>
          <cell r="B39" t="str">
            <v>吉安</v>
          </cell>
          <cell r="C39" t="str">
            <v>广东佳兆业房地产开发有限公司</v>
          </cell>
          <cell r="D39" t="str">
            <v>广州锦恒投资咨询有限公司</v>
          </cell>
          <cell r="E39">
            <v>44165</v>
          </cell>
          <cell r="F39">
            <v>44530</v>
          </cell>
        </row>
        <row r="40">
          <cell r="A40" t="str">
            <v>佳深鑫4号4期</v>
          </cell>
          <cell r="B40" t="str">
            <v>大金</v>
          </cell>
          <cell r="C40" t="str">
            <v>惠东县佳兆业房地产开发有限公司</v>
          </cell>
          <cell r="D40" t="str">
            <v>北京达盛嘉管理咨询有限公司</v>
          </cell>
          <cell r="E40">
            <v>44165</v>
          </cell>
          <cell r="F40">
            <v>44530</v>
          </cell>
        </row>
        <row r="41">
          <cell r="A41" t="str">
            <v>佳亿铭6期</v>
          </cell>
          <cell r="B41" t="str">
            <v>天安</v>
          </cell>
          <cell r="C41" t="str">
            <v>杭州亿佳置业有限公司</v>
          </cell>
          <cell r="D41" t="str">
            <v>佳兆业金融投资（深圳）有限公司</v>
          </cell>
          <cell r="E41">
            <v>44165</v>
          </cell>
          <cell r="F41">
            <v>44530</v>
          </cell>
        </row>
        <row r="42">
          <cell r="A42" t="str">
            <v>佳亿荣6期</v>
          </cell>
          <cell r="B42" t="str">
            <v>天安</v>
          </cell>
          <cell r="C42" t="str">
            <v>杭州亿佳置业有限公司</v>
          </cell>
          <cell r="D42" t="str">
            <v>佳兆业金融投资（深圳）有限公司</v>
          </cell>
          <cell r="E42">
            <v>44165</v>
          </cell>
          <cell r="F42">
            <v>44530</v>
          </cell>
        </row>
        <row r="43">
          <cell r="A43" t="str">
            <v>佳亿鑫1期</v>
          </cell>
          <cell r="B43" t="str">
            <v>天安</v>
          </cell>
          <cell r="C43" t="str">
            <v>杭州亿佳置业有限公司</v>
          </cell>
          <cell r="D43" t="str">
            <v>佳兆业金融投资（深圳）有限公司</v>
          </cell>
          <cell r="E43">
            <v>44165</v>
          </cell>
          <cell r="F43">
            <v>44530</v>
          </cell>
        </row>
        <row r="44">
          <cell r="A44" t="str">
            <v>金陵2号16期</v>
          </cell>
          <cell r="B44" t="str">
            <v>田东</v>
          </cell>
          <cell r="C44" t="str">
            <v>南京奥信房地产开发有限公司</v>
          </cell>
          <cell r="D44" t="str">
            <v>北京达盛嘉管理咨询有限公司</v>
          </cell>
          <cell r="E44">
            <v>44165</v>
          </cell>
          <cell r="F44">
            <v>44530</v>
          </cell>
        </row>
        <row r="45">
          <cell r="A45" t="str">
            <v>佳景永盈2期</v>
          </cell>
          <cell r="B45" t="str">
            <v>中马</v>
          </cell>
          <cell r="C45" t="str">
            <v>上海新湾投资发展有限公司</v>
          </cell>
          <cell r="D45" t="str">
            <v>深圳方盛通资产管理有限公司</v>
          </cell>
          <cell r="E45">
            <v>44165</v>
          </cell>
          <cell r="F45">
            <v>44530</v>
          </cell>
        </row>
        <row r="46">
          <cell r="A46" t="str">
            <v>佳南1号2期</v>
          </cell>
          <cell r="B46" t="str">
            <v>中马</v>
          </cell>
          <cell r="C46" t="str">
            <v>深圳市南澳大酒店有限公司</v>
          </cell>
          <cell r="D46" t="str">
            <v>深圳方盛通资产管理有限公司</v>
          </cell>
          <cell r="E46">
            <v>44165</v>
          </cell>
          <cell r="F46">
            <v>44530</v>
          </cell>
        </row>
        <row r="47">
          <cell r="A47" t="str">
            <v>佳湾1号1期</v>
          </cell>
          <cell r="B47" t="str">
            <v>中马</v>
          </cell>
          <cell r="C47" t="str">
            <v>深圳市佳兆业城市更新服务集团有限公司</v>
          </cell>
          <cell r="D47" t="str">
            <v>深圳方盛通资产管理有限公司</v>
          </cell>
          <cell r="E47">
            <v>44165</v>
          </cell>
          <cell r="F47">
            <v>44530</v>
          </cell>
        </row>
        <row r="48">
          <cell r="A48" t="str">
            <v>佳熙1号4期</v>
          </cell>
          <cell r="B48" t="str">
            <v>中马</v>
          </cell>
          <cell r="C48" t="str">
            <v>深圳市豪熙投资有限公司</v>
          </cell>
          <cell r="D48" t="str">
            <v>深圳方盛通资产管理有限公司</v>
          </cell>
          <cell r="E48">
            <v>44169</v>
          </cell>
          <cell r="F48">
            <v>44534</v>
          </cell>
        </row>
        <row r="49">
          <cell r="A49" t="str">
            <v>南沙城市更新7号3期</v>
          </cell>
          <cell r="B49" t="str">
            <v>吉安</v>
          </cell>
          <cell r="C49" t="str">
            <v>广东佳兆业房地产开发有限公司</v>
          </cell>
          <cell r="D49" t="str">
            <v>广州锦恒投资咨询有限公司</v>
          </cell>
          <cell r="E49">
            <v>44173</v>
          </cell>
          <cell r="F49">
            <v>44538</v>
          </cell>
        </row>
        <row r="50">
          <cell r="A50" t="str">
            <v>佳美诚4期</v>
          </cell>
          <cell r="B50" t="str">
            <v>天安</v>
          </cell>
          <cell r="C50" t="str">
            <v>惠州知春里置业有限公司</v>
          </cell>
          <cell r="D50" t="str">
            <v>佳兆业金融投资（深圳）有限公司</v>
          </cell>
          <cell r="E50">
            <v>44175</v>
          </cell>
          <cell r="F50">
            <v>44540</v>
          </cell>
        </row>
        <row r="51">
          <cell r="A51" t="str">
            <v>佳亿铭7期</v>
          </cell>
          <cell r="B51" t="str">
            <v>天安</v>
          </cell>
          <cell r="C51" t="str">
            <v>杭州亿佳置业有限公司</v>
          </cell>
          <cell r="D51" t="str">
            <v>佳兆业金融投资（深圳）有限公司</v>
          </cell>
          <cell r="E51">
            <v>44175</v>
          </cell>
          <cell r="F51">
            <v>44540</v>
          </cell>
        </row>
        <row r="52">
          <cell r="A52" t="str">
            <v>佳亿荣7期</v>
          </cell>
          <cell r="B52" t="str">
            <v>天安</v>
          </cell>
          <cell r="C52" t="str">
            <v>杭州亿佳置业有限公司</v>
          </cell>
          <cell r="D52" t="str">
            <v>佳兆业金融投资（深圳）有限公司</v>
          </cell>
          <cell r="E52">
            <v>44175</v>
          </cell>
          <cell r="F52">
            <v>44540</v>
          </cell>
        </row>
        <row r="53">
          <cell r="A53" t="str">
            <v>佳亿鑫2期</v>
          </cell>
          <cell r="B53" t="str">
            <v>天安</v>
          </cell>
          <cell r="C53" t="str">
            <v>杭州亿佳置业有限公司</v>
          </cell>
          <cell r="D53" t="str">
            <v>佳兆业金融投资（深圳）有限公司</v>
          </cell>
          <cell r="E53">
            <v>44175</v>
          </cell>
          <cell r="F53">
            <v>44540</v>
          </cell>
        </row>
        <row r="54">
          <cell r="A54" t="str">
            <v>佳永汇锦1号1期</v>
          </cell>
          <cell r="B54" t="str">
            <v>田东</v>
          </cell>
          <cell r="C54" t="str">
            <v>北京晨卓佳阳房地产开发有限公司</v>
          </cell>
          <cell r="D54" t="str">
            <v>北京达盛嘉管理咨询有限公司</v>
          </cell>
          <cell r="E54">
            <v>44175</v>
          </cell>
          <cell r="F54">
            <v>44540</v>
          </cell>
        </row>
        <row r="55">
          <cell r="A55" t="str">
            <v>佳熙1号5期</v>
          </cell>
          <cell r="B55" t="str">
            <v>中马</v>
          </cell>
          <cell r="C55" t="str">
            <v>深圳市豪熙投资有限公司</v>
          </cell>
          <cell r="D55" t="str">
            <v>深圳方盛通资产管理有限公司</v>
          </cell>
          <cell r="E55">
            <v>44175</v>
          </cell>
          <cell r="F55">
            <v>44540</v>
          </cell>
        </row>
        <row r="56">
          <cell r="A56" t="str">
            <v>南沙城市更新7号4期</v>
          </cell>
          <cell r="B56" t="str">
            <v>吉安</v>
          </cell>
          <cell r="C56" t="str">
            <v>广东佳兆业房地产开发有限公司</v>
          </cell>
          <cell r="D56" t="str">
            <v>广州锦恒投资咨询有限公司</v>
          </cell>
          <cell r="E56">
            <v>44176</v>
          </cell>
          <cell r="F56">
            <v>44541</v>
          </cell>
        </row>
        <row r="57">
          <cell r="A57" t="str">
            <v>锦湾嘉1期</v>
          </cell>
          <cell r="B57" t="str">
            <v>田东</v>
          </cell>
          <cell r="C57" t="str">
            <v>深圳深信资产管理有限公司</v>
          </cell>
          <cell r="D57" t="str">
            <v>深圳方盛通资产管理有限公司</v>
          </cell>
          <cell r="E57">
            <v>44364</v>
          </cell>
          <cell r="F57">
            <v>44546</v>
          </cell>
        </row>
        <row r="58">
          <cell r="A58" t="str">
            <v>佳商锦盈1期</v>
          </cell>
          <cell r="B58" t="str">
            <v>天安</v>
          </cell>
          <cell r="C58" t="str">
            <v>佳兆业商业集团有限公司</v>
          </cell>
          <cell r="D58" t="str">
            <v>佳兆业金融投资（深圳）有限公司</v>
          </cell>
          <cell r="E58">
            <v>44182</v>
          </cell>
          <cell r="F58">
            <v>44547</v>
          </cell>
        </row>
        <row r="59">
          <cell r="A59" t="str">
            <v>佳美诚5期</v>
          </cell>
          <cell r="B59" t="str">
            <v>天安</v>
          </cell>
          <cell r="C59" t="str">
            <v>惠州知春里置业有限公司</v>
          </cell>
          <cell r="D59" t="str">
            <v>佳兆业金融投资（深圳）有限公司</v>
          </cell>
          <cell r="E59">
            <v>44183</v>
          </cell>
          <cell r="F59">
            <v>44548</v>
          </cell>
        </row>
        <row r="60">
          <cell r="A60" t="str">
            <v>佛山悦峰售房尾款1期</v>
          </cell>
          <cell r="B60" t="str">
            <v>广金</v>
          </cell>
          <cell r="C60" t="str">
            <v>深圳深信资产管理有限公司</v>
          </cell>
          <cell r="D60" t="str">
            <v>深圳方盛通资产管理有限公司</v>
          </cell>
          <cell r="E60">
            <v>44183</v>
          </cell>
          <cell r="F60">
            <v>44548</v>
          </cell>
        </row>
        <row r="61">
          <cell r="A61" t="str">
            <v>佳阳1号1期</v>
          </cell>
          <cell r="B61" t="str">
            <v>广金</v>
          </cell>
          <cell r="C61" t="str">
            <v>揭阳市金杏商务服务有限公司</v>
          </cell>
          <cell r="D61" t="str">
            <v>深圳方盛通资产管理有限公司</v>
          </cell>
          <cell r="E61">
            <v>44183</v>
          </cell>
          <cell r="F61">
            <v>44548</v>
          </cell>
        </row>
        <row r="62">
          <cell r="A62" t="str">
            <v>金驰48号3期</v>
          </cell>
          <cell r="B62" t="str">
            <v>广金</v>
          </cell>
          <cell r="C62" t="str">
            <v>深圳深信资产管理有限公司</v>
          </cell>
          <cell r="D62" t="str">
            <v>深圳方盛通资产管理有限公司</v>
          </cell>
          <cell r="E62">
            <v>44183</v>
          </cell>
          <cell r="F62">
            <v>44548</v>
          </cell>
        </row>
        <row r="63">
          <cell r="A63" t="str">
            <v>南沙城市更新7号5期</v>
          </cell>
          <cell r="B63" t="str">
            <v>吉安</v>
          </cell>
          <cell r="C63" t="str">
            <v>广东佳兆业房地产开发有限公司</v>
          </cell>
          <cell r="D63" t="str">
            <v>广州锦恒投资咨询有限公司</v>
          </cell>
          <cell r="E63">
            <v>44183</v>
          </cell>
          <cell r="F63">
            <v>44548</v>
          </cell>
        </row>
        <row r="64">
          <cell r="A64" t="str">
            <v>佳亿鑫3期</v>
          </cell>
          <cell r="B64" t="str">
            <v>天安</v>
          </cell>
          <cell r="C64" t="str">
            <v>杭州亿佳置业有限公司</v>
          </cell>
          <cell r="D64" t="str">
            <v>佳兆业金融投资（深圳）有限公司</v>
          </cell>
          <cell r="E64">
            <v>44183</v>
          </cell>
          <cell r="F64">
            <v>44548</v>
          </cell>
        </row>
        <row r="65">
          <cell r="A65" t="str">
            <v>佳永汇锦1号2期</v>
          </cell>
          <cell r="B65" t="str">
            <v>田东</v>
          </cell>
          <cell r="C65" t="str">
            <v>北京晨卓佳阳房地产开发有限公司</v>
          </cell>
          <cell r="D65" t="str">
            <v>北京达盛嘉管理咨询有限公司</v>
          </cell>
          <cell r="E65">
            <v>44183</v>
          </cell>
          <cell r="F65">
            <v>44548</v>
          </cell>
        </row>
        <row r="66">
          <cell r="A66" t="str">
            <v>锦湾嘉2期</v>
          </cell>
          <cell r="B66" t="str">
            <v>田东</v>
          </cell>
          <cell r="C66" t="str">
            <v>深圳深信资产管理有限公司</v>
          </cell>
          <cell r="D66" t="str">
            <v>深圳方盛通资产管理有限公司</v>
          </cell>
          <cell r="E66">
            <v>44365</v>
          </cell>
          <cell r="F66">
            <v>44548</v>
          </cell>
        </row>
        <row r="67">
          <cell r="A67" t="str">
            <v>佳阳1号2期</v>
          </cell>
          <cell r="B67" t="str">
            <v>广金</v>
          </cell>
          <cell r="C67" t="str">
            <v>揭阳市金杏商务服务有限公司</v>
          </cell>
          <cell r="D67" t="str">
            <v>深圳方盛通资产管理有限公司</v>
          </cell>
          <cell r="E67">
            <v>44190</v>
          </cell>
          <cell r="F67">
            <v>44555</v>
          </cell>
        </row>
        <row r="68">
          <cell r="A68" t="str">
            <v>锦恒岭南广雅2号1期</v>
          </cell>
          <cell r="B68" t="str">
            <v>田东</v>
          </cell>
          <cell r="C68" t="str">
            <v>广州市御翔房地产开发有限公司</v>
          </cell>
          <cell r="D68" t="str">
            <v>深圳深信资产管理有限公司</v>
          </cell>
          <cell r="E68">
            <v>44372</v>
          </cell>
          <cell r="F68">
            <v>44555</v>
          </cell>
        </row>
        <row r="69">
          <cell r="A69" t="str">
            <v>佳南1号3期</v>
          </cell>
          <cell r="B69" t="str">
            <v>中马</v>
          </cell>
          <cell r="C69" t="str">
            <v>深圳市南澳大酒店有限公司</v>
          </cell>
          <cell r="D69" t="str">
            <v>深圳方盛通资产管理有限公司</v>
          </cell>
          <cell r="E69">
            <v>44190</v>
          </cell>
          <cell r="F69">
            <v>44555</v>
          </cell>
        </row>
        <row r="70">
          <cell r="A70" t="str">
            <v>金驰48号4期</v>
          </cell>
          <cell r="B70" t="str">
            <v>广金</v>
          </cell>
          <cell r="C70" t="str">
            <v>深圳深信资产管理有限公司</v>
          </cell>
          <cell r="D70" t="str">
            <v>深圳方盛通资产管理有限公司</v>
          </cell>
          <cell r="E70">
            <v>44194</v>
          </cell>
          <cell r="F70">
            <v>44559</v>
          </cell>
        </row>
        <row r="71">
          <cell r="A71" t="str">
            <v>锦湾嘉3期</v>
          </cell>
          <cell r="B71" t="str">
            <v>田东</v>
          </cell>
          <cell r="C71" t="str">
            <v>深圳深信资产管理有限公司</v>
          </cell>
          <cell r="D71" t="str">
            <v>深圳方盛通资产管理有限公司</v>
          </cell>
          <cell r="E71">
            <v>44376</v>
          </cell>
          <cell r="F71">
            <v>44559</v>
          </cell>
        </row>
        <row r="72">
          <cell r="A72" t="str">
            <v>佳美诚6期</v>
          </cell>
          <cell r="B72" t="str">
            <v>天安</v>
          </cell>
          <cell r="C72" t="str">
            <v>惠州知春里置业有限公司</v>
          </cell>
          <cell r="D72" t="str">
            <v>佳兆业金融投资（深圳）有限公司</v>
          </cell>
          <cell r="E72">
            <v>44195</v>
          </cell>
          <cell r="F72">
            <v>44560</v>
          </cell>
        </row>
        <row r="73">
          <cell r="A73" t="str">
            <v>佳亿鑫4期</v>
          </cell>
          <cell r="B73" t="str">
            <v>天安</v>
          </cell>
          <cell r="C73" t="str">
            <v>杭州亿佳置业有限公司</v>
          </cell>
          <cell r="D73" t="str">
            <v>佳兆业金融投资（深圳）有限公司</v>
          </cell>
          <cell r="E73">
            <v>44195</v>
          </cell>
          <cell r="F73">
            <v>44560</v>
          </cell>
        </row>
        <row r="74">
          <cell r="A74" t="str">
            <v>佳永汇锦1号3期</v>
          </cell>
          <cell r="B74" t="str">
            <v>田东</v>
          </cell>
          <cell r="C74" t="str">
            <v>北京晨卓佳阳房地产开发有限公司</v>
          </cell>
          <cell r="D74" t="str">
            <v>北京达盛嘉管理咨询有限公司</v>
          </cell>
          <cell r="E74">
            <v>44195</v>
          </cell>
          <cell r="F74">
            <v>44560</v>
          </cell>
        </row>
        <row r="75">
          <cell r="A75" t="str">
            <v>佳阳1号3期</v>
          </cell>
          <cell r="B75" t="str">
            <v>广金</v>
          </cell>
          <cell r="C75" t="str">
            <v>揭阳市金杏商务服务有限公司</v>
          </cell>
          <cell r="D75" t="str">
            <v>深圳方盛通资产管理有限公司</v>
          </cell>
          <cell r="E75">
            <v>44196</v>
          </cell>
          <cell r="F75">
            <v>44561</v>
          </cell>
        </row>
        <row r="76">
          <cell r="A76" t="str">
            <v>锦恒岭南广雅1号2期</v>
          </cell>
          <cell r="B76" t="str">
            <v>田东</v>
          </cell>
          <cell r="C76" t="str">
            <v>广州市御翔房地产开发有限公司</v>
          </cell>
          <cell r="D76" t="str">
            <v>深圳深信资产管理有限公司</v>
          </cell>
          <cell r="E76">
            <v>44379</v>
          </cell>
          <cell r="F76">
            <v>44563</v>
          </cell>
        </row>
        <row r="77">
          <cell r="A77" t="str">
            <v>佳祺05号2期</v>
          </cell>
          <cell r="B77" t="str">
            <v>天安</v>
          </cell>
          <cell r="C77" t="str">
            <v>惠州市祺瑞科技有限公司</v>
          </cell>
          <cell r="D77" t="str">
            <v>佳兆业金融投资（深圳）有限公司</v>
          </cell>
          <cell r="E77">
            <v>44383</v>
          </cell>
          <cell r="F77">
            <v>44567</v>
          </cell>
        </row>
        <row r="78">
          <cell r="A78" t="str">
            <v>佳祺01号4期</v>
          </cell>
          <cell r="B78" t="str">
            <v>天安</v>
          </cell>
          <cell r="C78" t="str">
            <v>惠州市祺瑞科技有限公司</v>
          </cell>
          <cell r="D78" t="str">
            <v>佳兆业金融投资（深圳）有限公司</v>
          </cell>
          <cell r="E78">
            <v>44204</v>
          </cell>
          <cell r="F78">
            <v>44569</v>
          </cell>
        </row>
        <row r="79">
          <cell r="A79" t="str">
            <v>佳亿鑫5期</v>
          </cell>
          <cell r="B79" t="str">
            <v>天安</v>
          </cell>
          <cell r="C79" t="str">
            <v>杭州亿佳置业有限公司</v>
          </cell>
          <cell r="D79" t="str">
            <v>佳兆业金融投资（深圳）有限公司</v>
          </cell>
          <cell r="E79">
            <v>44204</v>
          </cell>
          <cell r="F79">
            <v>44569</v>
          </cell>
        </row>
        <row r="80">
          <cell r="A80" t="str">
            <v>佳永汇锦2号1期</v>
          </cell>
          <cell r="B80" t="str">
            <v>田东</v>
          </cell>
          <cell r="C80" t="str">
            <v>北京晨卓佳阳房地产开发有限公司</v>
          </cell>
          <cell r="D80" t="str">
            <v>北京达盛嘉管理咨询有限公司</v>
          </cell>
          <cell r="E80">
            <v>44204</v>
          </cell>
          <cell r="F80">
            <v>44569</v>
          </cell>
        </row>
        <row r="81">
          <cell r="A81" t="str">
            <v>锦恒岭南广雅1号3期</v>
          </cell>
          <cell r="B81" t="str">
            <v>田东</v>
          </cell>
          <cell r="C81" t="str">
            <v>广州市御翔房地产开发有限公司</v>
          </cell>
          <cell r="D81" t="str">
            <v>深圳深信资产管理有限公司</v>
          </cell>
          <cell r="E81">
            <v>44385</v>
          </cell>
          <cell r="F81">
            <v>44569</v>
          </cell>
        </row>
        <row r="82">
          <cell r="A82" t="str">
            <v>佳祺01号5期</v>
          </cell>
          <cell r="B82" t="str">
            <v>天安</v>
          </cell>
          <cell r="C82" t="str">
            <v>惠州市祺瑞科技有限公司</v>
          </cell>
          <cell r="D82" t="str">
            <v>佳兆业金融投资（深圳）有限公司</v>
          </cell>
          <cell r="E82">
            <v>44211</v>
          </cell>
          <cell r="F82">
            <v>44576</v>
          </cell>
        </row>
        <row r="83">
          <cell r="A83" t="str">
            <v>佳商锦盈2期</v>
          </cell>
          <cell r="B83" t="str">
            <v>天安</v>
          </cell>
          <cell r="C83" t="str">
            <v>佳兆业商业集团有限公司</v>
          </cell>
          <cell r="D83" t="str">
            <v>佳兆业金融投资（深圳）有限公司</v>
          </cell>
          <cell r="E83">
            <v>44211</v>
          </cell>
          <cell r="F83">
            <v>44576</v>
          </cell>
        </row>
        <row r="84">
          <cell r="A84" t="str">
            <v>佳永汇锦2号2期</v>
          </cell>
          <cell r="B84" t="str">
            <v>田东</v>
          </cell>
          <cell r="C84" t="str">
            <v>北京晨卓佳阳房地产开发有限公司</v>
          </cell>
          <cell r="D84" t="str">
            <v>北京达盛嘉管理咨询有限公司</v>
          </cell>
          <cell r="E84">
            <v>44211</v>
          </cell>
          <cell r="F84">
            <v>44576</v>
          </cell>
        </row>
        <row r="85">
          <cell r="A85" t="str">
            <v>锦惠熙1期</v>
          </cell>
          <cell r="B85" t="str">
            <v>田东</v>
          </cell>
          <cell r="C85" t="str">
            <v>深圳深信资产管理有限公司</v>
          </cell>
          <cell r="D85" t="str">
            <v>深圳方盛通资产管理有限公司</v>
          </cell>
          <cell r="E85">
            <v>44393</v>
          </cell>
          <cell r="F85">
            <v>44577</v>
          </cell>
        </row>
        <row r="86">
          <cell r="A86" t="str">
            <v>佳商锦盈3期</v>
          </cell>
          <cell r="B86" t="str">
            <v>天安</v>
          </cell>
          <cell r="C86" t="str">
            <v>佳兆业商业集团有限公司</v>
          </cell>
          <cell r="D86" t="str">
            <v>佳兆业金融投资（深圳）有限公司</v>
          </cell>
          <cell r="E86">
            <v>44216</v>
          </cell>
          <cell r="F86">
            <v>44581</v>
          </cell>
        </row>
        <row r="87">
          <cell r="A87" t="str">
            <v>佳亿鑫6期</v>
          </cell>
          <cell r="B87" t="str">
            <v>天安</v>
          </cell>
          <cell r="C87" t="str">
            <v>杭州亿佳置业有限公司</v>
          </cell>
          <cell r="D87" t="str">
            <v>佳兆业金融投资（深圳）有限公司</v>
          </cell>
          <cell r="E87">
            <v>44216</v>
          </cell>
          <cell r="F87">
            <v>44581</v>
          </cell>
        </row>
        <row r="88">
          <cell r="A88" t="str">
            <v>锦云驰1期</v>
          </cell>
          <cell r="B88" t="str">
            <v>天安</v>
          </cell>
          <cell r="C88" t="str">
            <v>杭州亿佳置业有限公司</v>
          </cell>
          <cell r="D88" t="str">
            <v>佳兆业金融投资（深圳）有限公司</v>
          </cell>
          <cell r="E88">
            <v>44216</v>
          </cell>
          <cell r="F88">
            <v>44581</v>
          </cell>
        </row>
        <row r="89">
          <cell r="A89" t="str">
            <v>佳祥5号1期</v>
          </cell>
          <cell r="B89" t="str">
            <v>中马</v>
          </cell>
          <cell r="C89" t="str">
            <v>江门市兆祥房地产开发有限公司</v>
          </cell>
          <cell r="D89" t="str">
            <v>深圳方盛通资产管理有限公司</v>
          </cell>
          <cell r="E89">
            <v>44216</v>
          </cell>
          <cell r="F89">
            <v>44581</v>
          </cell>
        </row>
        <row r="90">
          <cell r="A90" t="str">
            <v>佳阳2号1期</v>
          </cell>
          <cell r="B90" t="str">
            <v>广金</v>
          </cell>
          <cell r="C90" t="str">
            <v>揭阳市金杏商务服务有限公司</v>
          </cell>
          <cell r="D90" t="str">
            <v>深圳方盛通资产管理有限公司</v>
          </cell>
          <cell r="E90">
            <v>44218</v>
          </cell>
          <cell r="F90">
            <v>44583</v>
          </cell>
        </row>
        <row r="91">
          <cell r="A91" t="str">
            <v>佳阳2号2期</v>
          </cell>
          <cell r="B91" t="str">
            <v>广金</v>
          </cell>
          <cell r="C91" t="str">
            <v>揭阳市金杏商务服务有限公司</v>
          </cell>
          <cell r="D91" t="str">
            <v>深圳方盛通资产管理有限公司</v>
          </cell>
          <cell r="E91">
            <v>44225</v>
          </cell>
          <cell r="F91">
            <v>44590</v>
          </cell>
        </row>
        <row r="92">
          <cell r="A92" t="str">
            <v>锦云诚1期</v>
          </cell>
          <cell r="B92" t="str">
            <v>天安</v>
          </cell>
          <cell r="C92" t="str">
            <v>杭州亿佳置业有限公司</v>
          </cell>
          <cell r="D92" t="str">
            <v>佳兆业金融投资（深圳）有限公司</v>
          </cell>
          <cell r="E92">
            <v>44225</v>
          </cell>
          <cell r="F92">
            <v>44590</v>
          </cell>
        </row>
        <row r="93">
          <cell r="A93" t="str">
            <v>锦云驰2期</v>
          </cell>
          <cell r="B93" t="str">
            <v>天安</v>
          </cell>
          <cell r="C93" t="str">
            <v>杭州亿佳置业有限公司</v>
          </cell>
          <cell r="D93" t="str">
            <v>佳兆业金融投资（深圳）有限公司</v>
          </cell>
          <cell r="E93">
            <v>44225</v>
          </cell>
          <cell r="F93">
            <v>44590</v>
          </cell>
        </row>
        <row r="94">
          <cell r="A94" t="str">
            <v>佳祥5号2期</v>
          </cell>
          <cell r="B94" t="str">
            <v>中马</v>
          </cell>
          <cell r="C94" t="str">
            <v>江门市兆祥房地产开发有限公司</v>
          </cell>
          <cell r="D94" t="str">
            <v>深圳方盛通资产管理有限公司</v>
          </cell>
          <cell r="E94">
            <v>44225</v>
          </cell>
          <cell r="F94">
            <v>44590</v>
          </cell>
        </row>
        <row r="95">
          <cell r="A95" t="str">
            <v>锦云诚2期</v>
          </cell>
          <cell r="B95" t="str">
            <v>天安</v>
          </cell>
          <cell r="C95" t="str">
            <v>杭州亿佳置业有限公司</v>
          </cell>
          <cell r="D95" t="str">
            <v>佳兆业金融投资（深圳）有限公司</v>
          </cell>
          <cell r="E95">
            <v>44232</v>
          </cell>
          <cell r="F95">
            <v>44597</v>
          </cell>
        </row>
        <row r="96">
          <cell r="A96" t="str">
            <v>佳阳2号3期</v>
          </cell>
          <cell r="B96" t="str">
            <v>广金</v>
          </cell>
          <cell r="C96" t="str">
            <v>揭阳市金杏商务服务有限公司</v>
          </cell>
          <cell r="D96" t="str">
            <v>深圳方盛通资产管理有限公司</v>
          </cell>
          <cell r="E96">
            <v>44234</v>
          </cell>
          <cell r="F96">
            <v>44599</v>
          </cell>
        </row>
        <row r="97">
          <cell r="A97" t="str">
            <v>佳美惠1期</v>
          </cell>
          <cell r="B97" t="str">
            <v>天安</v>
          </cell>
          <cell r="C97" t="str">
            <v>惠州知春里置业有限公司</v>
          </cell>
          <cell r="D97" t="str">
            <v>佳兆业金融投资（深圳）有限公司</v>
          </cell>
          <cell r="E97">
            <v>44234</v>
          </cell>
          <cell r="F97">
            <v>44599</v>
          </cell>
        </row>
        <row r="98">
          <cell r="A98" t="str">
            <v>锦云诚3期</v>
          </cell>
          <cell r="B98" t="str">
            <v>天安</v>
          </cell>
          <cell r="C98" t="str">
            <v>杭州亿佳置业有限公司</v>
          </cell>
          <cell r="D98" t="str">
            <v>佳兆业金融投资（深圳）有限公司</v>
          </cell>
          <cell r="E98">
            <v>44235</v>
          </cell>
          <cell r="F98">
            <v>44600</v>
          </cell>
        </row>
        <row r="99">
          <cell r="A99" t="str">
            <v>金驰49号1期</v>
          </cell>
          <cell r="B99" t="str">
            <v>广金</v>
          </cell>
          <cell r="C99" t="str">
            <v>深圳深信资产管理有限公司</v>
          </cell>
          <cell r="D99" t="str">
            <v>深圳方盛通资产管理有限公司</v>
          </cell>
          <cell r="E99">
            <v>44237</v>
          </cell>
          <cell r="F99">
            <v>44602</v>
          </cell>
        </row>
        <row r="100">
          <cell r="A100" t="str">
            <v>锦云恒1期</v>
          </cell>
          <cell r="B100" t="str">
            <v>天安</v>
          </cell>
          <cell r="C100" t="str">
            <v>杭州亿佳置业有限公司</v>
          </cell>
          <cell r="D100" t="str">
            <v>佳兆业金融投资（深圳）有限公司</v>
          </cell>
          <cell r="E100">
            <v>44237</v>
          </cell>
          <cell r="F100">
            <v>44602</v>
          </cell>
        </row>
        <row r="101">
          <cell r="A101" t="str">
            <v>佳美昂7期</v>
          </cell>
          <cell r="B101" t="str">
            <v>天安-前海</v>
          </cell>
          <cell r="C101" t="str">
            <v>惠州知春里置业有限公司</v>
          </cell>
          <cell r="D101" t="str">
            <v>佳兆业金融投资（深圳）有限公司</v>
          </cell>
          <cell r="E101">
            <v>44421</v>
          </cell>
          <cell r="F101">
            <v>44605</v>
          </cell>
        </row>
        <row r="102">
          <cell r="A102" t="str">
            <v>佳美昂8期</v>
          </cell>
          <cell r="B102" t="str">
            <v>天安-前海</v>
          </cell>
          <cell r="C102" t="str">
            <v>惠州知春里置业有限公司</v>
          </cell>
          <cell r="D102" t="str">
            <v>佳兆业金融投资（深圳）有限公司</v>
          </cell>
          <cell r="E102">
            <v>44426</v>
          </cell>
          <cell r="F102">
            <v>44610</v>
          </cell>
        </row>
        <row r="103">
          <cell r="A103" t="str">
            <v>佳美惠2期</v>
          </cell>
          <cell r="B103" t="str">
            <v>天安</v>
          </cell>
          <cell r="C103" t="str">
            <v>惠州知春里置业有限公司</v>
          </cell>
          <cell r="D103" t="str">
            <v>佳兆业金融投资（深圳）有限公司</v>
          </cell>
          <cell r="E103">
            <v>44250</v>
          </cell>
          <cell r="F103">
            <v>44615</v>
          </cell>
        </row>
        <row r="104">
          <cell r="A104" t="str">
            <v>金陵3号1期</v>
          </cell>
          <cell r="B104" t="str">
            <v>田东</v>
          </cell>
          <cell r="C104" t="str">
            <v>南京奥信房地产开发有限公司</v>
          </cell>
          <cell r="D104" t="str">
            <v>北京达盛嘉管理咨询有限公司</v>
          </cell>
          <cell r="E104">
            <v>44252</v>
          </cell>
          <cell r="F104">
            <v>44617</v>
          </cell>
        </row>
        <row r="105">
          <cell r="A105" t="str">
            <v>锦恒岭南广雅2号2期</v>
          </cell>
          <cell r="B105" t="str">
            <v>田东</v>
          </cell>
          <cell r="C105" t="str">
            <v>广州市御翔房地产开发有限公司</v>
          </cell>
          <cell r="D105" t="str">
            <v>深圳深信资产管理有限公司</v>
          </cell>
          <cell r="E105">
            <v>44433</v>
          </cell>
          <cell r="F105">
            <v>44617</v>
          </cell>
        </row>
        <row r="106">
          <cell r="A106" t="str">
            <v>佳美赢1期</v>
          </cell>
          <cell r="B106" t="str">
            <v>天安</v>
          </cell>
          <cell r="C106" t="str">
            <v>惠州知春里置业有限公司</v>
          </cell>
          <cell r="D106" t="str">
            <v>佳兆业金融投资（深圳）有限公司</v>
          </cell>
          <cell r="E106">
            <v>44253</v>
          </cell>
          <cell r="F106">
            <v>44618</v>
          </cell>
        </row>
        <row r="107">
          <cell r="A107" t="str">
            <v>锦云驰3期</v>
          </cell>
          <cell r="B107" t="str">
            <v>天安</v>
          </cell>
          <cell r="C107" t="str">
            <v>杭州亿佳置业有限公司</v>
          </cell>
          <cell r="D107" t="str">
            <v>佳兆业金融投资（深圳）有限公司</v>
          </cell>
          <cell r="E107">
            <v>44253</v>
          </cell>
          <cell r="F107">
            <v>44618</v>
          </cell>
        </row>
        <row r="108">
          <cell r="A108" t="str">
            <v>锦恒岭南金领贰号1期</v>
          </cell>
          <cell r="B108" t="str">
            <v>田东</v>
          </cell>
          <cell r="C108" t="str">
            <v>广东佳兆业房地产开发有限公司</v>
          </cell>
          <cell r="D108" t="str">
            <v>广州锦恒投资咨询有限公司</v>
          </cell>
          <cell r="E108">
            <v>44253</v>
          </cell>
          <cell r="F108">
            <v>44618</v>
          </cell>
        </row>
        <row r="109">
          <cell r="A109" t="str">
            <v>金胜5号小坪村更新改造定向融资计划1期</v>
          </cell>
          <cell r="B109" t="str">
            <v>田东</v>
          </cell>
          <cell r="C109" t="str">
            <v>佳兆业集团（深圳）有限公司</v>
          </cell>
          <cell r="D109" t="str">
            <v>广州锦恒投资咨询有限公司</v>
          </cell>
          <cell r="E109">
            <v>43889</v>
          </cell>
          <cell r="F109">
            <v>44620</v>
          </cell>
        </row>
        <row r="110">
          <cell r="A110" t="str">
            <v>青岛航睿第0-1期</v>
          </cell>
        </row>
        <row r="110">
          <cell r="C110" t="str">
            <v>苏州市博锋致成管理咨询有限公司</v>
          </cell>
          <cell r="D110" t="str">
            <v> 上海浦昌股权投资基金管理有限公司</v>
          </cell>
          <cell r="E110">
            <v>44043</v>
          </cell>
          <cell r="F110">
            <v>44620</v>
          </cell>
        </row>
        <row r="111">
          <cell r="A111" t="str">
            <v>青岛航睿第0-2期</v>
          </cell>
        </row>
        <row r="111">
          <cell r="C111" t="str">
            <v>苏州市博锋致成管理咨询有限公司</v>
          </cell>
          <cell r="D111" t="str">
            <v> 上海浦昌股权投资基金管理有限公司</v>
          </cell>
          <cell r="E111">
            <v>44195</v>
          </cell>
          <cell r="F111">
            <v>44620</v>
          </cell>
        </row>
        <row r="112">
          <cell r="A112" t="str">
            <v>青岛航睿第1期</v>
          </cell>
        </row>
        <row r="112">
          <cell r="C112" t="str">
            <v>苏州市博锋致成管理咨询有限公司</v>
          </cell>
          <cell r="D112" t="str">
            <v> 上海浦昌股权投资基金管理有限公司</v>
          </cell>
          <cell r="E112">
            <v>44326</v>
          </cell>
          <cell r="F112">
            <v>44620</v>
          </cell>
        </row>
        <row r="113">
          <cell r="A113" t="str">
            <v>青岛航睿第2期</v>
          </cell>
        </row>
        <row r="113">
          <cell r="C113" t="str">
            <v>苏州市博锋致成管理咨询有限公司</v>
          </cell>
          <cell r="D113" t="str">
            <v> 上海浦昌股权投资基金管理有限公司</v>
          </cell>
          <cell r="E113">
            <v>44335</v>
          </cell>
          <cell r="F113">
            <v>44620</v>
          </cell>
        </row>
        <row r="114">
          <cell r="A114" t="str">
            <v>青岛航睿第3期</v>
          </cell>
        </row>
        <row r="114">
          <cell r="C114" t="str">
            <v>苏州市博锋致成管理咨询有限公司</v>
          </cell>
          <cell r="D114" t="str">
            <v> 上海浦昌股权投资基金管理有限公司</v>
          </cell>
          <cell r="E114">
            <v>44343</v>
          </cell>
          <cell r="F114">
            <v>44620</v>
          </cell>
        </row>
        <row r="115">
          <cell r="A115" t="str">
            <v>青岛航睿第4期</v>
          </cell>
        </row>
        <row r="115">
          <cell r="C115" t="str">
            <v>苏州市博锋致成管理咨询有限公司</v>
          </cell>
          <cell r="D115" t="str">
            <v> 上海浦昌股权投资基金管理有限公司</v>
          </cell>
          <cell r="E115">
            <v>44357</v>
          </cell>
          <cell r="F115">
            <v>44620</v>
          </cell>
        </row>
        <row r="116">
          <cell r="A116" t="str">
            <v>青岛航睿第5期</v>
          </cell>
        </row>
        <row r="116">
          <cell r="C116" t="str">
            <v>苏州市博锋致成管理咨询有限公司</v>
          </cell>
          <cell r="D116" t="str">
            <v> 上海浦昌股权投资基金管理有限公司</v>
          </cell>
          <cell r="E116">
            <v>44365</v>
          </cell>
          <cell r="F116">
            <v>44620</v>
          </cell>
        </row>
        <row r="117">
          <cell r="A117" t="str">
            <v>锦恒岭南广雅2号3期</v>
          </cell>
          <cell r="B117" t="str">
            <v>田东</v>
          </cell>
          <cell r="C117" t="str">
            <v>广州市御翔房地产开发有限公司</v>
          </cell>
          <cell r="D117" t="str">
            <v>深圳深信资产管理有限公司</v>
          </cell>
          <cell r="E117">
            <v>44440</v>
          </cell>
          <cell r="F117">
            <v>44621</v>
          </cell>
        </row>
        <row r="118">
          <cell r="A118" t="str">
            <v>锦恒岭南广雅2号4期</v>
          </cell>
          <cell r="B118" t="str">
            <v>田东</v>
          </cell>
          <cell r="C118" t="str">
            <v>广州市御翔房地产开发有限公司</v>
          </cell>
          <cell r="D118" t="str">
            <v>深圳深信资产管理有限公司</v>
          </cell>
          <cell r="E118">
            <v>44442</v>
          </cell>
          <cell r="F118">
            <v>44623</v>
          </cell>
        </row>
        <row r="119">
          <cell r="A119" t="str">
            <v>松达10期</v>
          </cell>
        </row>
        <row r="119">
          <cell r="C119" t="str">
            <v>佳兆业科技产业（深圳）有限公司</v>
          </cell>
          <cell r="D119" t="str">
            <v>和讯资本投资管理（横琴）有限公司</v>
          </cell>
          <cell r="E119">
            <v>44265</v>
          </cell>
          <cell r="F119">
            <v>44624</v>
          </cell>
        </row>
        <row r="120">
          <cell r="A120" t="str">
            <v>松达11期</v>
          </cell>
        </row>
        <row r="120">
          <cell r="C120" t="str">
            <v>佳兆业科技产业（深圳）有限公司</v>
          </cell>
          <cell r="D120" t="str">
            <v>和讯资本投资管理（横琴）有限公司</v>
          </cell>
          <cell r="E120">
            <v>44267</v>
          </cell>
          <cell r="F120">
            <v>44624</v>
          </cell>
        </row>
        <row r="121">
          <cell r="A121" t="str">
            <v>松达12期</v>
          </cell>
        </row>
        <row r="121">
          <cell r="C121" t="str">
            <v>佳兆业科技产业（深圳）有限公司</v>
          </cell>
          <cell r="D121" t="str">
            <v>和讯资本投资管理（横琴）有限公司</v>
          </cell>
          <cell r="E121">
            <v>44274</v>
          </cell>
          <cell r="F121">
            <v>44624</v>
          </cell>
        </row>
        <row r="122">
          <cell r="A122" t="str">
            <v>松达1期</v>
          </cell>
        </row>
        <row r="122">
          <cell r="C122" t="str">
            <v>佳兆业科技产业（深圳）有限公司</v>
          </cell>
          <cell r="D122" t="str">
            <v>和讯资本投资管理（横琴）有限公司</v>
          </cell>
          <cell r="E122">
            <v>44169</v>
          </cell>
          <cell r="F122">
            <v>44624</v>
          </cell>
        </row>
        <row r="123">
          <cell r="A123" t="str">
            <v>松达2期</v>
          </cell>
        </row>
        <row r="123">
          <cell r="C123" t="str">
            <v>佳兆业科技产业（深圳）有限公司</v>
          </cell>
          <cell r="D123" t="str">
            <v>和讯资本投资管理（横琴）有限公司</v>
          </cell>
          <cell r="E123">
            <v>44187</v>
          </cell>
          <cell r="F123">
            <v>44624</v>
          </cell>
        </row>
        <row r="124">
          <cell r="A124" t="str">
            <v>松达3期</v>
          </cell>
        </row>
        <row r="124">
          <cell r="C124" t="str">
            <v>佳兆业科技产业（深圳）有限公司</v>
          </cell>
          <cell r="D124" t="str">
            <v>和讯资本投资管理（横琴）有限公司</v>
          </cell>
          <cell r="E124">
            <v>44195</v>
          </cell>
          <cell r="F124">
            <v>44624</v>
          </cell>
        </row>
        <row r="125">
          <cell r="A125" t="str">
            <v>松达4期</v>
          </cell>
        </row>
        <row r="125">
          <cell r="C125" t="str">
            <v>佳兆业科技产业（深圳）有限公司</v>
          </cell>
          <cell r="D125" t="str">
            <v>和讯资本投资管理（横琴）有限公司</v>
          </cell>
          <cell r="E125">
            <v>44204</v>
          </cell>
          <cell r="F125">
            <v>44624</v>
          </cell>
        </row>
        <row r="126">
          <cell r="A126" t="str">
            <v>松达5期</v>
          </cell>
        </row>
        <row r="126">
          <cell r="C126" t="str">
            <v>佳兆业科技产业（深圳）有限公司</v>
          </cell>
          <cell r="D126" t="str">
            <v>和讯资本投资管理（横琴）有限公司</v>
          </cell>
          <cell r="E126">
            <v>44216</v>
          </cell>
          <cell r="F126">
            <v>44624</v>
          </cell>
        </row>
        <row r="127">
          <cell r="A127" t="str">
            <v>松达6期</v>
          </cell>
        </row>
        <row r="127">
          <cell r="C127" t="str">
            <v>佳兆业科技产业（深圳）有限公司</v>
          </cell>
          <cell r="D127" t="str">
            <v>和讯资本投资管理（横琴）有限公司</v>
          </cell>
          <cell r="E127">
            <v>44225</v>
          </cell>
          <cell r="F127">
            <v>44624</v>
          </cell>
        </row>
        <row r="128">
          <cell r="A128" t="str">
            <v>松达7期</v>
          </cell>
        </row>
        <row r="128">
          <cell r="C128" t="str">
            <v>佳兆业科技产业（深圳）有限公司</v>
          </cell>
          <cell r="D128" t="str">
            <v>和讯资本投资管理（横琴）有限公司</v>
          </cell>
          <cell r="E128">
            <v>44235</v>
          </cell>
          <cell r="F128">
            <v>44624</v>
          </cell>
        </row>
        <row r="129">
          <cell r="A129" t="str">
            <v>松达8期</v>
          </cell>
        </row>
        <row r="129">
          <cell r="C129" t="str">
            <v>佳兆业科技产业（深圳）有限公司</v>
          </cell>
          <cell r="D129" t="str">
            <v>和讯资本投资管理（横琴）有限公司</v>
          </cell>
          <cell r="E129">
            <v>44250</v>
          </cell>
          <cell r="F129">
            <v>44624</v>
          </cell>
        </row>
        <row r="130">
          <cell r="A130" t="str">
            <v>松达9期</v>
          </cell>
        </row>
        <row r="130">
          <cell r="C130" t="str">
            <v>佳兆业科技产业（深圳）有限公司</v>
          </cell>
          <cell r="D130" t="str">
            <v>和讯资本投资管理（横琴）有限公司</v>
          </cell>
          <cell r="E130">
            <v>44253</v>
          </cell>
          <cell r="F130">
            <v>44624</v>
          </cell>
        </row>
        <row r="131">
          <cell r="A131" t="str">
            <v>锦云恒2期</v>
          </cell>
          <cell r="B131" t="str">
            <v>天安</v>
          </cell>
          <cell r="C131" t="str">
            <v>杭州亿佳置业有限公司</v>
          </cell>
          <cell r="D131" t="str">
            <v>佳兆业金融投资（深圳）有限公司</v>
          </cell>
          <cell r="E131">
            <v>44260</v>
          </cell>
          <cell r="F131">
            <v>44625</v>
          </cell>
        </row>
        <row r="132">
          <cell r="A132" t="str">
            <v>锦恒岭南金领贰号2期</v>
          </cell>
          <cell r="B132" t="str">
            <v>田东</v>
          </cell>
          <cell r="C132" t="str">
            <v>广东佳兆业房地产开发有限公司</v>
          </cell>
          <cell r="D132" t="str">
            <v>广州锦恒投资咨询有限公司</v>
          </cell>
          <cell r="E132">
            <v>44260</v>
          </cell>
          <cell r="F132">
            <v>44625</v>
          </cell>
        </row>
        <row r="133">
          <cell r="A133" t="str">
            <v>佳南1号4期</v>
          </cell>
          <cell r="B133" t="str">
            <v>中马</v>
          </cell>
          <cell r="C133" t="str">
            <v>深圳市南澳大酒店有限公司</v>
          </cell>
          <cell r="D133" t="str">
            <v>深圳方盛通资产管理有限公司</v>
          </cell>
          <cell r="E133">
            <v>44260</v>
          </cell>
          <cell r="F133">
            <v>44625</v>
          </cell>
        </row>
        <row r="134">
          <cell r="A134" t="str">
            <v>锦恒岭南广雅2号5期</v>
          </cell>
          <cell r="B134" t="str">
            <v>田东</v>
          </cell>
          <cell r="C134" t="str">
            <v>广州市御翔房地产开发有限公司</v>
          </cell>
          <cell r="D134" t="str">
            <v>深圳深信资产管理有限公司</v>
          </cell>
          <cell r="E134">
            <v>44446</v>
          </cell>
          <cell r="F134">
            <v>44627</v>
          </cell>
        </row>
        <row r="135">
          <cell r="A135" t="str">
            <v>佳盛燕1期</v>
          </cell>
          <cell r="B135" t="str">
            <v>天安</v>
          </cell>
          <cell r="C135" t="str">
            <v>深圳市新盛安实业发展有限公司</v>
          </cell>
          <cell r="D135" t="str">
            <v>深圳深信资产管理有限公司</v>
          </cell>
          <cell r="E135">
            <v>44265</v>
          </cell>
          <cell r="F135">
            <v>44630</v>
          </cell>
        </row>
        <row r="136">
          <cell r="A136" t="str">
            <v>锦恒岭南广雅2号6期</v>
          </cell>
          <cell r="B136" t="str">
            <v>田东</v>
          </cell>
          <cell r="C136" t="str">
            <v>广州市御翔房地产开发有限公司</v>
          </cell>
          <cell r="D136" t="str">
            <v>深圳深信资产管理有限公司</v>
          </cell>
          <cell r="E136">
            <v>44449</v>
          </cell>
          <cell r="F136">
            <v>44630</v>
          </cell>
        </row>
        <row r="137">
          <cell r="A137" t="str">
            <v>锦粤未来1期</v>
          </cell>
          <cell r="B137" t="str">
            <v>中马</v>
          </cell>
          <cell r="C137" t="str">
            <v>揭阳市遥望咨询服务有限公司</v>
          </cell>
          <cell r="D137" t="str">
            <v>深圳深信资产管理有限公司</v>
          </cell>
          <cell r="E137">
            <v>44454</v>
          </cell>
          <cell r="F137">
            <v>44635</v>
          </cell>
        </row>
        <row r="138">
          <cell r="A138" t="str">
            <v>锦恒岭南金领叁号1期</v>
          </cell>
          <cell r="B138" t="str">
            <v>田东</v>
          </cell>
          <cell r="C138" t="str">
            <v>广东佳兆业房地产开发有限公司</v>
          </cell>
          <cell r="D138" t="str">
            <v>广州锦恒投资咨询有限公司</v>
          </cell>
          <cell r="E138">
            <v>44271</v>
          </cell>
          <cell r="F138">
            <v>44636</v>
          </cell>
        </row>
        <row r="139">
          <cell r="A139" t="str">
            <v>佳盛燕2期</v>
          </cell>
          <cell r="B139" t="str">
            <v>天安</v>
          </cell>
          <cell r="C139" t="str">
            <v>深圳市新盛安实业发展有限公司</v>
          </cell>
          <cell r="D139" t="str">
            <v>深圳深信资产管理有限公司</v>
          </cell>
          <cell r="E139">
            <v>44272</v>
          </cell>
          <cell r="F139">
            <v>44637</v>
          </cell>
        </row>
        <row r="140">
          <cell r="A140" t="str">
            <v>锦粤未来2期</v>
          </cell>
          <cell r="B140" t="str">
            <v>中马</v>
          </cell>
          <cell r="C140" t="str">
            <v>揭阳市遥望咨询服务有限公司</v>
          </cell>
          <cell r="D140" t="str">
            <v>深圳深信资产管理有限公司</v>
          </cell>
          <cell r="E140">
            <v>44456</v>
          </cell>
          <cell r="F140">
            <v>44637</v>
          </cell>
        </row>
        <row r="141">
          <cell r="A141" t="str">
            <v>锦恒岭南广雅2号7期</v>
          </cell>
          <cell r="B141" t="str">
            <v>田东</v>
          </cell>
          <cell r="C141" t="str">
            <v>广州市御翔房地产开发有限公司</v>
          </cell>
          <cell r="D141" t="str">
            <v>深圳深信资产管理有限公司</v>
          </cell>
          <cell r="E141">
            <v>44457</v>
          </cell>
          <cell r="F141">
            <v>44638</v>
          </cell>
        </row>
        <row r="142">
          <cell r="A142" t="str">
            <v>佳盛和1期</v>
          </cell>
          <cell r="B142" t="str">
            <v>天安</v>
          </cell>
          <cell r="C142" t="str">
            <v>深圳市新盛安实业发展有限公司</v>
          </cell>
          <cell r="D142" t="str">
            <v>深圳深信资产管理有限公司</v>
          </cell>
          <cell r="E142">
            <v>44274</v>
          </cell>
          <cell r="F142">
            <v>44639</v>
          </cell>
        </row>
        <row r="143">
          <cell r="A143" t="str">
            <v>佳盛溪1期</v>
          </cell>
          <cell r="B143" t="str">
            <v>天安</v>
          </cell>
          <cell r="C143" t="str">
            <v>深圳市新盛安实业发展有限公司</v>
          </cell>
          <cell r="D143" t="str">
            <v>深圳深信资产管理有限公司</v>
          </cell>
          <cell r="E143">
            <v>44274</v>
          </cell>
          <cell r="F143">
            <v>44639</v>
          </cell>
        </row>
        <row r="144">
          <cell r="A144" t="str">
            <v>锦云恒3期</v>
          </cell>
          <cell r="B144" t="str">
            <v>天安</v>
          </cell>
          <cell r="C144" t="str">
            <v>杭州亿佳置业有限公司</v>
          </cell>
          <cell r="D144" t="str">
            <v>佳兆业金融投资（深圳）有限公司</v>
          </cell>
          <cell r="E144">
            <v>44274</v>
          </cell>
          <cell r="F144">
            <v>44639</v>
          </cell>
        </row>
        <row r="145">
          <cell r="A145" t="str">
            <v>金胜5号小坪村更新改造定向融资计划2期</v>
          </cell>
          <cell r="B145" t="str">
            <v>田东</v>
          </cell>
          <cell r="C145" t="str">
            <v>佳兆业集团（深圳）有限公司</v>
          </cell>
          <cell r="D145" t="str">
            <v>广州锦恒投资咨询有限公司</v>
          </cell>
          <cell r="E145">
            <v>43910</v>
          </cell>
          <cell r="F145">
            <v>44640</v>
          </cell>
        </row>
        <row r="146">
          <cell r="A146" t="str">
            <v>佳浦益1期</v>
          </cell>
          <cell r="B146" t="str">
            <v>天安-前海</v>
          </cell>
          <cell r="C146" t="str">
            <v>上海驲辉咨询管理有限公司</v>
          </cell>
          <cell r="D146" t="str">
            <v>深圳深信资产管理有限公司</v>
          </cell>
          <cell r="E146">
            <v>44462</v>
          </cell>
          <cell r="F146">
            <v>44643</v>
          </cell>
        </row>
        <row r="147">
          <cell r="A147" t="str">
            <v>佳盛溪2期</v>
          </cell>
          <cell r="B147" t="str">
            <v>天安</v>
          </cell>
          <cell r="C147" t="str">
            <v>深圳市新盛安实业发展有限公司</v>
          </cell>
          <cell r="D147" t="str">
            <v>深圳深信资产管理有限公司</v>
          </cell>
          <cell r="E147">
            <v>44281</v>
          </cell>
          <cell r="F147">
            <v>44646</v>
          </cell>
        </row>
        <row r="148">
          <cell r="A148" t="str">
            <v>佳浦益2期</v>
          </cell>
          <cell r="B148" t="str">
            <v>天安-前海</v>
          </cell>
          <cell r="C148" t="str">
            <v>上海驲辉咨询管理有限公司</v>
          </cell>
          <cell r="D148" t="str">
            <v>深圳深信资产管理有限公司</v>
          </cell>
          <cell r="E148">
            <v>44467</v>
          </cell>
          <cell r="F148">
            <v>44648</v>
          </cell>
        </row>
        <row r="149">
          <cell r="A149" t="str">
            <v>锦粤未来3期</v>
          </cell>
          <cell r="B149" t="str">
            <v>中马</v>
          </cell>
          <cell r="C149" t="str">
            <v>揭阳市遥望咨询服务有限公司</v>
          </cell>
          <cell r="D149" t="str">
            <v>深圳深信资产管理有限公司</v>
          </cell>
          <cell r="E149">
            <v>44467</v>
          </cell>
          <cell r="F149">
            <v>44648</v>
          </cell>
        </row>
        <row r="150">
          <cell r="A150" t="str">
            <v>佳盛溪3期</v>
          </cell>
          <cell r="B150" t="str">
            <v>天安</v>
          </cell>
          <cell r="C150" t="str">
            <v>深圳市新盛安实业发展有限公司</v>
          </cell>
          <cell r="D150" t="str">
            <v>深圳深信资产管理有限公司</v>
          </cell>
          <cell r="E150">
            <v>44285</v>
          </cell>
          <cell r="F150">
            <v>44650</v>
          </cell>
        </row>
        <row r="151">
          <cell r="A151" t="str">
            <v>锦云恒4期</v>
          </cell>
          <cell r="B151" t="str">
            <v>天安</v>
          </cell>
          <cell r="C151" t="str">
            <v>杭州亿佳置业有限公司</v>
          </cell>
          <cell r="D151" t="str">
            <v>佳兆业金融投资（深圳）有限公司</v>
          </cell>
          <cell r="E151">
            <v>44285</v>
          </cell>
          <cell r="F151">
            <v>44650</v>
          </cell>
        </row>
        <row r="152">
          <cell r="A152" t="str">
            <v>佳永汇锦5号1期</v>
          </cell>
          <cell r="B152" t="str">
            <v>田东</v>
          </cell>
          <cell r="C152" t="str">
            <v>北京晨卓佳阳房地产开发有限公司</v>
          </cell>
          <cell r="D152" t="str">
            <v>北京达盛嘉管理咨询有限公司</v>
          </cell>
          <cell r="E152">
            <v>44285</v>
          </cell>
          <cell r="F152">
            <v>44650</v>
          </cell>
        </row>
        <row r="153">
          <cell r="A153" t="str">
            <v>佳祥5号3期</v>
          </cell>
          <cell r="B153" t="str">
            <v>中马</v>
          </cell>
          <cell r="C153" t="str">
            <v>江门市兆祥房地产开发有限公司</v>
          </cell>
          <cell r="D153" t="str">
            <v>深圳方盛通资产管理有限公司</v>
          </cell>
          <cell r="E153">
            <v>44285</v>
          </cell>
          <cell r="F153">
            <v>44650</v>
          </cell>
        </row>
        <row r="154">
          <cell r="A154" t="str">
            <v>红华佳优2号1期</v>
          </cell>
        </row>
        <row r="154">
          <cell r="C154" t="str">
            <v>佳兆业集团（深圳）有限公司</v>
          </cell>
          <cell r="D154" t="str">
            <v>红华资本管理（深圳）有限公司</v>
          </cell>
          <cell r="E154">
            <v>44280</v>
          </cell>
          <cell r="F154">
            <v>44650</v>
          </cell>
        </row>
        <row r="155">
          <cell r="A155" t="str">
            <v>红华佳优2号2期</v>
          </cell>
        </row>
        <row r="155">
          <cell r="C155" t="str">
            <v>佳兆业集团（深圳）有限公司</v>
          </cell>
          <cell r="D155" t="str">
            <v>红华资本管理（深圳）有限公司</v>
          </cell>
          <cell r="E155">
            <v>44287</v>
          </cell>
          <cell r="F155">
            <v>44650</v>
          </cell>
        </row>
        <row r="156">
          <cell r="A156" t="str">
            <v>红华佳优2号3期</v>
          </cell>
        </row>
        <row r="156">
          <cell r="C156" t="str">
            <v>佳兆业集团（深圳）有限公司</v>
          </cell>
          <cell r="D156" t="str">
            <v>红华资本管理（深圳）有限公司</v>
          </cell>
          <cell r="E156">
            <v>44294</v>
          </cell>
          <cell r="F156">
            <v>44650</v>
          </cell>
        </row>
        <row r="157">
          <cell r="A157" t="str">
            <v>红华佳优2号4期</v>
          </cell>
        </row>
        <row r="157">
          <cell r="C157" t="str">
            <v>佳兆业集团（深圳）有限公司</v>
          </cell>
          <cell r="D157" t="str">
            <v>红华资本管理（深圳）有限公司</v>
          </cell>
          <cell r="E157">
            <v>44301</v>
          </cell>
          <cell r="F157">
            <v>44650</v>
          </cell>
        </row>
        <row r="158">
          <cell r="A158" t="str">
            <v>红华佳优2号5期</v>
          </cell>
        </row>
        <row r="158">
          <cell r="C158" t="str">
            <v>佳兆业集团（深圳）有限公司</v>
          </cell>
          <cell r="D158" t="str">
            <v>红华资本管理（深圳）有限公司</v>
          </cell>
          <cell r="E158">
            <v>44308</v>
          </cell>
          <cell r="F158">
            <v>44650</v>
          </cell>
        </row>
        <row r="159">
          <cell r="A159" t="str">
            <v>红华佳优2号6期</v>
          </cell>
        </row>
        <row r="159">
          <cell r="C159" t="str">
            <v>佳兆业集团（深圳）有限公司</v>
          </cell>
          <cell r="D159" t="str">
            <v>红华资本管理（深圳）有限公司</v>
          </cell>
          <cell r="E159">
            <v>44315</v>
          </cell>
          <cell r="F159">
            <v>44650</v>
          </cell>
        </row>
        <row r="160">
          <cell r="A160" t="str">
            <v>金驰50号1期</v>
          </cell>
          <cell r="B160" t="str">
            <v>天安</v>
          </cell>
          <cell r="C160" t="str">
            <v>深圳深信资产管理有限公司</v>
          </cell>
          <cell r="D160" t="str">
            <v>深圳方盛通资产管理有限公司</v>
          </cell>
          <cell r="E160">
            <v>44288</v>
          </cell>
          <cell r="F160">
            <v>44653</v>
          </cell>
        </row>
        <row r="161">
          <cell r="A161" t="str">
            <v>佳永汇锦3号1期</v>
          </cell>
          <cell r="B161" t="str">
            <v>田东</v>
          </cell>
          <cell r="C161" t="str">
            <v>北京晨卓佳阳房地产开发有限公司</v>
          </cell>
          <cell r="D161" t="str">
            <v>北京达盛嘉管理咨询有限公司</v>
          </cell>
          <cell r="E161">
            <v>44293</v>
          </cell>
          <cell r="F161">
            <v>44658</v>
          </cell>
        </row>
        <row r="162">
          <cell r="A162" t="str">
            <v>佳盛和2期</v>
          </cell>
          <cell r="B162" t="str">
            <v>天安</v>
          </cell>
          <cell r="C162" t="str">
            <v>深圳市新盛安实业发展有限公司</v>
          </cell>
          <cell r="D162" t="str">
            <v>深圳深信资产管理有限公司</v>
          </cell>
          <cell r="E162">
            <v>44294</v>
          </cell>
          <cell r="F162">
            <v>44659</v>
          </cell>
        </row>
        <row r="163">
          <cell r="A163" t="str">
            <v>佳商锦盈4期</v>
          </cell>
          <cell r="B163" t="str">
            <v>天安</v>
          </cell>
          <cell r="C163" t="str">
            <v>佳兆业商业集团有限公司</v>
          </cell>
          <cell r="D163" t="str">
            <v>佳兆业金融投资（深圳）有限公司</v>
          </cell>
          <cell r="E163">
            <v>44295</v>
          </cell>
          <cell r="F163">
            <v>44660</v>
          </cell>
        </row>
        <row r="164">
          <cell r="A164" t="str">
            <v>佳永汇锦3号2期</v>
          </cell>
          <cell r="B164" t="str">
            <v>田东</v>
          </cell>
          <cell r="C164" t="str">
            <v>北京晨卓佳阳房地产开发有限公司</v>
          </cell>
          <cell r="D164" t="str">
            <v>北京达盛嘉管理咨询有限公司</v>
          </cell>
          <cell r="E164">
            <v>44295</v>
          </cell>
          <cell r="F164">
            <v>44660</v>
          </cell>
        </row>
        <row r="165">
          <cell r="A165" t="str">
            <v>佳永汇锦4号1期</v>
          </cell>
          <cell r="B165" t="str">
            <v>田东</v>
          </cell>
          <cell r="C165" t="str">
            <v>北京晨卓佳阳房地产开发有限公司</v>
          </cell>
          <cell r="D165" t="str">
            <v>北京达盛嘉管理咨询有限公司</v>
          </cell>
          <cell r="E165">
            <v>44295</v>
          </cell>
          <cell r="F165">
            <v>44660</v>
          </cell>
        </row>
        <row r="166">
          <cell r="A166" t="str">
            <v>佳永汇锦5号2期</v>
          </cell>
          <cell r="B166" t="str">
            <v>田东</v>
          </cell>
          <cell r="C166" t="str">
            <v>北京晨卓佳阳房地产开发有限公司</v>
          </cell>
          <cell r="D166" t="str">
            <v>北京达盛嘉管理咨询有限公司</v>
          </cell>
          <cell r="E166">
            <v>44295</v>
          </cell>
          <cell r="F166">
            <v>44660</v>
          </cell>
        </row>
        <row r="167">
          <cell r="A167" t="str">
            <v>锦粤未来4期</v>
          </cell>
          <cell r="B167" t="str">
            <v>中马</v>
          </cell>
          <cell r="C167" t="str">
            <v>揭阳市遥望咨询服务有限公司</v>
          </cell>
          <cell r="D167" t="str">
            <v>深圳深信资产管理有限公司</v>
          </cell>
          <cell r="E167">
            <v>44478</v>
          </cell>
          <cell r="F167">
            <v>44660</v>
          </cell>
        </row>
        <row r="168">
          <cell r="A168" t="str">
            <v>锦粤未来5期</v>
          </cell>
          <cell r="B168" t="str">
            <v>中马</v>
          </cell>
          <cell r="C168" t="str">
            <v>揭阳市遥望咨询服务有限公司</v>
          </cell>
          <cell r="D168" t="str">
            <v>深圳深信资产管理有限公司</v>
          </cell>
          <cell r="E168">
            <v>44484</v>
          </cell>
          <cell r="F168">
            <v>44666</v>
          </cell>
        </row>
        <row r="169">
          <cell r="A169" t="str">
            <v>佳祺02号5期</v>
          </cell>
          <cell r="B169" t="str">
            <v>天安</v>
          </cell>
          <cell r="C169" t="str">
            <v>惠州市祺瑞科技有限公司</v>
          </cell>
          <cell r="D169" t="str">
            <v>佳兆业金融投资（深圳）有限公司</v>
          </cell>
          <cell r="E169">
            <v>44302</v>
          </cell>
          <cell r="F169">
            <v>44667</v>
          </cell>
        </row>
        <row r="170">
          <cell r="A170" t="str">
            <v>金驰50号2期</v>
          </cell>
          <cell r="B170" t="str">
            <v>天安</v>
          </cell>
          <cell r="C170" t="str">
            <v>深圳深信资产管理有限公司</v>
          </cell>
          <cell r="D170" t="str">
            <v>深圳方盛通资产管理有限公司</v>
          </cell>
          <cell r="E170">
            <v>44302</v>
          </cell>
          <cell r="F170">
            <v>44667</v>
          </cell>
        </row>
        <row r="171">
          <cell r="A171" t="str">
            <v>锦云荣1期</v>
          </cell>
          <cell r="B171" t="str">
            <v>天安</v>
          </cell>
          <cell r="C171" t="str">
            <v>杭州亿佳置业有限公司</v>
          </cell>
          <cell r="D171" t="str">
            <v>佳兆业金融投资（深圳）有限公司</v>
          </cell>
          <cell r="E171">
            <v>44302</v>
          </cell>
          <cell r="F171">
            <v>44667</v>
          </cell>
        </row>
        <row r="172">
          <cell r="A172" t="str">
            <v>佳熙3号1期</v>
          </cell>
          <cell r="B172" t="str">
            <v>中马</v>
          </cell>
          <cell r="C172" t="str">
            <v>深圳市豪熙投资有限公司</v>
          </cell>
          <cell r="D172" t="str">
            <v>深圳方盛通资产管理有限公司</v>
          </cell>
          <cell r="E172">
            <v>44120</v>
          </cell>
          <cell r="F172">
            <v>44667</v>
          </cell>
        </row>
        <row r="173">
          <cell r="A173" t="str">
            <v>佳浦益3期</v>
          </cell>
          <cell r="B173" t="str">
            <v>天安-前海</v>
          </cell>
          <cell r="C173" t="str">
            <v>上海驲辉咨询管理有限公司</v>
          </cell>
          <cell r="D173" t="str">
            <v>深圳深信资产管理有限公司</v>
          </cell>
          <cell r="E173">
            <v>44489</v>
          </cell>
          <cell r="F173">
            <v>44671</v>
          </cell>
        </row>
        <row r="174">
          <cell r="A174" t="str">
            <v>锦润昌1期</v>
          </cell>
          <cell r="B174" t="str">
            <v>天安</v>
          </cell>
          <cell r="C174" t="str">
            <v>江阴市泰昌房地产开发有限公司</v>
          </cell>
          <cell r="D174" t="str">
            <v>深圳深信资产管理有限公司</v>
          </cell>
          <cell r="E174">
            <v>44306</v>
          </cell>
          <cell r="F174">
            <v>44671</v>
          </cell>
        </row>
        <row r="175">
          <cell r="A175" t="str">
            <v>佳永汇锦5号3期</v>
          </cell>
          <cell r="B175" t="str">
            <v>田东</v>
          </cell>
          <cell r="C175" t="str">
            <v>北京晨卓佳阳房地产开发有限公司</v>
          </cell>
          <cell r="D175" t="str">
            <v>北京达盛嘉管理咨询有限公司</v>
          </cell>
          <cell r="E175">
            <v>44306</v>
          </cell>
          <cell r="F175">
            <v>44671</v>
          </cell>
        </row>
        <row r="176">
          <cell r="A176" t="str">
            <v>锦恒岭南广雅3号1期</v>
          </cell>
          <cell r="B176" t="str">
            <v>田东</v>
          </cell>
          <cell r="C176" t="str">
            <v>广州市御翔房地产开发有限公司</v>
          </cell>
          <cell r="D176" t="str">
            <v>深圳深信资产管理有限公司</v>
          </cell>
          <cell r="E176">
            <v>44306</v>
          </cell>
          <cell r="F176">
            <v>44671</v>
          </cell>
        </row>
        <row r="177">
          <cell r="A177" t="str">
            <v>锦湾悦1期</v>
          </cell>
          <cell r="B177" t="str">
            <v>田东</v>
          </cell>
          <cell r="C177" t="str">
            <v>深圳深信资产管理有限公司</v>
          </cell>
          <cell r="D177" t="str">
            <v>深圳方盛通资产管理有限公司</v>
          </cell>
          <cell r="E177">
            <v>44306</v>
          </cell>
          <cell r="F177">
            <v>44671</v>
          </cell>
        </row>
        <row r="178">
          <cell r="A178" t="str">
            <v>佳祥5号4期</v>
          </cell>
          <cell r="B178" t="str">
            <v>中马</v>
          </cell>
          <cell r="C178" t="str">
            <v>江门市兆祥房地产开发有限公司</v>
          </cell>
          <cell r="D178" t="str">
            <v>深圳方盛通资产管理有限公司</v>
          </cell>
          <cell r="E178">
            <v>44306</v>
          </cell>
          <cell r="F178">
            <v>44671</v>
          </cell>
        </row>
        <row r="179">
          <cell r="A179" t="str">
            <v>佳浦益4期</v>
          </cell>
          <cell r="B179" t="str">
            <v>天安-前海</v>
          </cell>
          <cell r="C179" t="str">
            <v>上海驲辉咨询管理有限公司</v>
          </cell>
          <cell r="D179" t="str">
            <v>深圳深信资产管理有限公司</v>
          </cell>
          <cell r="E179">
            <v>44491</v>
          </cell>
          <cell r="F179">
            <v>44673</v>
          </cell>
        </row>
        <row r="180">
          <cell r="A180" t="str">
            <v>佳盛发1期</v>
          </cell>
          <cell r="B180" t="str">
            <v>天安</v>
          </cell>
          <cell r="C180" t="str">
            <v>深圳市新盛安实业发展有限公司</v>
          </cell>
          <cell r="D180" t="str">
            <v>深圳深信资产管理有限公司</v>
          </cell>
          <cell r="E180">
            <v>44308</v>
          </cell>
          <cell r="F180">
            <v>44673</v>
          </cell>
        </row>
        <row r="181">
          <cell r="A181" t="str">
            <v>锦润昌2期</v>
          </cell>
          <cell r="B181" t="str">
            <v>天安</v>
          </cell>
          <cell r="C181" t="str">
            <v>江阴市泰昌房地产开发有限公司</v>
          </cell>
          <cell r="D181" t="str">
            <v>深圳深信资产管理有限公司</v>
          </cell>
          <cell r="E181">
            <v>44308</v>
          </cell>
          <cell r="F181">
            <v>44673</v>
          </cell>
        </row>
        <row r="182">
          <cell r="A182" t="str">
            <v>锦粤未来6期</v>
          </cell>
          <cell r="B182" t="str">
            <v>中马</v>
          </cell>
          <cell r="C182" t="str">
            <v>揭阳市遥望咨询服务有限公司</v>
          </cell>
          <cell r="D182" t="str">
            <v>深圳深信资产管理有限公司</v>
          </cell>
          <cell r="E182">
            <v>44491</v>
          </cell>
          <cell r="F182">
            <v>44673</v>
          </cell>
        </row>
        <row r="183">
          <cell r="A183" t="str">
            <v>金驰51号1期</v>
          </cell>
          <cell r="B183" t="str">
            <v>天安</v>
          </cell>
          <cell r="C183" t="str">
            <v>深圳深信资产管理有限公司</v>
          </cell>
          <cell r="D183" t="str">
            <v>深圳方盛通资产管理有限公司</v>
          </cell>
          <cell r="E183">
            <v>44309</v>
          </cell>
          <cell r="F183">
            <v>44674</v>
          </cell>
        </row>
        <row r="184">
          <cell r="A184" t="str">
            <v>佳熙2号1期</v>
          </cell>
          <cell r="B184" t="str">
            <v>中马</v>
          </cell>
          <cell r="C184" t="str">
            <v>深圳市豪熙投资有限公司</v>
          </cell>
          <cell r="D184" t="str">
            <v>深圳方盛通资产管理有限公司</v>
          </cell>
          <cell r="E184">
            <v>44127</v>
          </cell>
          <cell r="F184">
            <v>44674</v>
          </cell>
        </row>
        <row r="185">
          <cell r="A185" t="str">
            <v>佳浦智1期</v>
          </cell>
          <cell r="B185" t="str">
            <v>天安-前海</v>
          </cell>
          <cell r="C185" t="str">
            <v>上海驲辉咨询管理有限公司</v>
          </cell>
          <cell r="D185" t="str">
            <v>深圳深信资产管理有限公司</v>
          </cell>
          <cell r="E185">
            <v>44496</v>
          </cell>
          <cell r="F185">
            <v>44678</v>
          </cell>
        </row>
        <row r="186">
          <cell r="A186" t="str">
            <v>佳南2号1期</v>
          </cell>
          <cell r="B186" t="str">
            <v>中马</v>
          </cell>
          <cell r="C186" t="str">
            <v>深圳市南澳大酒店有限公司</v>
          </cell>
          <cell r="D186" t="str">
            <v>深圳方盛通资产管理有限公司</v>
          </cell>
          <cell r="E186">
            <v>44313</v>
          </cell>
          <cell r="F186">
            <v>44678</v>
          </cell>
        </row>
        <row r="187">
          <cell r="A187" t="str">
            <v>佳盛发2期</v>
          </cell>
          <cell r="B187" t="str">
            <v>天安</v>
          </cell>
          <cell r="C187" t="str">
            <v>深圳市新盛安实业发展有限公司</v>
          </cell>
          <cell r="D187" t="str">
            <v>深圳深信资产管理有限公司</v>
          </cell>
          <cell r="E187">
            <v>44314</v>
          </cell>
          <cell r="F187">
            <v>44679</v>
          </cell>
        </row>
        <row r="188">
          <cell r="A188" t="str">
            <v>金驰51号2期</v>
          </cell>
          <cell r="B188" t="str">
            <v>天安</v>
          </cell>
          <cell r="C188" t="str">
            <v>深圳深信资产管理有限公司</v>
          </cell>
          <cell r="D188" t="str">
            <v>深圳方盛通资产管理有限公司</v>
          </cell>
          <cell r="E188">
            <v>44314</v>
          </cell>
          <cell r="F188">
            <v>44679</v>
          </cell>
        </row>
        <row r="189">
          <cell r="A189" t="str">
            <v>佳浦智2期</v>
          </cell>
          <cell r="B189" t="str">
            <v>天安-前海</v>
          </cell>
          <cell r="C189" t="str">
            <v>上海驲辉咨询管理有限公司</v>
          </cell>
          <cell r="D189" t="str">
            <v>深圳深信资产管理有限公司</v>
          </cell>
          <cell r="E189">
            <v>44498</v>
          </cell>
          <cell r="F189">
            <v>44680</v>
          </cell>
        </row>
        <row r="190">
          <cell r="A190" t="str">
            <v>锦润昌3期</v>
          </cell>
          <cell r="B190" t="str">
            <v>天安</v>
          </cell>
          <cell r="C190" t="str">
            <v>江阴市泰昌房地产开发有限公司</v>
          </cell>
          <cell r="D190" t="str">
            <v>深圳深信资产管理有限公司</v>
          </cell>
          <cell r="E190">
            <v>44315</v>
          </cell>
          <cell r="F190">
            <v>44680</v>
          </cell>
        </row>
        <row r="191">
          <cell r="A191" t="str">
            <v>锦恒岭南广雅3号2期</v>
          </cell>
          <cell r="B191" t="str">
            <v>田东</v>
          </cell>
          <cell r="C191" t="str">
            <v>广州市御翔房地产开发有限公司</v>
          </cell>
          <cell r="D191" t="str">
            <v>深圳深信资产管理有限公司</v>
          </cell>
          <cell r="E191">
            <v>44315</v>
          </cell>
          <cell r="F191">
            <v>44680</v>
          </cell>
        </row>
        <row r="192">
          <cell r="A192" t="str">
            <v>佳永汇锦5号4期</v>
          </cell>
          <cell r="B192" t="str">
            <v>田东</v>
          </cell>
          <cell r="C192" t="str">
            <v>北京晨卓佳阳房地产开发有限公司</v>
          </cell>
          <cell r="D192" t="str">
            <v>北京达盛嘉管理咨询有限公司</v>
          </cell>
          <cell r="E192">
            <v>44316</v>
          </cell>
          <cell r="F192">
            <v>44681</v>
          </cell>
        </row>
        <row r="193">
          <cell r="A193" t="str">
            <v>锦湾悦2期</v>
          </cell>
          <cell r="B193" t="str">
            <v>田东</v>
          </cell>
          <cell r="C193" t="str">
            <v>深圳深信资产管理有限公司</v>
          </cell>
          <cell r="D193" t="str">
            <v>深圳方盛通资产管理有限公司</v>
          </cell>
          <cell r="E193">
            <v>44316</v>
          </cell>
          <cell r="F193">
            <v>44681</v>
          </cell>
        </row>
        <row r="194">
          <cell r="A194" t="str">
            <v>佳熙3号2期</v>
          </cell>
          <cell r="B194" t="str">
            <v>中马</v>
          </cell>
          <cell r="C194" t="str">
            <v>深圳市豪熙投资有限公司</v>
          </cell>
          <cell r="D194" t="str">
            <v>深圳方盛通资产管理有限公司</v>
          </cell>
          <cell r="E194">
            <v>44134</v>
          </cell>
          <cell r="F194">
            <v>44681</v>
          </cell>
        </row>
        <row r="195">
          <cell r="A195" t="str">
            <v>佳熙3号3期</v>
          </cell>
          <cell r="B195" t="str">
            <v>中马</v>
          </cell>
          <cell r="C195" t="str">
            <v>深圳市豪熙投资有限公司</v>
          </cell>
          <cell r="D195" t="str">
            <v>深圳方盛通资产管理有限公司</v>
          </cell>
          <cell r="E195">
            <v>44141</v>
          </cell>
          <cell r="F195">
            <v>44687</v>
          </cell>
        </row>
        <row r="196">
          <cell r="A196" t="str">
            <v>佳祺03号1期</v>
          </cell>
          <cell r="B196" t="str">
            <v>天安</v>
          </cell>
          <cell r="C196" t="str">
            <v>惠州市祺瑞科技有限公司</v>
          </cell>
          <cell r="D196" t="str">
            <v>佳兆业金融投资（深圳）有限公司</v>
          </cell>
          <cell r="E196">
            <v>44326</v>
          </cell>
          <cell r="F196">
            <v>44691</v>
          </cell>
        </row>
        <row r="197">
          <cell r="A197" t="str">
            <v>大树佳选3号</v>
          </cell>
        </row>
        <row r="197">
          <cell r="C197" t="str">
            <v>佳兆业集团（深圳）有限公司</v>
          </cell>
          <cell r="D197" t="str">
            <v>深圳市大树投资管理有限公司</v>
          </cell>
          <cell r="E197">
            <v>44399</v>
          </cell>
          <cell r="F197">
            <v>44692</v>
          </cell>
        </row>
        <row r="198">
          <cell r="A198" t="str">
            <v>佳泰同享1期</v>
          </cell>
          <cell r="B198" t="str">
            <v>天安</v>
          </cell>
          <cell r="C198" t="str">
            <v>深圳市佳兆业致远科技有限公司</v>
          </cell>
          <cell r="D198" t="str">
            <v>深圳深信资产管理有限公司</v>
          </cell>
          <cell r="E198">
            <v>44330</v>
          </cell>
          <cell r="F198">
            <v>44695</v>
          </cell>
        </row>
        <row r="199">
          <cell r="A199" t="str">
            <v>佳泰同享2期</v>
          </cell>
          <cell r="B199" t="str">
            <v>天安</v>
          </cell>
          <cell r="C199" t="str">
            <v>深圳市佳兆业致远科技有限公司</v>
          </cell>
          <cell r="D199" t="str">
            <v>深圳深信资产管理有限公司</v>
          </cell>
          <cell r="E199">
            <v>44336</v>
          </cell>
          <cell r="F199">
            <v>44701</v>
          </cell>
        </row>
        <row r="200">
          <cell r="A200" t="str">
            <v>佳湾3号1期</v>
          </cell>
          <cell r="B200" t="str">
            <v>中马</v>
          </cell>
          <cell r="C200" t="str">
            <v>深圳市佳兆业城市更新服务集团有限公司</v>
          </cell>
          <cell r="D200" t="str">
            <v>深圳方盛通资产管理有限公司</v>
          </cell>
          <cell r="E200">
            <v>44155</v>
          </cell>
          <cell r="F200">
            <v>44701</v>
          </cell>
        </row>
        <row r="201">
          <cell r="A201" t="str">
            <v>佳祺02号6期</v>
          </cell>
          <cell r="B201" t="str">
            <v>天安</v>
          </cell>
          <cell r="C201" t="str">
            <v>惠州市祺瑞科技有限公司</v>
          </cell>
          <cell r="D201" t="str">
            <v>佳兆业金融投资（深圳）有限公司</v>
          </cell>
          <cell r="E201">
            <v>44341</v>
          </cell>
          <cell r="F201">
            <v>44706</v>
          </cell>
        </row>
        <row r="202">
          <cell r="A202" t="str">
            <v>佳南2号2期</v>
          </cell>
          <cell r="B202" t="str">
            <v>中马</v>
          </cell>
          <cell r="C202" t="str">
            <v>深圳市南澳大酒店有限公司</v>
          </cell>
          <cell r="D202" t="str">
            <v>深圳方盛通资产管理有限公司</v>
          </cell>
          <cell r="E202">
            <v>44341</v>
          </cell>
          <cell r="F202">
            <v>44706</v>
          </cell>
        </row>
        <row r="203">
          <cell r="A203" t="str">
            <v>合凡容祥伍号1期</v>
          </cell>
        </row>
        <row r="203">
          <cell r="C203" t="str">
            <v>澎湃置业（深圳）有限公司</v>
          </cell>
          <cell r="D203" t="str">
            <v>合凡（广州）股权投资基金管理有限公司</v>
          </cell>
          <cell r="E203">
            <v>44343</v>
          </cell>
          <cell r="F203">
            <v>44708</v>
          </cell>
        </row>
        <row r="204">
          <cell r="A204" t="str">
            <v>金驰54号1期</v>
          </cell>
          <cell r="B204" t="str">
            <v>天安</v>
          </cell>
          <cell r="C204" t="str">
            <v>深圳深信资产管理有限公司</v>
          </cell>
          <cell r="D204" t="str">
            <v>深圳方盛通资产管理有限公司</v>
          </cell>
          <cell r="E204">
            <v>44344</v>
          </cell>
          <cell r="F204">
            <v>44709</v>
          </cell>
        </row>
        <row r="205">
          <cell r="A205" t="str">
            <v>佳湾2号1期</v>
          </cell>
          <cell r="B205" t="str">
            <v>中马</v>
          </cell>
          <cell r="C205" t="str">
            <v>深圳市佳兆业城市更新服务集团有限公司</v>
          </cell>
          <cell r="D205" t="str">
            <v>深圳方盛通资产管理有限公司</v>
          </cell>
          <cell r="E205">
            <v>44344</v>
          </cell>
          <cell r="F205">
            <v>44709</v>
          </cell>
        </row>
        <row r="206">
          <cell r="A206" t="str">
            <v>佳湾3号2期</v>
          </cell>
          <cell r="B206" t="str">
            <v>中马</v>
          </cell>
          <cell r="C206" t="str">
            <v>深圳市佳兆业城市更新服务集团有限公司</v>
          </cell>
          <cell r="D206" t="str">
            <v>深圳方盛通资产管理有限公司</v>
          </cell>
          <cell r="E206">
            <v>44165</v>
          </cell>
          <cell r="F206">
            <v>44711</v>
          </cell>
        </row>
        <row r="207">
          <cell r="A207" t="str">
            <v>锦湾悦3期</v>
          </cell>
          <cell r="B207" t="str">
            <v>田东</v>
          </cell>
          <cell r="C207" t="str">
            <v>深圳深信资产管理有限公司</v>
          </cell>
          <cell r="D207" t="str">
            <v>深圳方盛通资产管理有限公司</v>
          </cell>
          <cell r="E207">
            <v>44351</v>
          </cell>
          <cell r="F207">
            <v>44716</v>
          </cell>
        </row>
        <row r="208">
          <cell r="A208" t="str">
            <v>佳桐1期</v>
          </cell>
          <cell r="B208" t="str">
            <v>中马</v>
          </cell>
          <cell r="C208" t="str">
            <v>重庆佳事顺实业有限公司</v>
          </cell>
          <cell r="D208" t="str">
            <v>深圳方盛通资产管理有限公司</v>
          </cell>
          <cell r="E208">
            <v>44351</v>
          </cell>
          <cell r="F208">
            <v>44716</v>
          </cell>
        </row>
        <row r="209">
          <cell r="A209" t="str">
            <v>佳熙2号2期</v>
          </cell>
          <cell r="B209" t="str">
            <v>中马</v>
          </cell>
          <cell r="C209" t="str">
            <v>深圳市豪熙投资有限公司</v>
          </cell>
          <cell r="D209" t="str">
            <v>深圳方盛通资产管理有限公司</v>
          </cell>
          <cell r="E209">
            <v>44169</v>
          </cell>
          <cell r="F209">
            <v>44716</v>
          </cell>
        </row>
        <row r="210">
          <cell r="A210" t="str">
            <v>金驰54号2期</v>
          </cell>
          <cell r="B210" t="str">
            <v>天安</v>
          </cell>
          <cell r="C210" t="str">
            <v>深圳深信资产管理有限公司</v>
          </cell>
          <cell r="D210" t="str">
            <v>深圳方盛通资产管理有限公司</v>
          </cell>
          <cell r="E210">
            <v>44355</v>
          </cell>
          <cell r="F210">
            <v>44720</v>
          </cell>
        </row>
        <row r="211">
          <cell r="A211" t="str">
            <v>佳永汇锦6号1期</v>
          </cell>
          <cell r="B211" t="str">
            <v>田东</v>
          </cell>
          <cell r="C211" t="str">
            <v>北京晨卓佳阳房地产开发有限公司</v>
          </cell>
          <cell r="D211" t="str">
            <v>北京达盛嘉管理咨询有限公司</v>
          </cell>
          <cell r="E211">
            <v>44175</v>
          </cell>
          <cell r="F211">
            <v>44722</v>
          </cell>
        </row>
        <row r="212">
          <cell r="A212" t="str">
            <v>佳南2号3期</v>
          </cell>
          <cell r="B212" t="str">
            <v>中马</v>
          </cell>
          <cell r="C212" t="str">
            <v>深圳市南澳大酒店有限公司</v>
          </cell>
          <cell r="D212" t="str">
            <v>深圳方盛通资产管理有限公司</v>
          </cell>
          <cell r="E212">
            <v>44357</v>
          </cell>
          <cell r="F212">
            <v>44722</v>
          </cell>
        </row>
        <row r="213">
          <cell r="A213" t="str">
            <v>佳桐2期</v>
          </cell>
          <cell r="B213" t="str">
            <v>中马</v>
          </cell>
          <cell r="C213" t="str">
            <v>重庆佳事顺实业有限公司</v>
          </cell>
          <cell r="D213" t="str">
            <v>深圳方盛通资产管理有限公司</v>
          </cell>
          <cell r="E213">
            <v>44358</v>
          </cell>
          <cell r="F213">
            <v>44723</v>
          </cell>
        </row>
        <row r="214">
          <cell r="A214" t="str">
            <v>佳熙2号3期</v>
          </cell>
          <cell r="B214" t="str">
            <v>中马</v>
          </cell>
          <cell r="C214" t="str">
            <v>深圳市豪熙投资有限公司</v>
          </cell>
          <cell r="D214" t="str">
            <v>深圳方盛通资产管理有限公司</v>
          </cell>
          <cell r="E214">
            <v>44176</v>
          </cell>
          <cell r="F214">
            <v>44723</v>
          </cell>
        </row>
        <row r="215">
          <cell r="A215" t="str">
            <v>锦润达1期</v>
          </cell>
          <cell r="B215" t="str">
            <v>天安</v>
          </cell>
          <cell r="C215" t="str">
            <v>江阴市泰昌房地产开发有限公司</v>
          </cell>
          <cell r="D215" t="str">
            <v>深圳深信资产管理有限公司</v>
          </cell>
          <cell r="E215">
            <v>44365</v>
          </cell>
          <cell r="F215">
            <v>44730</v>
          </cell>
        </row>
        <row r="216">
          <cell r="A216" t="str">
            <v>佳永汇锦6号2期</v>
          </cell>
          <cell r="B216" t="str">
            <v>田东</v>
          </cell>
          <cell r="C216" t="str">
            <v>北京晨卓佳阳房地产开发有限公司</v>
          </cell>
          <cell r="D216" t="str">
            <v>北京达盛嘉管理咨询有限公司</v>
          </cell>
          <cell r="E216">
            <v>44183</v>
          </cell>
          <cell r="F216">
            <v>44730</v>
          </cell>
        </row>
        <row r="217">
          <cell r="A217" t="str">
            <v>佳桐3期</v>
          </cell>
          <cell r="B217" t="str">
            <v>中马</v>
          </cell>
          <cell r="C217" t="str">
            <v>重庆佳事顺实业有限公司</v>
          </cell>
          <cell r="D217" t="str">
            <v>深圳方盛通资产管理有限公司</v>
          </cell>
          <cell r="E217">
            <v>44365</v>
          </cell>
          <cell r="F217">
            <v>44730</v>
          </cell>
        </row>
        <row r="218">
          <cell r="A218" t="str">
            <v>佳桐4期</v>
          </cell>
          <cell r="B218" t="str">
            <v>中马</v>
          </cell>
          <cell r="C218" t="str">
            <v>重庆佳事顺实业有限公司</v>
          </cell>
          <cell r="D218" t="str">
            <v>深圳方盛通资产管理有限公司</v>
          </cell>
          <cell r="E218">
            <v>44370</v>
          </cell>
          <cell r="F218">
            <v>44735</v>
          </cell>
        </row>
        <row r="219">
          <cell r="A219" t="str">
            <v>佳美华1期</v>
          </cell>
          <cell r="B219" t="str">
            <v>天安</v>
          </cell>
          <cell r="C219" t="str">
            <v>惠州知春里置业有限公司</v>
          </cell>
          <cell r="D219" t="str">
            <v>佳兆业金融投资（深圳）有限公司</v>
          </cell>
          <cell r="E219">
            <v>44371</v>
          </cell>
          <cell r="F219">
            <v>44736</v>
          </cell>
        </row>
        <row r="220">
          <cell r="A220" t="str">
            <v>佳深鑫5号1期</v>
          </cell>
          <cell r="B220" t="str">
            <v>田东</v>
          </cell>
          <cell r="C220" t="str">
            <v>惠东县佳兆业房地产开发有限公司</v>
          </cell>
          <cell r="D220" t="str">
            <v>北京达盛嘉管理咨询有限公司</v>
          </cell>
          <cell r="E220">
            <v>44371</v>
          </cell>
          <cell r="F220">
            <v>44736</v>
          </cell>
        </row>
        <row r="221">
          <cell r="A221" t="str">
            <v>锦润达2期</v>
          </cell>
          <cell r="B221" t="str">
            <v>天安</v>
          </cell>
          <cell r="C221" t="str">
            <v>江阴市泰昌房地产开发有限公司</v>
          </cell>
          <cell r="D221" t="str">
            <v>深圳深信资产管理有限公司</v>
          </cell>
          <cell r="E221">
            <v>44371</v>
          </cell>
          <cell r="F221">
            <v>44736</v>
          </cell>
        </row>
        <row r="222">
          <cell r="A222" t="str">
            <v>佳美华2期</v>
          </cell>
          <cell r="B222" t="str">
            <v>天安</v>
          </cell>
          <cell r="C222" t="str">
            <v>惠州知春里置业有限公司</v>
          </cell>
          <cell r="D222" t="str">
            <v>佳兆业金融投资（深圳）有限公司</v>
          </cell>
          <cell r="E222">
            <v>44375</v>
          </cell>
          <cell r="F222">
            <v>44740</v>
          </cell>
        </row>
        <row r="223">
          <cell r="A223" t="str">
            <v>金胜道远小坪村更新改造定向融资计划1期</v>
          </cell>
          <cell r="B223" t="str">
            <v>联交所</v>
          </cell>
          <cell r="C223" t="str">
            <v>佳兆业集团（深圳）有限公司</v>
          </cell>
          <cell r="D223" t="str">
            <v>深圳方盛通资产管理有限公司</v>
          </cell>
          <cell r="E223">
            <v>43644</v>
          </cell>
          <cell r="F223">
            <v>44740</v>
          </cell>
        </row>
        <row r="224">
          <cell r="A224" t="str">
            <v>佳深鑫5号2期</v>
          </cell>
          <cell r="B224" t="str">
            <v>田东</v>
          </cell>
          <cell r="C224" t="str">
            <v>惠东县佳兆业房地产开发有限公司</v>
          </cell>
          <cell r="D224" t="str">
            <v>北京达盛嘉管理咨询有限公司</v>
          </cell>
          <cell r="E224">
            <v>44375</v>
          </cell>
          <cell r="F224">
            <v>44740</v>
          </cell>
        </row>
        <row r="225">
          <cell r="A225" t="str">
            <v>锦润达3期</v>
          </cell>
          <cell r="B225" t="str">
            <v>天安</v>
          </cell>
          <cell r="C225" t="str">
            <v>江阴市泰昌房地产开发有限公司</v>
          </cell>
          <cell r="D225" t="str">
            <v>深圳深信资产管理有限公司</v>
          </cell>
          <cell r="E225">
            <v>44376</v>
          </cell>
          <cell r="F225">
            <v>44741</v>
          </cell>
        </row>
        <row r="226">
          <cell r="A226" t="str">
            <v>锦湾悦4期</v>
          </cell>
          <cell r="B226" t="str">
            <v>田东</v>
          </cell>
          <cell r="C226" t="str">
            <v>深圳深信资产管理有限公司</v>
          </cell>
          <cell r="D226" t="str">
            <v>深圳方盛通资产管理有限公司</v>
          </cell>
          <cell r="E226">
            <v>44376</v>
          </cell>
          <cell r="F226">
            <v>44741</v>
          </cell>
        </row>
        <row r="227">
          <cell r="A227" t="str">
            <v>佳永汇锦6号3期</v>
          </cell>
          <cell r="B227" t="str">
            <v>田东</v>
          </cell>
          <cell r="C227" t="str">
            <v>北京晨卓佳阳房地产开发有限公司</v>
          </cell>
          <cell r="D227" t="str">
            <v>北京达盛嘉管理咨询有限公司</v>
          </cell>
          <cell r="E227">
            <v>44195</v>
          </cell>
          <cell r="F227">
            <v>44742</v>
          </cell>
        </row>
        <row r="228">
          <cell r="A228" t="str">
            <v>佳祺01号6期</v>
          </cell>
          <cell r="B228" t="str">
            <v>天安</v>
          </cell>
          <cell r="C228" t="str">
            <v>惠州市祺瑞科技有限公司</v>
          </cell>
          <cell r="D228" t="str">
            <v>佳兆业金融投资（深圳）有限公司</v>
          </cell>
          <cell r="E228">
            <v>44379</v>
          </cell>
          <cell r="F228">
            <v>44744</v>
          </cell>
        </row>
        <row r="229">
          <cell r="A229" t="str">
            <v>佳祺03号2期</v>
          </cell>
          <cell r="B229" t="str">
            <v>天安</v>
          </cell>
          <cell r="C229" t="str">
            <v>惠州市祺瑞科技有限公司</v>
          </cell>
          <cell r="D229" t="str">
            <v>佳兆业金融投资（深圳）有限公司</v>
          </cell>
          <cell r="E229">
            <v>44379</v>
          </cell>
          <cell r="F229">
            <v>44744</v>
          </cell>
        </row>
        <row r="230">
          <cell r="A230" t="str">
            <v>金胜道远小坪村更新改造定向融资计划2期</v>
          </cell>
          <cell r="B230" t="str">
            <v>联交所</v>
          </cell>
          <cell r="C230" t="str">
            <v>佳兆业集团（深圳）有限公司</v>
          </cell>
          <cell r="D230" t="str">
            <v>深圳方盛通资产管理有限公司</v>
          </cell>
          <cell r="E230">
            <v>43651</v>
          </cell>
          <cell r="F230">
            <v>44747</v>
          </cell>
        </row>
        <row r="231">
          <cell r="A231" t="str">
            <v>锦恒岭南广雅3号3期</v>
          </cell>
          <cell r="B231" t="str">
            <v>田东</v>
          </cell>
          <cell r="C231" t="str">
            <v>广州市御翔房地产开发有限公司</v>
          </cell>
          <cell r="D231" t="str">
            <v>深圳深信资产管理有限公司</v>
          </cell>
          <cell r="E231">
            <v>44383</v>
          </cell>
          <cell r="F231">
            <v>44748</v>
          </cell>
        </row>
        <row r="232">
          <cell r="A232" t="str">
            <v>金驰54号3期</v>
          </cell>
          <cell r="B232" t="str">
            <v>天安</v>
          </cell>
          <cell r="C232" t="str">
            <v>深圳深信资产管理有限公司</v>
          </cell>
          <cell r="D232" t="str">
            <v>深圳方盛通资产管理有限公司</v>
          </cell>
          <cell r="E232">
            <v>44384</v>
          </cell>
          <cell r="F232">
            <v>44749</v>
          </cell>
        </row>
        <row r="233">
          <cell r="A233" t="str">
            <v>佳深鑫5号3期</v>
          </cell>
          <cell r="B233" t="str">
            <v>田东</v>
          </cell>
          <cell r="C233" t="str">
            <v>惠东县佳兆业房地产开发有限公司</v>
          </cell>
          <cell r="D233" t="str">
            <v>北京达盛嘉管理咨询有限公司</v>
          </cell>
          <cell r="E233">
            <v>44384</v>
          </cell>
          <cell r="F233">
            <v>44749</v>
          </cell>
        </row>
        <row r="234">
          <cell r="A234" t="str">
            <v>佳深鑫6号1期</v>
          </cell>
          <cell r="B234" t="str">
            <v>田东</v>
          </cell>
          <cell r="C234" t="str">
            <v>惠东县佳兆业房地产开发有限公司</v>
          </cell>
          <cell r="D234" t="str">
            <v>北京达盛嘉管理咨询有限公司</v>
          </cell>
          <cell r="E234">
            <v>44384</v>
          </cell>
          <cell r="F234">
            <v>44749</v>
          </cell>
        </row>
        <row r="235">
          <cell r="A235" t="str">
            <v>黄埔城市更新1号1期</v>
          </cell>
          <cell r="B235" t="str">
            <v>田东</v>
          </cell>
          <cell r="C235" t="str">
            <v>广东佳兆业房地产开发有限公司</v>
          </cell>
          <cell r="D235" t="str">
            <v>广州锦恒投资咨询有限公司</v>
          </cell>
          <cell r="E235">
            <v>44204</v>
          </cell>
          <cell r="F235">
            <v>44750</v>
          </cell>
        </row>
        <row r="236">
          <cell r="A236" t="str">
            <v>佳永汇锦7号1期</v>
          </cell>
          <cell r="B236" t="str">
            <v>田东</v>
          </cell>
          <cell r="C236" t="str">
            <v>北京晨卓佳阳房地产开发有限公司</v>
          </cell>
          <cell r="D236" t="str">
            <v>北京达盛嘉管理咨询有限公司</v>
          </cell>
          <cell r="E236">
            <v>44204</v>
          </cell>
          <cell r="F236">
            <v>44750</v>
          </cell>
        </row>
        <row r="237">
          <cell r="A237" t="str">
            <v>佳智安1期</v>
          </cell>
          <cell r="B237" t="str">
            <v>田东</v>
          </cell>
          <cell r="C237" t="str">
            <v>广州市御翔房地产开发有限公司</v>
          </cell>
          <cell r="D237" t="str">
            <v>深圳深信资产管理有限公司</v>
          </cell>
          <cell r="E237">
            <v>44385</v>
          </cell>
          <cell r="F237">
            <v>44750</v>
          </cell>
        </row>
        <row r="238">
          <cell r="A238" t="str">
            <v>佳深鑫5号4期</v>
          </cell>
          <cell r="B238" t="str">
            <v>田东</v>
          </cell>
          <cell r="C238" t="str">
            <v>惠东县佳兆业房地产开发有限公司</v>
          </cell>
          <cell r="D238" t="str">
            <v>北京达盛嘉管理咨询有限公司</v>
          </cell>
          <cell r="E238">
            <v>44386</v>
          </cell>
          <cell r="F238">
            <v>44751</v>
          </cell>
        </row>
        <row r="239">
          <cell r="A239" t="str">
            <v>锦恒岭南广雅4号1期</v>
          </cell>
          <cell r="B239" t="str">
            <v>田东</v>
          </cell>
          <cell r="C239" t="str">
            <v>广州市御翔房地产开发有限公司</v>
          </cell>
          <cell r="D239" t="str">
            <v>深圳深信资产管理有限公司</v>
          </cell>
          <cell r="E239">
            <v>44386</v>
          </cell>
          <cell r="F239">
            <v>44751</v>
          </cell>
        </row>
        <row r="240">
          <cell r="A240" t="str">
            <v>锦昭德1期</v>
          </cell>
          <cell r="B240" t="str">
            <v>中马</v>
          </cell>
          <cell r="C240" t="str">
            <v>惠州市昭业信息咨询有限公司</v>
          </cell>
          <cell r="D240" t="str">
            <v>深圳深信资产管理有限公司</v>
          </cell>
          <cell r="E240">
            <v>44386</v>
          </cell>
          <cell r="F240">
            <v>44751</v>
          </cell>
        </row>
        <row r="241">
          <cell r="A241" t="str">
            <v>金驰54号4期</v>
          </cell>
          <cell r="B241" t="str">
            <v>天安</v>
          </cell>
          <cell r="C241" t="str">
            <v>深圳深信资产管理有限公司</v>
          </cell>
          <cell r="D241" t="str">
            <v>深圳方盛通资产管理有限公司</v>
          </cell>
          <cell r="E241">
            <v>44390</v>
          </cell>
          <cell r="F241">
            <v>44755</v>
          </cell>
        </row>
        <row r="242">
          <cell r="A242" t="str">
            <v>佳智安2期</v>
          </cell>
          <cell r="B242" t="str">
            <v>田东</v>
          </cell>
          <cell r="C242" t="str">
            <v>广州市御翔房地产开发有限公司</v>
          </cell>
          <cell r="D242" t="str">
            <v>深圳深信资产管理有限公司</v>
          </cell>
          <cell r="E242">
            <v>44390</v>
          </cell>
          <cell r="F242">
            <v>44755</v>
          </cell>
        </row>
        <row r="243">
          <cell r="A243" t="str">
            <v>佳深鑫6号2期</v>
          </cell>
          <cell r="B243" t="str">
            <v>田东</v>
          </cell>
          <cell r="C243" t="str">
            <v>惠东县佳兆业房地产开发有限公司</v>
          </cell>
          <cell r="D243" t="str">
            <v>北京达盛嘉管理咨询有限公司</v>
          </cell>
          <cell r="E243">
            <v>44391</v>
          </cell>
          <cell r="F243">
            <v>44756</v>
          </cell>
        </row>
        <row r="244">
          <cell r="A244" t="str">
            <v>锦昭德2期</v>
          </cell>
          <cell r="B244" t="str">
            <v>中马</v>
          </cell>
          <cell r="C244" t="str">
            <v>惠州市昭业信息咨询有限公司</v>
          </cell>
          <cell r="D244" t="str">
            <v>深圳深信资产管理有限公司</v>
          </cell>
          <cell r="E244">
            <v>44391</v>
          </cell>
          <cell r="F244">
            <v>44756</v>
          </cell>
        </row>
        <row r="245">
          <cell r="A245" t="str">
            <v>佳永汇锦7号2期</v>
          </cell>
          <cell r="B245" t="str">
            <v>田东</v>
          </cell>
          <cell r="C245" t="str">
            <v>北京晨卓佳阳房地产开发有限公司</v>
          </cell>
          <cell r="D245" t="str">
            <v>北京达盛嘉管理咨询有限公司</v>
          </cell>
          <cell r="E245">
            <v>44211</v>
          </cell>
          <cell r="F245">
            <v>44757</v>
          </cell>
        </row>
        <row r="246">
          <cell r="A246" t="str">
            <v>佳深鑫6号3期</v>
          </cell>
          <cell r="B246" t="str">
            <v>田东</v>
          </cell>
          <cell r="C246" t="str">
            <v>惠东县佳兆业房地产开发有限公司</v>
          </cell>
          <cell r="D246" t="str">
            <v>北京达盛嘉管理咨询有限公司</v>
          </cell>
          <cell r="E246">
            <v>44393</v>
          </cell>
          <cell r="F246">
            <v>44758</v>
          </cell>
        </row>
        <row r="247">
          <cell r="A247" t="str">
            <v>锦昭德3期</v>
          </cell>
          <cell r="B247" t="str">
            <v>中马</v>
          </cell>
          <cell r="C247" t="str">
            <v>惠州市昭业信息咨询有限公司</v>
          </cell>
          <cell r="D247" t="str">
            <v>深圳深信资产管理有限公司</v>
          </cell>
          <cell r="E247">
            <v>44393</v>
          </cell>
          <cell r="F247">
            <v>44758</v>
          </cell>
        </row>
        <row r="248">
          <cell r="A248" t="str">
            <v>金胜道远小坪村更新改造定向融资计划3期</v>
          </cell>
          <cell r="B248" t="str">
            <v>联交所</v>
          </cell>
          <cell r="C248" t="str">
            <v>佳兆业集团（深圳）有限公司</v>
          </cell>
          <cell r="D248" t="str">
            <v>深圳方盛通资产管理有限公司</v>
          </cell>
          <cell r="E248">
            <v>43663</v>
          </cell>
          <cell r="F248">
            <v>44759</v>
          </cell>
        </row>
        <row r="249">
          <cell r="A249" t="str">
            <v>黄埔城市更新1号2期</v>
          </cell>
          <cell r="B249" t="str">
            <v>田东</v>
          </cell>
          <cell r="C249" t="str">
            <v>广东佳兆业房地产开发有限公司</v>
          </cell>
          <cell r="D249" t="str">
            <v>广州锦恒投资咨询有限公司</v>
          </cell>
          <cell r="E249">
            <v>44216</v>
          </cell>
          <cell r="F249">
            <v>44762</v>
          </cell>
        </row>
        <row r="250">
          <cell r="A250" t="str">
            <v>佳深鑫6号4期</v>
          </cell>
          <cell r="B250" t="str">
            <v>田东</v>
          </cell>
          <cell r="C250" t="str">
            <v>惠东县佳兆业房地产开发有限公司</v>
          </cell>
          <cell r="D250" t="str">
            <v>北京达盛嘉管理咨询有限公司</v>
          </cell>
          <cell r="E250">
            <v>44397</v>
          </cell>
          <cell r="F250">
            <v>44762</v>
          </cell>
        </row>
        <row r="251">
          <cell r="A251" t="str">
            <v>佳永汇锦8号1期</v>
          </cell>
          <cell r="B251" t="str">
            <v>田东</v>
          </cell>
          <cell r="C251" t="str">
            <v>北京晨卓佳阳房地产开发有限公司</v>
          </cell>
          <cell r="D251" t="str">
            <v>北京达盛嘉管理咨询有限公司</v>
          </cell>
          <cell r="E251">
            <v>44216</v>
          </cell>
          <cell r="F251">
            <v>44762</v>
          </cell>
        </row>
        <row r="252">
          <cell r="A252" t="str">
            <v>锦恒岭南广雅4号2期</v>
          </cell>
          <cell r="B252" t="str">
            <v>田东</v>
          </cell>
          <cell r="C252" t="str">
            <v>广州市御翔房地产开发有限公司</v>
          </cell>
          <cell r="D252" t="str">
            <v>深圳深信资产管理有限公司</v>
          </cell>
          <cell r="E252">
            <v>44397</v>
          </cell>
          <cell r="F252">
            <v>44762</v>
          </cell>
        </row>
        <row r="253">
          <cell r="A253" t="str">
            <v>锦昭德4期</v>
          </cell>
          <cell r="B253" t="str">
            <v>中马</v>
          </cell>
          <cell r="C253" t="str">
            <v>惠州市昭业信息咨询有限公司</v>
          </cell>
          <cell r="D253" t="str">
            <v>深圳深信资产管理有限公司</v>
          </cell>
          <cell r="E253">
            <v>44397</v>
          </cell>
          <cell r="F253">
            <v>44762</v>
          </cell>
        </row>
        <row r="254">
          <cell r="A254" t="str">
            <v>佳智安3期</v>
          </cell>
          <cell r="B254" t="str">
            <v>田东</v>
          </cell>
          <cell r="C254" t="str">
            <v>广州市御翔房地产开发有限公司</v>
          </cell>
          <cell r="D254" t="str">
            <v>深圳深信资产管理有限公司</v>
          </cell>
          <cell r="E254">
            <v>44399</v>
          </cell>
          <cell r="F254">
            <v>44764</v>
          </cell>
        </row>
        <row r="255">
          <cell r="A255" t="str">
            <v>佳湾3号3期</v>
          </cell>
          <cell r="B255" t="str">
            <v>中马</v>
          </cell>
          <cell r="C255" t="str">
            <v>深圳市佳兆业城市更新服务集团有限公司</v>
          </cell>
          <cell r="D255" t="str">
            <v>深圳方盛通资产管理有限公司</v>
          </cell>
          <cell r="E255">
            <v>44218</v>
          </cell>
          <cell r="F255">
            <v>44764</v>
          </cell>
        </row>
        <row r="256">
          <cell r="A256" t="str">
            <v>金驰54号5期</v>
          </cell>
          <cell r="B256" t="str">
            <v>天安</v>
          </cell>
          <cell r="C256" t="str">
            <v>深圳深信资产管理有限公司</v>
          </cell>
          <cell r="D256" t="str">
            <v>深圳方盛通资产管理有限公司</v>
          </cell>
          <cell r="E256">
            <v>44400</v>
          </cell>
          <cell r="F256">
            <v>44765</v>
          </cell>
        </row>
        <row r="257">
          <cell r="A257" t="str">
            <v>锦恒岭南广雅4号3期</v>
          </cell>
          <cell r="B257" t="str">
            <v>田东</v>
          </cell>
          <cell r="C257" t="str">
            <v>广州市御翔房地产开发有限公司</v>
          </cell>
          <cell r="D257" t="str">
            <v>深圳深信资产管理有限公司</v>
          </cell>
          <cell r="E257">
            <v>44400</v>
          </cell>
          <cell r="F257">
            <v>44765</v>
          </cell>
        </row>
        <row r="258">
          <cell r="A258" t="str">
            <v>佳智安4期</v>
          </cell>
          <cell r="B258" t="str">
            <v>田东</v>
          </cell>
          <cell r="C258" t="str">
            <v>广州市御翔房地产开发有限公司</v>
          </cell>
          <cell r="D258" t="str">
            <v>深圳深信资产管理有限公司</v>
          </cell>
          <cell r="E258">
            <v>44404</v>
          </cell>
          <cell r="F258">
            <v>44769</v>
          </cell>
        </row>
        <row r="259">
          <cell r="A259" t="str">
            <v>锦恒岭南广雅5号1期</v>
          </cell>
          <cell r="B259" t="str">
            <v>田东</v>
          </cell>
          <cell r="C259" t="str">
            <v>广州市御翔房地产开发有限公司</v>
          </cell>
          <cell r="D259" t="str">
            <v>深圳深信资产管理有限公司</v>
          </cell>
          <cell r="E259">
            <v>44404</v>
          </cell>
          <cell r="F259">
            <v>44769</v>
          </cell>
        </row>
        <row r="260">
          <cell r="A260" t="str">
            <v>锦恒岭南广雅5号2期</v>
          </cell>
          <cell r="B260" t="str">
            <v>田东</v>
          </cell>
          <cell r="C260" t="str">
            <v>广州市御翔房地产开发有限公司</v>
          </cell>
          <cell r="D260" t="str">
            <v>深圳深信资产管理有限公司</v>
          </cell>
          <cell r="E260">
            <v>44405</v>
          </cell>
          <cell r="F260">
            <v>44770</v>
          </cell>
        </row>
        <row r="261">
          <cell r="A261" t="str">
            <v>佳南3号1期</v>
          </cell>
          <cell r="B261" t="str">
            <v>中马</v>
          </cell>
          <cell r="C261" t="str">
            <v>深圳市南澳大酒店有限公司</v>
          </cell>
          <cell r="D261" t="str">
            <v>深圳方盛通资产管理有限公司</v>
          </cell>
          <cell r="E261">
            <v>44224</v>
          </cell>
          <cell r="F261">
            <v>44770</v>
          </cell>
        </row>
        <row r="262">
          <cell r="A262" t="str">
            <v>黄埔城市更新1号3期</v>
          </cell>
          <cell r="B262" t="str">
            <v>田东</v>
          </cell>
          <cell r="C262" t="str">
            <v>广东佳兆业房地产开发有限公司</v>
          </cell>
          <cell r="D262" t="str">
            <v>广州锦恒投资咨询有限公司</v>
          </cell>
          <cell r="E262">
            <v>44225</v>
          </cell>
          <cell r="F262">
            <v>44771</v>
          </cell>
        </row>
        <row r="263">
          <cell r="A263" t="str">
            <v>佳南1号5期</v>
          </cell>
          <cell r="B263" t="str">
            <v>中马</v>
          </cell>
          <cell r="C263" t="str">
            <v>深圳市南澳大酒店有限公司</v>
          </cell>
          <cell r="D263" t="str">
            <v>深圳方盛通资产管理有限公司</v>
          </cell>
          <cell r="E263">
            <v>44406</v>
          </cell>
          <cell r="F263">
            <v>44771</v>
          </cell>
        </row>
        <row r="264">
          <cell r="A264" t="str">
            <v>锦昭德5期</v>
          </cell>
          <cell r="B264" t="str">
            <v>中马</v>
          </cell>
          <cell r="C264" t="str">
            <v>惠州市昭业信息咨询有限公司</v>
          </cell>
          <cell r="D264" t="str">
            <v>深圳深信资产管理有限公司</v>
          </cell>
          <cell r="E264">
            <v>44406</v>
          </cell>
          <cell r="F264">
            <v>44771</v>
          </cell>
        </row>
        <row r="265">
          <cell r="A265" t="str">
            <v>锦湾悦5期</v>
          </cell>
          <cell r="B265" t="str">
            <v>田东</v>
          </cell>
          <cell r="C265" t="str">
            <v>深圳深信资产管理有限公司</v>
          </cell>
          <cell r="D265" t="str">
            <v>深圳方盛通资产管理有限公司</v>
          </cell>
          <cell r="E265">
            <v>44407</v>
          </cell>
          <cell r="F265">
            <v>44772</v>
          </cell>
        </row>
        <row r="266">
          <cell r="A266" t="str">
            <v>金胜道远小坪村更新改造定向融资计划4期</v>
          </cell>
          <cell r="B266" t="str">
            <v>联交所</v>
          </cell>
          <cell r="C266" t="str">
            <v>佳兆业集团（深圳）有限公司</v>
          </cell>
          <cell r="D266" t="str">
            <v>深圳方盛通资产管理有限公司</v>
          </cell>
          <cell r="E266">
            <v>43677</v>
          </cell>
          <cell r="F266">
            <v>44773</v>
          </cell>
        </row>
        <row r="267">
          <cell r="A267" t="str">
            <v>锦惠园1期</v>
          </cell>
          <cell r="B267" t="str">
            <v>田东</v>
          </cell>
          <cell r="C267" t="str">
            <v>深圳深信资产管理有限公司</v>
          </cell>
          <cell r="D267" t="str">
            <v>深圳方盛通资产管理有限公司</v>
          </cell>
          <cell r="E267">
            <v>44411</v>
          </cell>
          <cell r="F267">
            <v>44776</v>
          </cell>
        </row>
        <row r="268">
          <cell r="A268" t="str">
            <v>佳深鑫6号5期</v>
          </cell>
          <cell r="B268" t="str">
            <v>田东</v>
          </cell>
          <cell r="C268" t="str">
            <v>惠东县佳兆业房地产开发有限公司</v>
          </cell>
          <cell r="D268" t="str">
            <v>北京达盛嘉管理咨询有限公司</v>
          </cell>
          <cell r="E268">
            <v>44412</v>
          </cell>
          <cell r="F268">
            <v>44777</v>
          </cell>
        </row>
        <row r="269">
          <cell r="A269" t="str">
            <v>锦昭德6期</v>
          </cell>
          <cell r="B269" t="str">
            <v>中马</v>
          </cell>
          <cell r="C269" t="str">
            <v>惠州市昭业信息咨询有限公司</v>
          </cell>
          <cell r="D269" t="str">
            <v>深圳深信资产管理有限公司</v>
          </cell>
          <cell r="E269">
            <v>44412</v>
          </cell>
          <cell r="F269">
            <v>44777</v>
          </cell>
        </row>
        <row r="270">
          <cell r="A270" t="str">
            <v>佳南3号2期</v>
          </cell>
          <cell r="B270" t="str">
            <v>中马</v>
          </cell>
          <cell r="C270" t="str">
            <v>深圳市南澳大酒店有限公司</v>
          </cell>
          <cell r="D270" t="str">
            <v>深圳方盛通资产管理有限公司</v>
          </cell>
          <cell r="E270">
            <v>44232</v>
          </cell>
          <cell r="F270">
            <v>44778</v>
          </cell>
        </row>
        <row r="271">
          <cell r="A271" t="str">
            <v>金驰54号6期</v>
          </cell>
          <cell r="B271" t="str">
            <v>天安-前海</v>
          </cell>
          <cell r="C271" t="str">
            <v>深圳深信资产管理有限公司</v>
          </cell>
          <cell r="D271" t="str">
            <v>深圳方盛通资产管理有限公司</v>
          </cell>
          <cell r="E271">
            <v>44414</v>
          </cell>
          <cell r="F271">
            <v>44779</v>
          </cell>
        </row>
        <row r="272">
          <cell r="A272" t="str">
            <v>佳熙2号4期</v>
          </cell>
          <cell r="B272" t="str">
            <v>中马</v>
          </cell>
          <cell r="C272" t="str">
            <v>深圳市豪熙投资有限公司</v>
          </cell>
          <cell r="D272" t="str">
            <v>深圳方盛通资产管理有限公司</v>
          </cell>
          <cell r="E272">
            <v>44235</v>
          </cell>
          <cell r="F272">
            <v>44781</v>
          </cell>
        </row>
        <row r="273">
          <cell r="A273" t="str">
            <v>红华佳优3号1期</v>
          </cell>
        </row>
        <row r="273">
          <cell r="C273" t="str">
            <v>佳兆业集团（深圳）有限公司</v>
          </cell>
          <cell r="D273" t="str">
            <v>红华资本管理（深圳）有限公司</v>
          </cell>
          <cell r="E273">
            <v>44483</v>
          </cell>
          <cell r="F273">
            <v>44781</v>
          </cell>
        </row>
        <row r="274">
          <cell r="A274" t="str">
            <v>佳锦二号ABS</v>
          </cell>
        </row>
        <row r="274">
          <cell r="C274" t="str">
            <v> 
佳兆业集团（深圳）有限公司</v>
          </cell>
          <cell r="D274" t="str">
            <v>深圳前海中承皓富投资基金管理有限公司</v>
          </cell>
          <cell r="E274">
            <v>44463</v>
          </cell>
          <cell r="F274">
            <v>44781</v>
          </cell>
        </row>
        <row r="275">
          <cell r="A275" t="str">
            <v>佳锦一号ABS</v>
          </cell>
        </row>
        <row r="275">
          <cell r="C275" t="str">
            <v> 
佳兆业集团（深圳）有限公司</v>
          </cell>
          <cell r="D275" t="str">
            <v>深圳前海中承皓富投资基金管理有限公司</v>
          </cell>
          <cell r="E275">
            <v>44434</v>
          </cell>
          <cell r="F275">
            <v>44781</v>
          </cell>
        </row>
        <row r="276">
          <cell r="A276" t="str">
            <v>金胜道远小坪村更新改造定向融资计划5期</v>
          </cell>
          <cell r="B276" t="str">
            <v>联交所</v>
          </cell>
          <cell r="C276" t="str">
            <v>佳兆业集团（深圳）有限公司</v>
          </cell>
          <cell r="D276" t="str">
            <v>深圳方盛通资产管理有限公司</v>
          </cell>
          <cell r="E276">
            <v>43686</v>
          </cell>
          <cell r="F276">
            <v>44782</v>
          </cell>
        </row>
        <row r="277">
          <cell r="A277" t="str">
            <v>佳深鑫7号1期</v>
          </cell>
          <cell r="B277" t="str">
            <v>田东</v>
          </cell>
          <cell r="C277" t="str">
            <v>惠东县佳兆业房地产开发有限公司</v>
          </cell>
          <cell r="D277" t="str">
            <v>北京达盛嘉管理咨询有限公司</v>
          </cell>
          <cell r="E277">
            <v>44417</v>
          </cell>
          <cell r="F277">
            <v>44782</v>
          </cell>
        </row>
        <row r="278">
          <cell r="A278" t="str">
            <v>锦润昌4期</v>
          </cell>
          <cell r="B278" t="str">
            <v>天安</v>
          </cell>
          <cell r="C278" t="str">
            <v>江阴市泰昌房地产开发有限公司</v>
          </cell>
          <cell r="D278" t="str">
            <v>深圳深信资产管理有限公司</v>
          </cell>
          <cell r="E278">
            <v>44418</v>
          </cell>
          <cell r="F278">
            <v>44783</v>
          </cell>
        </row>
        <row r="279">
          <cell r="A279" t="str">
            <v>佳永汇轩1号1期</v>
          </cell>
          <cell r="B279" t="str">
            <v>田东</v>
          </cell>
          <cell r="C279" t="str">
            <v>北京晨卓佳阳房地产开发有限公司</v>
          </cell>
          <cell r="D279" t="str">
            <v>深圳深信资产管理有限公司</v>
          </cell>
          <cell r="E279">
            <v>44418</v>
          </cell>
          <cell r="F279">
            <v>44783</v>
          </cell>
        </row>
        <row r="280">
          <cell r="A280" t="str">
            <v>佳湾2号2期</v>
          </cell>
          <cell r="B280" t="str">
            <v>中马</v>
          </cell>
          <cell r="C280" t="str">
            <v>深圳市佳兆业城市更新服务集团有限公司</v>
          </cell>
          <cell r="D280" t="str">
            <v>深圳方盛通资产管理有限公司</v>
          </cell>
          <cell r="E280">
            <v>44419</v>
          </cell>
          <cell r="F280">
            <v>44784</v>
          </cell>
        </row>
        <row r="281">
          <cell r="A281" t="str">
            <v>金驰54号7期</v>
          </cell>
          <cell r="B281" t="str">
            <v>天安-前海</v>
          </cell>
          <cell r="C281" t="str">
            <v>深圳深信资产管理有限公司</v>
          </cell>
          <cell r="D281" t="str">
            <v>深圳方盛通资产管理有限公司</v>
          </cell>
          <cell r="E281">
            <v>44420</v>
          </cell>
          <cell r="F281">
            <v>44785</v>
          </cell>
        </row>
        <row r="282">
          <cell r="A282" t="str">
            <v>锦润昌5期</v>
          </cell>
          <cell r="B282" t="str">
            <v>天安-前海</v>
          </cell>
          <cell r="C282" t="str">
            <v>江阴市泰昌房地产开发有限公司</v>
          </cell>
          <cell r="D282" t="str">
            <v>深圳深信资产管理有限公司</v>
          </cell>
          <cell r="E282">
            <v>44421</v>
          </cell>
          <cell r="F282">
            <v>44786</v>
          </cell>
        </row>
        <row r="283">
          <cell r="A283" t="str">
            <v>锦昭诚1期</v>
          </cell>
          <cell r="B283" t="str">
            <v>中马</v>
          </cell>
          <cell r="C283" t="str">
            <v>惠州市昭业信息咨询有限公司</v>
          </cell>
          <cell r="D283" t="str">
            <v>深圳深信资产管理有限公司</v>
          </cell>
          <cell r="E283">
            <v>44421</v>
          </cell>
          <cell r="F283">
            <v>44786</v>
          </cell>
        </row>
        <row r="284">
          <cell r="A284" t="str">
            <v>锦润昌6期</v>
          </cell>
          <cell r="B284" t="str">
            <v>天安-前海</v>
          </cell>
          <cell r="C284" t="str">
            <v>江阴市泰昌房地产开发有限公司</v>
          </cell>
          <cell r="D284" t="str">
            <v>深圳深信资产管理有限公司</v>
          </cell>
          <cell r="E284">
            <v>44426</v>
          </cell>
          <cell r="F284">
            <v>44791</v>
          </cell>
        </row>
        <row r="285">
          <cell r="A285" t="str">
            <v>金驰54号8期</v>
          </cell>
          <cell r="B285" t="str">
            <v>天安-前海</v>
          </cell>
          <cell r="C285" t="str">
            <v>深圳深信资产管理有限公司</v>
          </cell>
          <cell r="D285" t="str">
            <v>深圳方盛通资产管理有限公司</v>
          </cell>
          <cell r="E285">
            <v>44428</v>
          </cell>
          <cell r="F285">
            <v>44793</v>
          </cell>
        </row>
        <row r="286">
          <cell r="A286" t="str">
            <v>锦润昌7期</v>
          </cell>
          <cell r="B286" t="str">
            <v>天安-前海</v>
          </cell>
          <cell r="C286" t="str">
            <v>江阴市泰昌房地产开发有限公司</v>
          </cell>
          <cell r="D286" t="str">
            <v>深圳深信资产管理有限公司</v>
          </cell>
          <cell r="E286">
            <v>44428</v>
          </cell>
          <cell r="F286">
            <v>44793</v>
          </cell>
        </row>
        <row r="287">
          <cell r="A287" t="str">
            <v>佳永汇轩1号2期</v>
          </cell>
          <cell r="B287" t="str">
            <v>田东</v>
          </cell>
          <cell r="C287" t="str">
            <v>北京晨卓佳阳房地产开发有限公司</v>
          </cell>
          <cell r="D287" t="str">
            <v>深圳深信资产管理有限公司</v>
          </cell>
          <cell r="E287">
            <v>44428</v>
          </cell>
          <cell r="F287">
            <v>44793</v>
          </cell>
        </row>
        <row r="288">
          <cell r="A288" t="str">
            <v>锦昭诚2期</v>
          </cell>
          <cell r="B288" t="str">
            <v>中马</v>
          </cell>
          <cell r="C288" t="str">
            <v>惠州市昭业信息咨询有限公司</v>
          </cell>
          <cell r="D288" t="str">
            <v>深圳深信资产管理有限公司</v>
          </cell>
          <cell r="E288">
            <v>44428</v>
          </cell>
          <cell r="F288">
            <v>44793</v>
          </cell>
        </row>
        <row r="289">
          <cell r="A289" t="str">
            <v>佳湾3号4期</v>
          </cell>
          <cell r="B289" t="str">
            <v>中马</v>
          </cell>
          <cell r="C289" t="str">
            <v>深圳市佳兆业城市更新服务集团有限公司</v>
          </cell>
          <cell r="D289" t="str">
            <v>深圳方盛通资产管理有限公司</v>
          </cell>
          <cell r="E289">
            <v>44250</v>
          </cell>
          <cell r="F289">
            <v>44796</v>
          </cell>
        </row>
        <row r="290">
          <cell r="A290" t="str">
            <v>佳熙2号5期</v>
          </cell>
          <cell r="B290" t="str">
            <v>中马</v>
          </cell>
          <cell r="C290" t="str">
            <v>深圳市豪熙投资有限公司</v>
          </cell>
          <cell r="D290" t="str">
            <v>深圳方盛通资产管理有限公司</v>
          </cell>
          <cell r="E290">
            <v>44250</v>
          </cell>
          <cell r="F290">
            <v>44796</v>
          </cell>
        </row>
        <row r="291">
          <cell r="A291" t="str">
            <v>锦润昌8期</v>
          </cell>
          <cell r="B291" t="str">
            <v>天安-前海</v>
          </cell>
          <cell r="C291" t="str">
            <v>江阴市泰昌房地产开发有限公司</v>
          </cell>
          <cell r="D291" t="str">
            <v>深圳深信资产管理有限公司</v>
          </cell>
          <cell r="E291">
            <v>44433</v>
          </cell>
          <cell r="F291">
            <v>44798</v>
          </cell>
        </row>
        <row r="292">
          <cell r="A292" t="str">
            <v>锦润达4期</v>
          </cell>
          <cell r="B292" t="str">
            <v>天安-前海</v>
          </cell>
          <cell r="C292" t="str">
            <v>江阴市泰昌房地产开发有限公司</v>
          </cell>
          <cell r="D292" t="str">
            <v>深圳深信资产管理有限公司</v>
          </cell>
          <cell r="E292">
            <v>44433</v>
          </cell>
          <cell r="F292">
            <v>44798</v>
          </cell>
        </row>
        <row r="293">
          <cell r="A293" t="str">
            <v>黄埔城市更新1号4期</v>
          </cell>
          <cell r="B293" t="str">
            <v>田东</v>
          </cell>
          <cell r="C293" t="str">
            <v>广东佳兆业房地产开发有限公司</v>
          </cell>
          <cell r="D293" t="str">
            <v>广州锦恒投资咨询有限公司</v>
          </cell>
          <cell r="E293">
            <v>44253</v>
          </cell>
          <cell r="F293">
            <v>44799</v>
          </cell>
        </row>
        <row r="294">
          <cell r="A294" t="str">
            <v>佳泰臻享1期</v>
          </cell>
          <cell r="B294" t="str">
            <v>田东</v>
          </cell>
          <cell r="C294" t="str">
            <v>深圳市盛锋咨询管理有限公司</v>
          </cell>
          <cell r="D294" t="str">
            <v>深圳方盛通资产管理有限公司</v>
          </cell>
          <cell r="E294">
            <v>44435</v>
          </cell>
          <cell r="F294">
            <v>44800</v>
          </cell>
        </row>
        <row r="295">
          <cell r="A295" t="str">
            <v>金胜道远小坪村更新改造定向融资计划6期</v>
          </cell>
          <cell r="B295" t="str">
            <v>联交所</v>
          </cell>
          <cell r="C295" t="str">
            <v>佳兆业集团（深圳）有限公司</v>
          </cell>
          <cell r="D295" t="str">
            <v>深圳方盛通资产管理有限公司</v>
          </cell>
          <cell r="E295">
            <v>43707</v>
          </cell>
          <cell r="F295">
            <v>44803</v>
          </cell>
        </row>
        <row r="296">
          <cell r="A296" t="str">
            <v>锦润达5期</v>
          </cell>
          <cell r="B296" t="str">
            <v>天安-前海</v>
          </cell>
          <cell r="C296" t="str">
            <v>江阴市泰昌房地产开发有限公司</v>
          </cell>
          <cell r="D296" t="str">
            <v>深圳深信资产管理有限公司</v>
          </cell>
          <cell r="E296">
            <v>44438</v>
          </cell>
          <cell r="F296">
            <v>44803</v>
          </cell>
        </row>
        <row r="297">
          <cell r="A297" t="str">
            <v>佳泰星享1期</v>
          </cell>
          <cell r="B297" t="str">
            <v>田东</v>
          </cell>
          <cell r="C297" t="str">
            <v>深圳市盛锋咨询管理有限公司</v>
          </cell>
          <cell r="D297" t="str">
            <v>深圳方盛通资产管理有限公司</v>
          </cell>
          <cell r="E297">
            <v>44438</v>
          </cell>
          <cell r="F297">
            <v>44803</v>
          </cell>
        </row>
        <row r="298">
          <cell r="A298" t="str">
            <v>锦湾悦6期</v>
          </cell>
          <cell r="B298" t="str">
            <v>田东</v>
          </cell>
          <cell r="C298" t="str">
            <v>深圳深信资产管理有限公司</v>
          </cell>
          <cell r="D298" t="str">
            <v>深圳方盛通资产管理有限公司</v>
          </cell>
          <cell r="E298">
            <v>44438</v>
          </cell>
          <cell r="F298">
            <v>44803</v>
          </cell>
        </row>
        <row r="299">
          <cell r="A299" t="str">
            <v>佳湾1号2期</v>
          </cell>
          <cell r="B299" t="str">
            <v>中马</v>
          </cell>
          <cell r="C299" t="str">
            <v>深圳市佳兆业城市更新服务集团有限公司</v>
          </cell>
          <cell r="D299" t="str">
            <v>深圳方盛通资产管理有限公司</v>
          </cell>
          <cell r="E299">
            <v>44438</v>
          </cell>
          <cell r="F299">
            <v>44803</v>
          </cell>
        </row>
        <row r="300">
          <cell r="A300" t="str">
            <v>佳湾2号3期</v>
          </cell>
          <cell r="B300" t="str">
            <v>中马</v>
          </cell>
          <cell r="C300" t="str">
            <v>深圳市佳兆业城市更新服务集团有限公司</v>
          </cell>
          <cell r="D300" t="str">
            <v>深圳方盛通资产管理有限公司</v>
          </cell>
          <cell r="E300">
            <v>44438</v>
          </cell>
          <cell r="F300">
            <v>44803</v>
          </cell>
        </row>
        <row r="301">
          <cell r="A301" t="str">
            <v>金驰52号2期</v>
          </cell>
          <cell r="B301" t="str">
            <v>天安-前海</v>
          </cell>
          <cell r="C301" t="str">
            <v>深圳深信资产管理有限公司</v>
          </cell>
          <cell r="D301" t="str">
            <v>深圳方盛通资产管理有限公司</v>
          </cell>
          <cell r="E301">
            <v>44441</v>
          </cell>
          <cell r="F301">
            <v>44806</v>
          </cell>
        </row>
        <row r="302">
          <cell r="A302" t="str">
            <v>黄埔城市更新1号5期</v>
          </cell>
          <cell r="B302" t="str">
            <v>田东</v>
          </cell>
          <cell r="C302" t="str">
            <v>广东佳兆业房地产开发有限公司</v>
          </cell>
          <cell r="D302" t="str">
            <v>广州锦恒投资咨询有限公司</v>
          </cell>
          <cell r="E302">
            <v>44257</v>
          </cell>
          <cell r="F302">
            <v>44806</v>
          </cell>
        </row>
        <row r="303">
          <cell r="A303" t="str">
            <v>佳泰臻享2期</v>
          </cell>
          <cell r="B303" t="str">
            <v>田东</v>
          </cell>
          <cell r="C303" t="str">
            <v>深圳市盛锋咨询管理有限公司</v>
          </cell>
          <cell r="D303" t="str">
            <v>深圳方盛通资产管理有限公司</v>
          </cell>
          <cell r="E303">
            <v>44441</v>
          </cell>
          <cell r="F303">
            <v>44806</v>
          </cell>
        </row>
        <row r="304">
          <cell r="A304" t="str">
            <v>金驰52号1期</v>
          </cell>
          <cell r="B304" t="str">
            <v>天安-前海</v>
          </cell>
          <cell r="C304" t="str">
            <v>深圳深信资产管理有限公司</v>
          </cell>
          <cell r="D304" t="str">
            <v>深圳方盛通资产管理有限公司</v>
          </cell>
          <cell r="E304">
            <v>44442</v>
          </cell>
          <cell r="F304">
            <v>44807</v>
          </cell>
        </row>
        <row r="305">
          <cell r="A305" t="str">
            <v>佳智博1期</v>
          </cell>
          <cell r="B305" t="str">
            <v>田东</v>
          </cell>
          <cell r="C305" t="str">
            <v>广州市御翔房地产开发有限公司</v>
          </cell>
          <cell r="D305" t="str">
            <v>深圳深信资产管理有限公司</v>
          </cell>
          <cell r="E305">
            <v>44442</v>
          </cell>
          <cell r="F305">
            <v>44807</v>
          </cell>
        </row>
        <row r="306">
          <cell r="A306" t="str">
            <v>金胜5号小坪村更新改造定向融资计划3期</v>
          </cell>
          <cell r="B306" t="str">
            <v>田东</v>
          </cell>
          <cell r="C306" t="str">
            <v>佳兆业集团（深圳）有限公司</v>
          </cell>
          <cell r="D306" t="str">
            <v>广州锦恒投资咨询有限公司</v>
          </cell>
          <cell r="E306">
            <v>44078</v>
          </cell>
          <cell r="F306">
            <v>44808</v>
          </cell>
        </row>
        <row r="307">
          <cell r="A307" t="str">
            <v>金驰52号3期</v>
          </cell>
          <cell r="B307" t="str">
            <v>天安-前海</v>
          </cell>
          <cell r="C307" t="str">
            <v>深圳深信资产管理有限公司</v>
          </cell>
          <cell r="D307" t="str">
            <v>深圳方盛通资产管理有限公司</v>
          </cell>
          <cell r="E307">
            <v>44446</v>
          </cell>
          <cell r="F307">
            <v>44811</v>
          </cell>
        </row>
        <row r="308">
          <cell r="A308" t="str">
            <v>金驰54号9期</v>
          </cell>
          <cell r="B308" t="str">
            <v>天安-前海</v>
          </cell>
          <cell r="C308" t="str">
            <v>深圳深信资产管理有限公司</v>
          </cell>
          <cell r="D308" t="str">
            <v>深圳方盛通资产管理有限公司</v>
          </cell>
          <cell r="E308">
            <v>44446</v>
          </cell>
          <cell r="F308">
            <v>44811</v>
          </cell>
        </row>
        <row r="309">
          <cell r="A309" t="str">
            <v>佳智博2期</v>
          </cell>
          <cell r="B309" t="str">
            <v>田东</v>
          </cell>
          <cell r="C309" t="str">
            <v>广州市御翔房地产开发有限公司</v>
          </cell>
          <cell r="D309" t="str">
            <v>深圳深信资产管理有限公司</v>
          </cell>
          <cell r="E309">
            <v>44446</v>
          </cell>
          <cell r="F309">
            <v>44811</v>
          </cell>
        </row>
        <row r="310">
          <cell r="A310" t="str">
            <v>佳盛鸣1期</v>
          </cell>
          <cell r="B310" t="str">
            <v>天安</v>
          </cell>
          <cell r="C310" t="str">
            <v>深圳市新盛安实业发展有限公司</v>
          </cell>
          <cell r="D310" t="str">
            <v>深圳深信资产管理有限公司</v>
          </cell>
          <cell r="E310">
            <v>44265</v>
          </cell>
          <cell r="F310">
            <v>44814</v>
          </cell>
        </row>
        <row r="311">
          <cell r="A311" t="str">
            <v>锦润达6期</v>
          </cell>
          <cell r="B311" t="str">
            <v>天安-前海</v>
          </cell>
          <cell r="C311" t="str">
            <v>江阴市泰昌房地产开发有限公司</v>
          </cell>
          <cell r="D311" t="str">
            <v>深圳深信资产管理有限公司</v>
          </cell>
          <cell r="E311">
            <v>44449</v>
          </cell>
          <cell r="F311">
            <v>44814</v>
          </cell>
        </row>
        <row r="312">
          <cell r="A312" t="str">
            <v>佳泰优享1期</v>
          </cell>
          <cell r="B312" t="str">
            <v>田东</v>
          </cell>
          <cell r="C312" t="str">
            <v>深圳市盛锋咨询管理有限公司</v>
          </cell>
          <cell r="D312" t="str">
            <v>深圳方盛通资产管理有限公司</v>
          </cell>
          <cell r="E312">
            <v>44449</v>
          </cell>
          <cell r="F312">
            <v>44814</v>
          </cell>
        </row>
        <row r="313">
          <cell r="A313" t="str">
            <v>佳泰臻享3期</v>
          </cell>
          <cell r="B313" t="str">
            <v>田东</v>
          </cell>
          <cell r="C313" t="str">
            <v>深圳市盛锋咨询管理有限公司</v>
          </cell>
          <cell r="D313" t="str">
            <v>深圳方盛通资产管理有限公司</v>
          </cell>
          <cell r="E313">
            <v>44449</v>
          </cell>
          <cell r="F313">
            <v>44814</v>
          </cell>
        </row>
        <row r="314">
          <cell r="A314" t="str">
            <v>佳永汇锦8号3期</v>
          </cell>
          <cell r="B314" t="str">
            <v>田东</v>
          </cell>
          <cell r="C314" t="str">
            <v>北京晨卓佳阳房地产开发有限公司</v>
          </cell>
          <cell r="D314" t="str">
            <v>北京达盛嘉管理咨询有限公司</v>
          </cell>
          <cell r="E314">
            <v>44265</v>
          </cell>
          <cell r="F314">
            <v>44814</v>
          </cell>
        </row>
        <row r="315">
          <cell r="A315" t="str">
            <v>佳永汇轩1号3期</v>
          </cell>
          <cell r="B315" t="str">
            <v>田东</v>
          </cell>
          <cell r="C315" t="str">
            <v>北京晨卓佳阳房地产开发有限公司</v>
          </cell>
          <cell r="D315" t="str">
            <v>深圳深信资产管理有限公司</v>
          </cell>
          <cell r="E315">
            <v>44449</v>
          </cell>
          <cell r="F315">
            <v>44814</v>
          </cell>
        </row>
        <row r="316">
          <cell r="A316" t="str">
            <v>佳笙1期</v>
          </cell>
          <cell r="B316" t="str">
            <v>中马</v>
          </cell>
          <cell r="C316" t="str">
            <v>重庆佳事顺实业有限公司</v>
          </cell>
          <cell r="D316" t="str">
            <v>深圳方盛通资产管理有限公司</v>
          </cell>
          <cell r="E316">
            <v>44449</v>
          </cell>
          <cell r="F316">
            <v>44814</v>
          </cell>
        </row>
        <row r="317">
          <cell r="A317" t="str">
            <v>金胜道远小坪村更新改造定向融资计划7期</v>
          </cell>
          <cell r="B317" t="str">
            <v>联交所</v>
          </cell>
          <cell r="C317" t="str">
            <v>佳兆业集团（深圳）有限公司</v>
          </cell>
          <cell r="D317" t="str">
            <v>深圳方盛通资产管理有限公司</v>
          </cell>
          <cell r="E317">
            <v>43719</v>
          </cell>
          <cell r="F317">
            <v>44815</v>
          </cell>
        </row>
        <row r="318">
          <cell r="A318" t="str">
            <v>佳泰优享2期</v>
          </cell>
          <cell r="B318" t="str">
            <v>田东</v>
          </cell>
          <cell r="C318" t="str">
            <v>深圳市盛锋咨询管理有限公司</v>
          </cell>
          <cell r="D318" t="str">
            <v>深圳方盛通资产管理有限公司</v>
          </cell>
          <cell r="E318">
            <v>44452</v>
          </cell>
          <cell r="F318">
            <v>44817</v>
          </cell>
        </row>
        <row r="319">
          <cell r="A319" t="str">
            <v>佳泰优享3期</v>
          </cell>
          <cell r="B319" t="str">
            <v>田东</v>
          </cell>
          <cell r="C319" t="str">
            <v>深圳市盛锋咨询管理有限公司</v>
          </cell>
          <cell r="D319" t="str">
            <v>深圳方盛通资产管理有限公司</v>
          </cell>
          <cell r="E319">
            <v>44454</v>
          </cell>
          <cell r="F319">
            <v>44819</v>
          </cell>
        </row>
        <row r="320">
          <cell r="A320" t="str">
            <v>佳泰臻享4期</v>
          </cell>
          <cell r="B320" t="str">
            <v>田东</v>
          </cell>
          <cell r="C320" t="str">
            <v>深圳市盛锋咨询管理有限公司</v>
          </cell>
          <cell r="D320" t="str">
            <v>深圳方盛通资产管理有限公司</v>
          </cell>
          <cell r="E320">
            <v>44454</v>
          </cell>
          <cell r="F320">
            <v>44819</v>
          </cell>
        </row>
        <row r="321">
          <cell r="A321" t="str">
            <v>佳永汇轩1号4期</v>
          </cell>
          <cell r="B321" t="str">
            <v>田东</v>
          </cell>
          <cell r="C321" t="str">
            <v>北京晨卓佳阳房地产开发有限公司</v>
          </cell>
          <cell r="D321" t="str">
            <v>深圳深信资产管理有限公司</v>
          </cell>
          <cell r="E321">
            <v>44454</v>
          </cell>
          <cell r="F321">
            <v>44819</v>
          </cell>
        </row>
        <row r="322">
          <cell r="A322" t="str">
            <v>佳智博3期</v>
          </cell>
          <cell r="B322" t="str">
            <v>田东</v>
          </cell>
          <cell r="C322" t="str">
            <v>广州市御翔房地产开发有限公司</v>
          </cell>
          <cell r="D322" t="str">
            <v>深圳深信资产管理有限公司</v>
          </cell>
          <cell r="E322">
            <v>44454</v>
          </cell>
          <cell r="F322">
            <v>44819</v>
          </cell>
        </row>
        <row r="323">
          <cell r="A323" t="str">
            <v>金胜5号小坪村更新改造定向融资计划4期</v>
          </cell>
          <cell r="B323" t="str">
            <v>田东</v>
          </cell>
          <cell r="C323" t="str">
            <v>佳兆业集团（深圳）有限公司</v>
          </cell>
          <cell r="D323" t="str">
            <v>广州锦恒投资咨询有限公司</v>
          </cell>
          <cell r="E323">
            <v>44089</v>
          </cell>
          <cell r="F323">
            <v>44819</v>
          </cell>
        </row>
        <row r="324">
          <cell r="A324" t="str">
            <v>锦粤遥望1期</v>
          </cell>
          <cell r="B324" t="str">
            <v>中马</v>
          </cell>
          <cell r="C324" t="str">
            <v>揭阳市遥望咨询服务有限公司</v>
          </cell>
          <cell r="D324" t="str">
            <v>深圳深信资产管理有限公司</v>
          </cell>
          <cell r="E324">
            <v>44454</v>
          </cell>
          <cell r="F324">
            <v>44819</v>
          </cell>
        </row>
        <row r="325">
          <cell r="A325" t="str">
            <v>佳盛鸣2期</v>
          </cell>
          <cell r="B325" t="str">
            <v>天安</v>
          </cell>
          <cell r="C325" t="str">
            <v>深圳市新盛安实业发展有限公司</v>
          </cell>
          <cell r="D325" t="str">
            <v>深圳深信资产管理有限公司</v>
          </cell>
          <cell r="E325">
            <v>44272</v>
          </cell>
          <cell r="F325">
            <v>44821</v>
          </cell>
        </row>
        <row r="326">
          <cell r="A326" t="str">
            <v>佳湾1号3期</v>
          </cell>
          <cell r="B326" t="str">
            <v>中马</v>
          </cell>
          <cell r="C326" t="str">
            <v>深圳市佳兆业城市更新服务集团有限公司</v>
          </cell>
          <cell r="D326" t="str">
            <v>深圳方盛通资产管理有限公司</v>
          </cell>
          <cell r="E326">
            <v>44456</v>
          </cell>
          <cell r="F326">
            <v>44821</v>
          </cell>
        </row>
        <row r="327">
          <cell r="A327" t="str">
            <v>锦粤遥望2期</v>
          </cell>
          <cell r="B327" t="str">
            <v>中马</v>
          </cell>
          <cell r="C327" t="str">
            <v>揭阳市遥望咨询服务有限公司</v>
          </cell>
          <cell r="D327" t="str">
            <v>深圳深信资产管理有限公司</v>
          </cell>
          <cell r="E327">
            <v>44456</v>
          </cell>
          <cell r="F327">
            <v>44821</v>
          </cell>
        </row>
        <row r="328">
          <cell r="A328" t="str">
            <v>佳泰星享2期</v>
          </cell>
          <cell r="B328" t="str">
            <v>田东</v>
          </cell>
          <cell r="C328" t="str">
            <v>深圳市盛锋咨询管理有限公司</v>
          </cell>
          <cell r="D328" t="str">
            <v>深圳方盛通资产管理有限公司</v>
          </cell>
          <cell r="E328">
            <v>44457</v>
          </cell>
          <cell r="F328">
            <v>44822</v>
          </cell>
        </row>
        <row r="329">
          <cell r="A329" t="str">
            <v>佳泰优享4期</v>
          </cell>
          <cell r="B329" t="str">
            <v>田东</v>
          </cell>
          <cell r="C329" t="str">
            <v>深圳市盛锋咨询管理有限公司</v>
          </cell>
          <cell r="D329" t="str">
            <v>深圳方盛通资产管理有限公司</v>
          </cell>
          <cell r="E329">
            <v>44457</v>
          </cell>
          <cell r="F329">
            <v>44822</v>
          </cell>
        </row>
        <row r="330">
          <cell r="A330" t="str">
            <v>佳智博4期</v>
          </cell>
          <cell r="B330" t="str">
            <v>田东</v>
          </cell>
          <cell r="C330" t="str">
            <v>广州市御翔房地产开发有限公司</v>
          </cell>
          <cell r="D330" t="str">
            <v>深圳深信资产管理有限公司</v>
          </cell>
          <cell r="E330">
            <v>44457</v>
          </cell>
          <cell r="F330">
            <v>44822</v>
          </cell>
        </row>
        <row r="331">
          <cell r="A331" t="str">
            <v>佳永汇锦8号4期</v>
          </cell>
          <cell r="B331" t="str">
            <v>田东</v>
          </cell>
          <cell r="C331" t="str">
            <v>北京晨卓佳阳房地产开发有限公司</v>
          </cell>
          <cell r="D331" t="str">
            <v>北京达盛嘉管理咨询有限公司</v>
          </cell>
          <cell r="E331">
            <v>44274</v>
          </cell>
          <cell r="F331">
            <v>44823</v>
          </cell>
        </row>
        <row r="332">
          <cell r="A332" t="str">
            <v>佳浦联1期</v>
          </cell>
          <cell r="B332" t="str">
            <v>天安-前海</v>
          </cell>
          <cell r="C332" t="str">
            <v>上海驲辉咨询管理有限公司</v>
          </cell>
          <cell r="D332" t="str">
            <v>深圳深信资产管理有限公司</v>
          </cell>
          <cell r="E332">
            <v>44462</v>
          </cell>
          <cell r="F332">
            <v>44827</v>
          </cell>
        </row>
        <row r="333">
          <cell r="A333" t="str">
            <v>佳湾1号4期</v>
          </cell>
          <cell r="B333" t="str">
            <v>中马</v>
          </cell>
          <cell r="C333" t="str">
            <v>深圳市佳兆业城市更新服务集团有限公司</v>
          </cell>
          <cell r="D333" t="str">
            <v>深圳方盛通资产管理有限公司</v>
          </cell>
          <cell r="E333">
            <v>44462</v>
          </cell>
          <cell r="F333">
            <v>44827</v>
          </cell>
        </row>
        <row r="334">
          <cell r="A334" t="str">
            <v>佳盛安1期</v>
          </cell>
          <cell r="B334" t="str">
            <v>天安</v>
          </cell>
          <cell r="C334" t="str">
            <v>深圳市新盛安实业发展有限公司</v>
          </cell>
          <cell r="D334" t="str">
            <v>深圳深信资产管理有限公司</v>
          </cell>
          <cell r="E334">
            <v>44279</v>
          </cell>
          <cell r="F334">
            <v>44828</v>
          </cell>
        </row>
        <row r="335">
          <cell r="A335" t="str">
            <v>佳泰优享5期</v>
          </cell>
          <cell r="B335" t="str">
            <v>田东</v>
          </cell>
          <cell r="C335" t="str">
            <v>深圳市盛锋咨询管理有限公司</v>
          </cell>
          <cell r="D335" t="str">
            <v>深圳方盛通资产管理有限公司</v>
          </cell>
          <cell r="E335">
            <v>44463</v>
          </cell>
          <cell r="F335">
            <v>44828</v>
          </cell>
        </row>
        <row r="336">
          <cell r="A336" t="str">
            <v>佳湾1号5期</v>
          </cell>
          <cell r="B336" t="str">
            <v>中马</v>
          </cell>
          <cell r="C336" t="str">
            <v>深圳市佳兆业城市更新服务集团有限公司</v>
          </cell>
          <cell r="D336" t="str">
            <v>深圳方盛通资产管理有限公司</v>
          </cell>
          <cell r="E336">
            <v>44465</v>
          </cell>
          <cell r="F336">
            <v>44830</v>
          </cell>
        </row>
        <row r="337">
          <cell r="A337" t="str">
            <v>佳影私募基金1期</v>
          </cell>
        </row>
        <row r="337">
          <cell r="C337" t="str">
            <v>深圳市凯狮影院有限公司</v>
          </cell>
          <cell r="D337" t="str">
            <v>中能化投资管理（天津）有限公司</v>
          </cell>
          <cell r="E337">
            <v>44434</v>
          </cell>
          <cell r="F337">
            <v>44830</v>
          </cell>
        </row>
        <row r="338">
          <cell r="A338" t="str">
            <v>金胜道远小坪村更新改造定向融资计划8期</v>
          </cell>
          <cell r="B338" t="str">
            <v>联交所</v>
          </cell>
          <cell r="C338" t="str">
            <v>佳兆业集团（深圳）有限公司</v>
          </cell>
          <cell r="D338" t="str">
            <v>深圳方盛通资产管理有限公司</v>
          </cell>
          <cell r="E338">
            <v>43735</v>
          </cell>
          <cell r="F338">
            <v>44831</v>
          </cell>
        </row>
        <row r="339">
          <cell r="A339" t="str">
            <v>佳浦联2期</v>
          </cell>
          <cell r="B339" t="str">
            <v>天安-前海</v>
          </cell>
          <cell r="C339" t="str">
            <v>上海驲辉咨询管理有限公司</v>
          </cell>
          <cell r="D339" t="str">
            <v>深圳深信资产管理有限公司</v>
          </cell>
          <cell r="E339">
            <v>44467</v>
          </cell>
          <cell r="F339">
            <v>44832</v>
          </cell>
        </row>
        <row r="340">
          <cell r="A340" t="str">
            <v>佳湾1号6期</v>
          </cell>
          <cell r="B340" t="str">
            <v>中马</v>
          </cell>
          <cell r="C340" t="str">
            <v>深圳市佳兆业城市更新服务集团有限公司</v>
          </cell>
          <cell r="D340" t="str">
            <v>深圳方盛通资产管理有限公司</v>
          </cell>
          <cell r="E340">
            <v>44467</v>
          </cell>
          <cell r="F340">
            <v>44832</v>
          </cell>
        </row>
        <row r="341">
          <cell r="A341" t="str">
            <v>锦粤遥望3期</v>
          </cell>
          <cell r="B341" t="str">
            <v>中马</v>
          </cell>
          <cell r="C341" t="str">
            <v>揭阳市遥望咨询服务有限公司</v>
          </cell>
          <cell r="D341" t="str">
            <v>深圳深信资产管理有限公司</v>
          </cell>
          <cell r="E341">
            <v>44467</v>
          </cell>
          <cell r="F341">
            <v>44832</v>
          </cell>
        </row>
        <row r="342">
          <cell r="A342" t="str">
            <v>金驰54号10期</v>
          </cell>
          <cell r="B342" t="str">
            <v>天安-前海</v>
          </cell>
          <cell r="C342" t="str">
            <v>深圳深信资产管理有限公司</v>
          </cell>
          <cell r="D342" t="str">
            <v>深圳方盛通资产管理有限公司</v>
          </cell>
          <cell r="E342">
            <v>44468</v>
          </cell>
          <cell r="F342">
            <v>44833</v>
          </cell>
        </row>
        <row r="343">
          <cell r="A343" t="str">
            <v>佳泰优享6期</v>
          </cell>
          <cell r="B343" t="str">
            <v>田东</v>
          </cell>
          <cell r="C343" t="str">
            <v>深圳市盛锋咨询管理有限公司</v>
          </cell>
          <cell r="D343" t="str">
            <v>深圳方盛通资产管理有限公司</v>
          </cell>
          <cell r="E343">
            <v>44468</v>
          </cell>
          <cell r="F343">
            <v>44833</v>
          </cell>
        </row>
        <row r="344">
          <cell r="A344" t="str">
            <v>佳盛安2期</v>
          </cell>
          <cell r="B344" t="str">
            <v>天安</v>
          </cell>
          <cell r="C344" t="str">
            <v>深圳市新盛安实业发展有限公司</v>
          </cell>
          <cell r="D344" t="str">
            <v>深圳深信资产管理有限公司</v>
          </cell>
          <cell r="E344">
            <v>44286</v>
          </cell>
          <cell r="F344">
            <v>44834</v>
          </cell>
        </row>
        <row r="345">
          <cell r="A345" t="str">
            <v>佳盛鸣3期</v>
          </cell>
          <cell r="B345" t="str">
            <v>天安</v>
          </cell>
          <cell r="C345" t="str">
            <v>深圳市新盛安实业发展有限公司</v>
          </cell>
          <cell r="D345" t="str">
            <v>深圳深信资产管理有限公司</v>
          </cell>
          <cell r="E345">
            <v>44286</v>
          </cell>
          <cell r="F345">
            <v>44834</v>
          </cell>
        </row>
        <row r="346">
          <cell r="A346" t="str">
            <v>佳永汇锦8号5期</v>
          </cell>
          <cell r="B346" t="str">
            <v>田东</v>
          </cell>
          <cell r="C346" t="str">
            <v>北京晨卓佳阳房地产开发有限公司</v>
          </cell>
          <cell r="D346" t="str">
            <v>北京达盛嘉管理咨询有限公司</v>
          </cell>
          <cell r="E346">
            <v>44285</v>
          </cell>
          <cell r="F346">
            <v>44834</v>
          </cell>
        </row>
        <row r="347">
          <cell r="A347" t="str">
            <v>锦深安至臻号1期</v>
          </cell>
          <cell r="B347" t="str">
            <v>东北亚</v>
          </cell>
          <cell r="C347" t="str">
            <v>盛安恒业咨询服务（深圳）有限公司</v>
          </cell>
          <cell r="D347" t="str">
            <v>深圳深信资产管理有限公司</v>
          </cell>
          <cell r="E347">
            <v>44478</v>
          </cell>
          <cell r="F347">
            <v>44843</v>
          </cell>
        </row>
        <row r="348">
          <cell r="A348" t="str">
            <v>佳浦联3期</v>
          </cell>
          <cell r="B348" t="str">
            <v>天安-前海</v>
          </cell>
          <cell r="C348" t="str">
            <v>上海驲辉咨询管理有限公司</v>
          </cell>
          <cell r="D348" t="str">
            <v>深圳深信资产管理有限公司</v>
          </cell>
          <cell r="E348">
            <v>44478</v>
          </cell>
          <cell r="F348">
            <v>44843</v>
          </cell>
        </row>
        <row r="349">
          <cell r="A349" t="str">
            <v>佳永汇锦9号1期</v>
          </cell>
          <cell r="B349" t="str">
            <v>田东</v>
          </cell>
          <cell r="C349" t="str">
            <v>北京晨卓佳阳房地产开发有限公司</v>
          </cell>
          <cell r="D349" t="str">
            <v>北京达盛嘉管理咨询有限公司</v>
          </cell>
          <cell r="E349">
            <v>44295</v>
          </cell>
          <cell r="F349">
            <v>44843</v>
          </cell>
        </row>
        <row r="350">
          <cell r="A350" t="str">
            <v>佳智全1期</v>
          </cell>
          <cell r="B350" t="str">
            <v>田东</v>
          </cell>
          <cell r="C350" t="str">
            <v>广州市御翔房地产开发有限公司</v>
          </cell>
          <cell r="D350" t="str">
            <v>深圳深信资产管理有限公司</v>
          </cell>
          <cell r="E350">
            <v>44478</v>
          </cell>
          <cell r="F350">
            <v>44843</v>
          </cell>
        </row>
        <row r="351">
          <cell r="A351" t="str">
            <v>锦深安至臻号3期</v>
          </cell>
          <cell r="B351" t="str">
            <v>东北亚</v>
          </cell>
          <cell r="C351" t="str">
            <v>盛安恒业咨询服务（深圳）有限公司</v>
          </cell>
          <cell r="D351" t="str">
            <v>深圳深信资产管理有限公司</v>
          </cell>
          <cell r="E351">
            <v>44480</v>
          </cell>
          <cell r="F351">
            <v>44845</v>
          </cell>
        </row>
        <row r="352">
          <cell r="A352" t="str">
            <v>锦深安至臻号2期</v>
          </cell>
          <cell r="B352" t="str">
            <v>东北亚</v>
          </cell>
          <cell r="C352" t="str">
            <v>盛安恒业咨询服务（深圳）有限公司</v>
          </cell>
          <cell r="D352" t="str">
            <v>深圳深信资产管理有限公司</v>
          </cell>
          <cell r="E352">
            <v>44481</v>
          </cell>
          <cell r="F352">
            <v>44846</v>
          </cell>
        </row>
        <row r="353">
          <cell r="A353" t="str">
            <v>佳浦联4期</v>
          </cell>
          <cell r="B353" t="str">
            <v>天安-前海</v>
          </cell>
          <cell r="C353" t="str">
            <v>上海驲辉咨询管理有限公司</v>
          </cell>
          <cell r="D353" t="str">
            <v>深圳深信资产管理有限公司</v>
          </cell>
          <cell r="E353">
            <v>44481</v>
          </cell>
          <cell r="F353">
            <v>44846</v>
          </cell>
        </row>
        <row r="354">
          <cell r="A354" t="str">
            <v>锦深安祥富号1期</v>
          </cell>
          <cell r="B354" t="str">
            <v>东北亚</v>
          </cell>
          <cell r="C354" t="str">
            <v>盛安恒业咨询服务（深圳）有限公司</v>
          </cell>
          <cell r="D354" t="str">
            <v>深圳深信资产管理有限公司</v>
          </cell>
          <cell r="E354">
            <v>44484</v>
          </cell>
          <cell r="F354">
            <v>44849</v>
          </cell>
        </row>
        <row r="355">
          <cell r="A355" t="str">
            <v>锦深安至臻号4期</v>
          </cell>
          <cell r="B355" t="str">
            <v>东北亚</v>
          </cell>
          <cell r="C355" t="str">
            <v>盛安恒业咨询服务（深圳）有限公司</v>
          </cell>
          <cell r="D355" t="str">
            <v>深圳深信资产管理有限公司</v>
          </cell>
          <cell r="E355">
            <v>44484</v>
          </cell>
          <cell r="F355">
            <v>44849</v>
          </cell>
        </row>
        <row r="356">
          <cell r="A356" t="str">
            <v>佳浦联5期</v>
          </cell>
          <cell r="B356" t="str">
            <v>天安-前海</v>
          </cell>
          <cell r="C356" t="str">
            <v>上海驲辉咨询管理有限公司</v>
          </cell>
          <cell r="D356" t="str">
            <v>深圳深信资产管理有限公司</v>
          </cell>
          <cell r="E356">
            <v>44484</v>
          </cell>
          <cell r="F356">
            <v>44849</v>
          </cell>
        </row>
        <row r="357">
          <cell r="A357" t="str">
            <v>佳浦联6期</v>
          </cell>
          <cell r="B357" t="str">
            <v>天安-前海</v>
          </cell>
          <cell r="C357" t="str">
            <v>上海驲辉咨询管理有限公司</v>
          </cell>
          <cell r="D357" t="str">
            <v>深圳深信资产管理有限公司</v>
          </cell>
          <cell r="E357">
            <v>44484</v>
          </cell>
          <cell r="F357">
            <v>44849</v>
          </cell>
        </row>
        <row r="358">
          <cell r="A358" t="str">
            <v>佳泰优享7期</v>
          </cell>
          <cell r="B358" t="str">
            <v>田东</v>
          </cell>
          <cell r="C358" t="str">
            <v>深圳市盛锋咨询管理有限公司</v>
          </cell>
          <cell r="D358" t="str">
            <v>深圳方盛通资产管理有限公司</v>
          </cell>
          <cell r="E358">
            <v>44484</v>
          </cell>
          <cell r="F358">
            <v>44849</v>
          </cell>
        </row>
        <row r="359">
          <cell r="A359" t="str">
            <v>佳智全2期</v>
          </cell>
          <cell r="B359" t="str">
            <v>田东</v>
          </cell>
          <cell r="C359" t="str">
            <v>广州市御翔房地产开发有限公司</v>
          </cell>
          <cell r="D359" t="str">
            <v>深圳深信资产管理有限公司</v>
          </cell>
          <cell r="E359">
            <v>44484</v>
          </cell>
          <cell r="F359">
            <v>44849</v>
          </cell>
        </row>
        <row r="360">
          <cell r="A360" t="str">
            <v>佳盛鸣4期</v>
          </cell>
          <cell r="B360" t="str">
            <v>天安</v>
          </cell>
          <cell r="C360" t="str">
            <v>深圳市新盛安实业发展有限公司</v>
          </cell>
          <cell r="D360" t="str">
            <v>深圳深信资产管理有限公司</v>
          </cell>
          <cell r="E360">
            <v>44302</v>
          </cell>
          <cell r="F360">
            <v>44850</v>
          </cell>
        </row>
        <row r="361">
          <cell r="A361" t="str">
            <v>金胜道远小坪村更新改造定向融资计划9期</v>
          </cell>
          <cell r="B361" t="str">
            <v>联交所</v>
          </cell>
          <cell r="C361" t="str">
            <v>佳兆业集团（深圳）有限公司</v>
          </cell>
          <cell r="D361" t="str">
            <v>深圳方盛通资产管理有限公司</v>
          </cell>
          <cell r="E361">
            <v>43756</v>
          </cell>
          <cell r="F361">
            <v>44852</v>
          </cell>
        </row>
        <row r="362">
          <cell r="A362" t="str">
            <v>金驰54号11期</v>
          </cell>
          <cell r="B362" t="str">
            <v>天安-前海</v>
          </cell>
          <cell r="C362" t="str">
            <v>深圳深信资产管理有限公司</v>
          </cell>
          <cell r="D362" t="str">
            <v>深圳方盛通资产管理有限公司</v>
          </cell>
          <cell r="E362">
            <v>44487</v>
          </cell>
          <cell r="F362">
            <v>44852</v>
          </cell>
        </row>
        <row r="363">
          <cell r="A363" t="str">
            <v>金盛永华1期</v>
          </cell>
          <cell r="B363" t="str">
            <v>东北亚</v>
          </cell>
          <cell r="C363" t="str">
            <v>北京金杏商务服务有限公司</v>
          </cell>
          <cell r="D363" t="str">
            <v>深圳深信资产管理有限公司</v>
          </cell>
          <cell r="E363">
            <v>44489</v>
          </cell>
          <cell r="F363">
            <v>44854</v>
          </cell>
        </row>
        <row r="364">
          <cell r="A364" t="str">
            <v>锦深安顺通号1期</v>
          </cell>
          <cell r="B364" t="str">
            <v>东北亚</v>
          </cell>
          <cell r="C364" t="str">
            <v>盛安恒业咨询服务（深圳）有限公司</v>
          </cell>
          <cell r="D364" t="str">
            <v>深圳深信资产管理有限公司</v>
          </cell>
          <cell r="E364">
            <v>44489</v>
          </cell>
          <cell r="F364">
            <v>44854</v>
          </cell>
        </row>
        <row r="365">
          <cell r="A365" t="str">
            <v>锦深安至臻号5期</v>
          </cell>
          <cell r="B365" t="str">
            <v>东北亚</v>
          </cell>
          <cell r="C365" t="str">
            <v>盛安恒业咨询服务（深圳）有限公司</v>
          </cell>
          <cell r="D365" t="str">
            <v>深圳深信资产管理有限公司</v>
          </cell>
          <cell r="E365">
            <v>44489</v>
          </cell>
          <cell r="F365">
            <v>44854</v>
          </cell>
        </row>
        <row r="366">
          <cell r="A366" t="str">
            <v>佳浦联7期</v>
          </cell>
          <cell r="B366" t="str">
            <v>天安-前海</v>
          </cell>
          <cell r="C366" t="str">
            <v>上海驲辉咨询管理有限公司</v>
          </cell>
          <cell r="D366" t="str">
            <v>深圳深信资产管理有限公司</v>
          </cell>
          <cell r="E366">
            <v>44489</v>
          </cell>
          <cell r="F366">
            <v>44854</v>
          </cell>
        </row>
        <row r="367">
          <cell r="A367" t="str">
            <v>黄埔城市更新1号6期</v>
          </cell>
          <cell r="B367" t="str">
            <v>田东</v>
          </cell>
          <cell r="C367" t="str">
            <v>广东佳兆业房地产开发有限公司</v>
          </cell>
          <cell r="D367" t="str">
            <v>广州锦恒投资咨询有限公司</v>
          </cell>
          <cell r="E367">
            <v>44306</v>
          </cell>
          <cell r="F367">
            <v>44854</v>
          </cell>
        </row>
        <row r="368">
          <cell r="A368" t="str">
            <v>佳泰星享3期</v>
          </cell>
          <cell r="B368" t="str">
            <v>田东</v>
          </cell>
          <cell r="C368" t="str">
            <v>深圳市盛锋咨询管理有限公司</v>
          </cell>
          <cell r="D368" t="str">
            <v>深圳方盛通资产管理有限公司</v>
          </cell>
          <cell r="E368">
            <v>44489</v>
          </cell>
          <cell r="F368">
            <v>44854</v>
          </cell>
        </row>
        <row r="369">
          <cell r="A369" t="str">
            <v>锦深安顺通号2期</v>
          </cell>
          <cell r="B369" t="str">
            <v>东北亚</v>
          </cell>
          <cell r="C369" t="str">
            <v>盛安恒业咨询服务（深圳）有限公司</v>
          </cell>
          <cell r="D369" t="str">
            <v>深圳深信资产管理有限公司</v>
          </cell>
          <cell r="E369">
            <v>44491</v>
          </cell>
          <cell r="F369">
            <v>44856</v>
          </cell>
        </row>
        <row r="370">
          <cell r="A370" t="str">
            <v>锦深安祥富号2期</v>
          </cell>
          <cell r="B370" t="str">
            <v>东北亚</v>
          </cell>
          <cell r="C370" t="str">
            <v>盛安恒业咨询服务（深圳）有限公司</v>
          </cell>
          <cell r="D370" t="str">
            <v>深圳深信资产管理有限公司</v>
          </cell>
          <cell r="E370">
            <v>44491</v>
          </cell>
          <cell r="F370">
            <v>44856</v>
          </cell>
        </row>
        <row r="371">
          <cell r="A371" t="str">
            <v>佳浦联8期</v>
          </cell>
          <cell r="B371" t="str">
            <v>天安-前海</v>
          </cell>
          <cell r="C371" t="str">
            <v>上海驲辉咨询管理有限公司</v>
          </cell>
          <cell r="D371" t="str">
            <v>深圳深信资产管理有限公司</v>
          </cell>
          <cell r="E371">
            <v>44491</v>
          </cell>
          <cell r="F371">
            <v>44856</v>
          </cell>
        </row>
        <row r="372">
          <cell r="A372" t="str">
            <v>金驰54号12期</v>
          </cell>
          <cell r="B372" t="str">
            <v>天安-前海</v>
          </cell>
          <cell r="C372" t="str">
            <v>深圳深信资产管理有限公司</v>
          </cell>
          <cell r="D372" t="str">
            <v>深圳方盛通资产管理有限公司</v>
          </cell>
          <cell r="E372">
            <v>44491</v>
          </cell>
          <cell r="F372">
            <v>44856</v>
          </cell>
        </row>
        <row r="373">
          <cell r="A373" t="str">
            <v>佳智全3期</v>
          </cell>
          <cell r="B373" t="str">
            <v>田东</v>
          </cell>
          <cell r="C373" t="str">
            <v>广州市御翔房地产开发有限公司</v>
          </cell>
          <cell r="D373" t="str">
            <v>深圳深信资产管理有限公司</v>
          </cell>
          <cell r="E373">
            <v>44491</v>
          </cell>
          <cell r="F373">
            <v>44856</v>
          </cell>
        </row>
        <row r="374">
          <cell r="A374" t="str">
            <v>佳盛达1期</v>
          </cell>
          <cell r="B374" t="str">
            <v>天安</v>
          </cell>
          <cell r="C374" t="str">
            <v>深圳市新盛安实业发展有限公司</v>
          </cell>
          <cell r="D374" t="str">
            <v>深圳深信资产管理有限公司</v>
          </cell>
          <cell r="E374">
            <v>44309</v>
          </cell>
          <cell r="F374">
            <v>44857</v>
          </cell>
        </row>
        <row r="375">
          <cell r="A375" t="str">
            <v>锦深安顺通号3期</v>
          </cell>
          <cell r="B375" t="str">
            <v>东北亚</v>
          </cell>
          <cell r="C375" t="str">
            <v>盛安恒业咨询服务（深圳）有限公司</v>
          </cell>
          <cell r="D375" t="str">
            <v>深圳深信资产管理有限公司</v>
          </cell>
          <cell r="E375">
            <v>44496</v>
          </cell>
          <cell r="F375">
            <v>44861</v>
          </cell>
        </row>
        <row r="376">
          <cell r="A376" t="str">
            <v>锦深安祥富号3期</v>
          </cell>
          <cell r="B376" t="str">
            <v>东北亚</v>
          </cell>
          <cell r="C376" t="str">
            <v>盛安恒业咨询服务（深圳）有限公司</v>
          </cell>
          <cell r="D376" t="str">
            <v>深圳深信资产管理有限公司</v>
          </cell>
          <cell r="E376">
            <v>44496</v>
          </cell>
          <cell r="F376">
            <v>44861</v>
          </cell>
        </row>
        <row r="377">
          <cell r="A377" t="str">
            <v>佳浦联9期</v>
          </cell>
          <cell r="B377" t="str">
            <v>天安-前海</v>
          </cell>
          <cell r="C377" t="str">
            <v>上海驲辉咨询管理有限公司</v>
          </cell>
          <cell r="D377" t="str">
            <v>深圳深信资产管理有限公司</v>
          </cell>
          <cell r="E377">
            <v>44496</v>
          </cell>
          <cell r="F377">
            <v>44861</v>
          </cell>
        </row>
        <row r="378">
          <cell r="A378" t="str">
            <v>锦深安至臻号6期</v>
          </cell>
          <cell r="B378" t="str">
            <v>东北亚</v>
          </cell>
          <cell r="C378" t="str">
            <v>盛安恒业咨询服务（深圳）有限公司</v>
          </cell>
          <cell r="D378" t="str">
            <v>深圳深信资产管理有限公司</v>
          </cell>
          <cell r="E378">
            <v>44497</v>
          </cell>
          <cell r="F378">
            <v>44862</v>
          </cell>
        </row>
        <row r="379">
          <cell r="A379" t="str">
            <v>佳盛新1期</v>
          </cell>
          <cell r="B379" t="str">
            <v>天安</v>
          </cell>
          <cell r="C379" t="str">
            <v>深圳市新盛安实业发展有限公司</v>
          </cell>
          <cell r="D379" t="str">
            <v>深圳深信资产管理有限公司</v>
          </cell>
          <cell r="E379">
            <v>44314</v>
          </cell>
          <cell r="F379">
            <v>44862</v>
          </cell>
        </row>
        <row r="380">
          <cell r="A380" t="str">
            <v>锦深安顺通号4期</v>
          </cell>
          <cell r="B380" t="str">
            <v>东北亚</v>
          </cell>
          <cell r="C380" t="str">
            <v>盛安恒业咨询服务（深圳）有限公司</v>
          </cell>
          <cell r="D380" t="str">
            <v>深圳深信资产管理有限公司</v>
          </cell>
          <cell r="E380">
            <v>44498</v>
          </cell>
          <cell r="F380">
            <v>44863</v>
          </cell>
        </row>
        <row r="381">
          <cell r="A381" t="str">
            <v>锦深安祥富号4期</v>
          </cell>
          <cell r="B381" t="str">
            <v>东北亚</v>
          </cell>
          <cell r="C381" t="str">
            <v>盛安恒业咨询服务（深圳）有限公司</v>
          </cell>
          <cell r="D381" t="str">
            <v>深圳深信资产管理有限公司</v>
          </cell>
          <cell r="E381">
            <v>44498</v>
          </cell>
          <cell r="F381">
            <v>44863</v>
          </cell>
        </row>
        <row r="382">
          <cell r="A382" t="str">
            <v>佳浦联10期</v>
          </cell>
          <cell r="B382" t="str">
            <v>天安-前海</v>
          </cell>
          <cell r="C382" t="str">
            <v>上海驲辉咨询管理有限公司</v>
          </cell>
          <cell r="D382" t="str">
            <v>深圳深信资产管理有限公司</v>
          </cell>
          <cell r="E382">
            <v>44498</v>
          </cell>
          <cell r="F382">
            <v>44863</v>
          </cell>
        </row>
        <row r="383">
          <cell r="A383" t="str">
            <v>黄埔城市更新1号7期</v>
          </cell>
          <cell r="B383" t="str">
            <v>田东</v>
          </cell>
          <cell r="C383" t="str">
            <v>广东佳兆业房地产开发有限公司</v>
          </cell>
          <cell r="D383" t="str">
            <v>广州锦恒投资咨询有限公司</v>
          </cell>
          <cell r="E383">
            <v>44315</v>
          </cell>
          <cell r="F383">
            <v>44863</v>
          </cell>
        </row>
        <row r="384">
          <cell r="A384" t="str">
            <v>佳航1号1期</v>
          </cell>
          <cell r="B384" t="str">
            <v>中马</v>
          </cell>
          <cell r="C384" t="str">
            <v>广州市佳兆业商业经营管理有限公司</v>
          </cell>
          <cell r="D384" t="str">
            <v>深圳方盛通资产管理有限公司</v>
          </cell>
          <cell r="E384">
            <v>44315</v>
          </cell>
          <cell r="F384">
            <v>44863</v>
          </cell>
        </row>
        <row r="385">
          <cell r="A385" t="str">
            <v>佳湾3号5期</v>
          </cell>
          <cell r="B385" t="str">
            <v>中马</v>
          </cell>
          <cell r="C385" t="str">
            <v>深圳市佳兆业城市更新服务集团有限公司</v>
          </cell>
          <cell r="D385" t="str">
            <v>深圳方盛通资产管理有限公司</v>
          </cell>
          <cell r="E385">
            <v>44315</v>
          </cell>
          <cell r="F385">
            <v>44863</v>
          </cell>
        </row>
        <row r="386">
          <cell r="A386" t="str">
            <v>金胜道远小坪村更新改造定向融资计划10期</v>
          </cell>
          <cell r="B386" t="str">
            <v>联交所</v>
          </cell>
          <cell r="C386" t="str">
            <v>佳兆业集团（深圳）有限公司</v>
          </cell>
          <cell r="D386" t="str">
            <v>深圳方盛通资产管理有限公司</v>
          </cell>
          <cell r="E386">
            <v>43768</v>
          </cell>
          <cell r="F386">
            <v>44864</v>
          </cell>
        </row>
        <row r="387">
          <cell r="A387" t="str">
            <v>金胜佳兴小坪村更新改造定向融资计划1期</v>
          </cell>
          <cell r="B387" t="str">
            <v>联交所</v>
          </cell>
          <cell r="C387" t="str">
            <v>佳兆业集团（深圳）有限公司</v>
          </cell>
          <cell r="D387" t="str">
            <v>深圳方盛通资产管理有限公司</v>
          </cell>
          <cell r="E387">
            <v>43768</v>
          </cell>
          <cell r="F387">
            <v>44864</v>
          </cell>
        </row>
        <row r="388">
          <cell r="A388" t="str">
            <v>佳盛鸣5期</v>
          </cell>
          <cell r="B388" t="str">
            <v>天安</v>
          </cell>
          <cell r="C388" t="str">
            <v>深圳市新盛安实业发展有限公司</v>
          </cell>
          <cell r="D388" t="str">
            <v>深圳深信资产管理有限公司</v>
          </cell>
          <cell r="E388">
            <v>44316</v>
          </cell>
          <cell r="F388">
            <v>44864</v>
          </cell>
        </row>
        <row r="389">
          <cell r="A389" t="str">
            <v>佳永汇锦9号2期</v>
          </cell>
          <cell r="B389" t="str">
            <v>田东</v>
          </cell>
          <cell r="C389" t="str">
            <v>北京晨卓佳阳房地产开发有限公司</v>
          </cell>
          <cell r="D389" t="str">
            <v>北京达盛嘉管理咨询有限公司</v>
          </cell>
          <cell r="E389">
            <v>44316</v>
          </cell>
          <cell r="F389">
            <v>44864</v>
          </cell>
        </row>
        <row r="390">
          <cell r="A390" t="str">
            <v>佳熙4号1期</v>
          </cell>
          <cell r="B390" t="str">
            <v>中马</v>
          </cell>
          <cell r="C390" t="str">
            <v>深圳市豪熙投资有限公司</v>
          </cell>
          <cell r="D390" t="str">
            <v>深圳方盛通资产管理有限公司</v>
          </cell>
          <cell r="E390">
            <v>44134</v>
          </cell>
          <cell r="F390">
            <v>44864</v>
          </cell>
        </row>
        <row r="391">
          <cell r="A391" t="str">
            <v>金胜佳兴小坪村更新改造定向融资计划2期</v>
          </cell>
          <cell r="B391" t="str">
            <v>联交所</v>
          </cell>
          <cell r="C391" t="str">
            <v>佳兆业集团（深圳）有限公司</v>
          </cell>
          <cell r="D391" t="str">
            <v>深圳方盛通资产管理有限公司</v>
          </cell>
          <cell r="E391">
            <v>43777</v>
          </cell>
          <cell r="F391">
            <v>44873</v>
          </cell>
        </row>
        <row r="392">
          <cell r="A392" t="str">
            <v>佳熙4号2期</v>
          </cell>
          <cell r="B392" t="str">
            <v>中马</v>
          </cell>
          <cell r="C392" t="str">
            <v>深圳市豪熙投资有限公司</v>
          </cell>
          <cell r="D392" t="str">
            <v>深圳方盛通资产管理有限公司</v>
          </cell>
          <cell r="E392">
            <v>44145</v>
          </cell>
          <cell r="F392">
            <v>44875</v>
          </cell>
        </row>
        <row r="393">
          <cell r="A393" t="str">
            <v>佳盛新2期</v>
          </cell>
          <cell r="B393" t="str">
            <v>天安</v>
          </cell>
          <cell r="C393" t="str">
            <v>深圳市新盛安实业发展有限公司</v>
          </cell>
          <cell r="D393" t="str">
            <v>深圳深信资产管理有限公司</v>
          </cell>
          <cell r="E393">
            <v>44329</v>
          </cell>
          <cell r="F393">
            <v>44878</v>
          </cell>
        </row>
        <row r="394">
          <cell r="A394" t="str">
            <v>十里莲江1期</v>
          </cell>
        </row>
        <row r="394">
          <cell r="C394" t="str">
            <v>珠海十里莲江健康产业发展有限公司</v>
          </cell>
          <cell r="D394" t="str">
            <v>中能化投资管理（天津）有限公司</v>
          </cell>
          <cell r="E394">
            <v>44329</v>
          </cell>
          <cell r="F394">
            <v>44878</v>
          </cell>
        </row>
        <row r="395">
          <cell r="A395" t="str">
            <v>金胜佳兴小坪村更新改造定向融资计划3期</v>
          </cell>
          <cell r="B395" t="str">
            <v>联交所</v>
          </cell>
          <cell r="C395" t="str">
            <v>佳兆业集团（深圳）有限公司</v>
          </cell>
          <cell r="D395" t="str">
            <v>深圳方盛通资产管理有限公司</v>
          </cell>
          <cell r="E395">
            <v>43789</v>
          </cell>
          <cell r="F395">
            <v>44885</v>
          </cell>
        </row>
        <row r="396">
          <cell r="A396" t="str">
            <v>佳盛新3期</v>
          </cell>
          <cell r="B396" t="str">
            <v>天安</v>
          </cell>
          <cell r="C396" t="str">
            <v>深圳市新盛安实业发展有限公司</v>
          </cell>
          <cell r="D396" t="str">
            <v>深圳深信资产管理有限公司</v>
          </cell>
          <cell r="E396">
            <v>44336</v>
          </cell>
          <cell r="F396">
            <v>44885</v>
          </cell>
        </row>
        <row r="397">
          <cell r="A397" t="str">
            <v>锦润宁1期</v>
          </cell>
          <cell r="B397" t="str">
            <v>天安</v>
          </cell>
          <cell r="C397" t="str">
            <v>江阴市泰昌房地产开发有限公司</v>
          </cell>
          <cell r="D397" t="str">
            <v>深圳深信资产管理有限公司</v>
          </cell>
          <cell r="E397">
            <v>44336</v>
          </cell>
          <cell r="F397">
            <v>44885</v>
          </cell>
        </row>
        <row r="398">
          <cell r="A398" t="str">
            <v>佳熙4号3期</v>
          </cell>
          <cell r="B398" t="str">
            <v>中马</v>
          </cell>
          <cell r="C398" t="str">
            <v>深圳市豪熙投资有限公司</v>
          </cell>
          <cell r="D398" t="str">
            <v>深圳方盛通资产管理有限公司</v>
          </cell>
          <cell r="E398">
            <v>44155</v>
          </cell>
          <cell r="F398">
            <v>44885</v>
          </cell>
        </row>
        <row r="399">
          <cell r="A399" t="str">
            <v>锦润宁2期</v>
          </cell>
          <cell r="B399" t="str">
            <v>天安</v>
          </cell>
          <cell r="C399" t="str">
            <v>江阴市泰昌房地产开发有限公司</v>
          </cell>
          <cell r="D399" t="str">
            <v>深圳深信资产管理有限公司</v>
          </cell>
          <cell r="E399">
            <v>44342</v>
          </cell>
          <cell r="F399">
            <v>44891</v>
          </cell>
        </row>
        <row r="400">
          <cell r="A400" t="str">
            <v>佳航1号2期</v>
          </cell>
          <cell r="B400" t="str">
            <v>中马</v>
          </cell>
          <cell r="C400" t="str">
            <v>广州市佳兆业商业经营管理有限公司</v>
          </cell>
          <cell r="D400" t="str">
            <v>深圳方盛通资产管理有限公司</v>
          </cell>
          <cell r="E400">
            <v>44344</v>
          </cell>
          <cell r="F400">
            <v>44893</v>
          </cell>
        </row>
        <row r="401">
          <cell r="A401" t="str">
            <v>佳熙4号4期</v>
          </cell>
          <cell r="B401" t="str">
            <v>中马</v>
          </cell>
          <cell r="C401" t="str">
            <v>深圳市豪熙投资有限公司</v>
          </cell>
          <cell r="D401" t="str">
            <v>深圳方盛通资产管理有限公司</v>
          </cell>
          <cell r="E401">
            <v>44165</v>
          </cell>
          <cell r="F401">
            <v>44895</v>
          </cell>
        </row>
        <row r="402">
          <cell r="A402" t="str">
            <v>锦润宁3期</v>
          </cell>
          <cell r="B402" t="str">
            <v>天安</v>
          </cell>
          <cell r="C402" t="str">
            <v>江阴市泰昌房地产开发有限公司</v>
          </cell>
          <cell r="D402" t="str">
            <v>深圳深信资产管理有限公司</v>
          </cell>
          <cell r="E402">
            <v>44351</v>
          </cell>
          <cell r="F402">
            <v>44899</v>
          </cell>
        </row>
        <row r="403">
          <cell r="A403" t="str">
            <v>佳航1号3期</v>
          </cell>
          <cell r="B403" t="str">
            <v>中马</v>
          </cell>
          <cell r="C403" t="str">
            <v>广州市佳兆业商业经营管理有限公司</v>
          </cell>
          <cell r="D403" t="str">
            <v>深圳方盛通资产管理有限公司</v>
          </cell>
          <cell r="E403">
            <v>44355</v>
          </cell>
          <cell r="F403">
            <v>44903</v>
          </cell>
        </row>
        <row r="404">
          <cell r="A404" t="str">
            <v>佳锦盛1期</v>
          </cell>
          <cell r="B404" t="str">
            <v>天安</v>
          </cell>
          <cell r="C404" t="str">
            <v>深圳市盛锋咨询管理有限公司</v>
          </cell>
          <cell r="D404" t="str">
            <v>深圳深信资产管理有限公司</v>
          </cell>
          <cell r="E404">
            <v>44357</v>
          </cell>
          <cell r="F404">
            <v>44905</v>
          </cell>
        </row>
        <row r="405">
          <cell r="A405" t="str">
            <v>佳熙4号5期</v>
          </cell>
          <cell r="B405" t="str">
            <v>中马</v>
          </cell>
          <cell r="C405" t="str">
            <v>深圳市豪熙投资有限公司</v>
          </cell>
          <cell r="D405" t="str">
            <v>深圳方盛通资产管理有限公司</v>
          </cell>
          <cell r="E405">
            <v>44175</v>
          </cell>
          <cell r="F405">
            <v>44905</v>
          </cell>
        </row>
        <row r="406">
          <cell r="A406" t="str">
            <v>佳智瑞1期</v>
          </cell>
          <cell r="B406" t="str">
            <v>田东</v>
          </cell>
          <cell r="C406" t="str">
            <v>广州市御翔房地产开发有限公司</v>
          </cell>
          <cell r="D406" t="str">
            <v>深圳深信资产管理有限公司</v>
          </cell>
          <cell r="E406">
            <v>44358</v>
          </cell>
          <cell r="F406">
            <v>44906</v>
          </cell>
        </row>
        <row r="407">
          <cell r="A407" t="str">
            <v>兴海私募基金第1期</v>
          </cell>
        </row>
        <row r="407">
          <cell r="C407" t="str">
            <v>兴海茶业有限责任公司</v>
          </cell>
          <cell r="D407" t="str">
            <v>中能化投资管理（天津）有限公司</v>
          </cell>
          <cell r="E407">
            <v>44363</v>
          </cell>
          <cell r="F407">
            <v>44911</v>
          </cell>
        </row>
        <row r="408">
          <cell r="A408" t="str">
            <v>佳智瑞2期</v>
          </cell>
          <cell r="B408" t="str">
            <v>田东</v>
          </cell>
          <cell r="C408" t="str">
            <v>广州市御翔房地产开发有限公司</v>
          </cell>
          <cell r="D408" t="str">
            <v>深圳深信资产管理有限公司</v>
          </cell>
          <cell r="E408">
            <v>44365</v>
          </cell>
          <cell r="F408">
            <v>44913</v>
          </cell>
        </row>
        <row r="409">
          <cell r="A409" t="str">
            <v>佳熙4号6期</v>
          </cell>
          <cell r="B409" t="str">
            <v>中马</v>
          </cell>
          <cell r="C409" t="str">
            <v>深圳市豪熙投资有限公司</v>
          </cell>
          <cell r="D409" t="str">
            <v>深圳方盛通资产管理有限公司</v>
          </cell>
          <cell r="E409">
            <v>44183</v>
          </cell>
          <cell r="F409">
            <v>44913</v>
          </cell>
        </row>
        <row r="410">
          <cell r="A410" t="str">
            <v>佳锦盛2期</v>
          </cell>
          <cell r="B410" t="str">
            <v>天安</v>
          </cell>
          <cell r="C410" t="str">
            <v>深圳市盛锋咨询管理有限公司</v>
          </cell>
          <cell r="D410" t="str">
            <v>深圳深信资产管理有限公司</v>
          </cell>
          <cell r="E410">
            <v>44368</v>
          </cell>
          <cell r="F410">
            <v>44916</v>
          </cell>
        </row>
        <row r="411">
          <cell r="A411" t="str">
            <v>佳智瑞3期</v>
          </cell>
          <cell r="B411" t="str">
            <v>田东</v>
          </cell>
          <cell r="C411" t="str">
            <v>广州市御翔房地产开发有限公司</v>
          </cell>
          <cell r="D411" t="str">
            <v>深圳深信资产管理有限公司</v>
          </cell>
          <cell r="E411">
            <v>44370</v>
          </cell>
          <cell r="F411">
            <v>44918</v>
          </cell>
        </row>
        <row r="412">
          <cell r="A412" t="str">
            <v>金胜佳兴小坪村更新改造定向融资计划4期</v>
          </cell>
          <cell r="B412" t="str">
            <v>联交所</v>
          </cell>
          <cell r="C412" t="str">
            <v>佳兆业集团（深圳）有限公司</v>
          </cell>
          <cell r="D412" t="str">
            <v>深圳方盛通资产管理有限公司</v>
          </cell>
          <cell r="E412">
            <v>43826</v>
          </cell>
          <cell r="F412">
            <v>44922</v>
          </cell>
        </row>
        <row r="413">
          <cell r="A413" t="str">
            <v>佳熙4号7期</v>
          </cell>
          <cell r="B413" t="str">
            <v>中马</v>
          </cell>
          <cell r="C413" t="str">
            <v>深圳市豪熙投资有限公司</v>
          </cell>
          <cell r="D413" t="str">
            <v>深圳方盛通资产管理有限公司</v>
          </cell>
          <cell r="E413">
            <v>44195</v>
          </cell>
          <cell r="F413">
            <v>44925</v>
          </cell>
        </row>
        <row r="414">
          <cell r="A414" t="str">
            <v>佳锦盛3期</v>
          </cell>
          <cell r="B414" t="str">
            <v>天安</v>
          </cell>
          <cell r="C414" t="str">
            <v>深圳市盛锋咨询管理有限公司</v>
          </cell>
          <cell r="D414" t="str">
            <v>深圳深信资产管理有限公司</v>
          </cell>
          <cell r="E414">
            <v>44382</v>
          </cell>
          <cell r="F414">
            <v>44931</v>
          </cell>
        </row>
        <row r="415">
          <cell r="A415" t="str">
            <v>佳盛新4期</v>
          </cell>
          <cell r="B415" t="str">
            <v>天安</v>
          </cell>
          <cell r="C415" t="str">
            <v>深圳市新盛安实业发展有限公司</v>
          </cell>
          <cell r="D415" t="str">
            <v>深圳深信资产管理有限公司</v>
          </cell>
          <cell r="E415">
            <v>44382</v>
          </cell>
          <cell r="F415">
            <v>44931</v>
          </cell>
        </row>
        <row r="416">
          <cell r="A416" t="str">
            <v>锦昭明1期</v>
          </cell>
          <cell r="B416" t="str">
            <v>中马</v>
          </cell>
          <cell r="C416" t="str">
            <v>惠州市昭业信息咨询有限公司</v>
          </cell>
          <cell r="D416" t="str">
            <v>深圳深信资产管理有限公司</v>
          </cell>
          <cell r="E416">
            <v>44386</v>
          </cell>
          <cell r="F416">
            <v>44935</v>
          </cell>
        </row>
        <row r="417">
          <cell r="A417" t="str">
            <v>锦昭明2期</v>
          </cell>
          <cell r="B417" t="str">
            <v>中马</v>
          </cell>
          <cell r="C417" t="str">
            <v>惠州市昭业信息咨询有限公司</v>
          </cell>
          <cell r="D417" t="str">
            <v>深圳深信资产管理有限公司</v>
          </cell>
          <cell r="E417">
            <v>44391</v>
          </cell>
          <cell r="F417">
            <v>44940</v>
          </cell>
        </row>
        <row r="418">
          <cell r="A418" t="str">
            <v>锦昭明3期</v>
          </cell>
          <cell r="B418" t="str">
            <v>中马</v>
          </cell>
          <cell r="C418" t="str">
            <v>惠州市昭业信息咨询有限公司</v>
          </cell>
          <cell r="D418" t="str">
            <v>深圳深信资产管理有限公司</v>
          </cell>
          <cell r="E418">
            <v>44393</v>
          </cell>
          <cell r="F418">
            <v>44942</v>
          </cell>
        </row>
        <row r="419">
          <cell r="A419" t="str">
            <v>锦昭明4期</v>
          </cell>
          <cell r="B419" t="str">
            <v>中马</v>
          </cell>
          <cell r="C419" t="str">
            <v>惠州市昭业信息咨询有限公司</v>
          </cell>
          <cell r="D419" t="str">
            <v>深圳深信资产管理有限公司</v>
          </cell>
          <cell r="E419">
            <v>44397</v>
          </cell>
          <cell r="F419">
            <v>44946</v>
          </cell>
        </row>
        <row r="420">
          <cell r="A420" t="str">
            <v>佳航1号4期</v>
          </cell>
          <cell r="B420" t="str">
            <v>中马</v>
          </cell>
          <cell r="C420" t="str">
            <v>广州市佳兆业商业经营管理有限公司</v>
          </cell>
          <cell r="D420" t="str">
            <v>深圳方盛通资产管理有限公司</v>
          </cell>
          <cell r="E420">
            <v>44400</v>
          </cell>
          <cell r="F420">
            <v>44949</v>
          </cell>
        </row>
        <row r="421">
          <cell r="A421" t="str">
            <v>侨香私募基金1期</v>
          </cell>
        </row>
        <row r="421">
          <cell r="C421" t="str">
            <v>深圳市豪熙投资有限公司</v>
          </cell>
          <cell r="D421" t="str">
            <v>中能化投资管理（天津）有限公司</v>
          </cell>
          <cell r="E421">
            <v>44403</v>
          </cell>
          <cell r="F421">
            <v>44952</v>
          </cell>
        </row>
        <row r="422">
          <cell r="A422" t="str">
            <v>锦昭明5期</v>
          </cell>
          <cell r="B422" t="str">
            <v>中马</v>
          </cell>
          <cell r="C422" t="str">
            <v>惠州市昭业信息咨询有限公司</v>
          </cell>
          <cell r="D422" t="str">
            <v>深圳深信资产管理有限公司</v>
          </cell>
          <cell r="E422">
            <v>44406</v>
          </cell>
          <cell r="F422">
            <v>44955</v>
          </cell>
        </row>
        <row r="423">
          <cell r="A423" t="str">
            <v>锦昭明6期</v>
          </cell>
          <cell r="B423" t="str">
            <v>中马</v>
          </cell>
          <cell r="C423" t="str">
            <v>惠州市昭业信息咨询有限公司</v>
          </cell>
          <cell r="D423" t="str">
            <v>深圳深信资产管理有限公司</v>
          </cell>
          <cell r="E423">
            <v>44412</v>
          </cell>
          <cell r="F423">
            <v>44961</v>
          </cell>
        </row>
        <row r="424">
          <cell r="A424" t="str">
            <v>锦润弘1期</v>
          </cell>
          <cell r="B424" t="str">
            <v>天安</v>
          </cell>
          <cell r="C424" t="str">
            <v>江阴市泰昌房地产开发有限公司</v>
          </cell>
          <cell r="D424" t="str">
            <v>深圳深信资产管理有限公司</v>
          </cell>
          <cell r="E424">
            <v>44418</v>
          </cell>
          <cell r="F424">
            <v>44967</v>
          </cell>
        </row>
        <row r="425">
          <cell r="A425" t="str">
            <v>佳航1号5期</v>
          </cell>
          <cell r="B425" t="str">
            <v>中马</v>
          </cell>
          <cell r="C425" t="str">
            <v>广州市佳兆业商业经营管理有限公司</v>
          </cell>
          <cell r="D425" t="str">
            <v>深圳方盛通资产管理有限公司</v>
          </cell>
          <cell r="E425">
            <v>44420</v>
          </cell>
          <cell r="F425">
            <v>44969</v>
          </cell>
        </row>
        <row r="426">
          <cell r="A426" t="str">
            <v>锦润弘2期</v>
          </cell>
          <cell r="B426" t="str">
            <v>天安-前海</v>
          </cell>
          <cell r="C426" t="str">
            <v>江阴市泰昌房地产开发有限公司</v>
          </cell>
          <cell r="D426" t="str">
            <v>深圳深信资产管理有限公司</v>
          </cell>
          <cell r="E426">
            <v>44421</v>
          </cell>
          <cell r="F426">
            <v>44970</v>
          </cell>
        </row>
        <row r="427">
          <cell r="A427" t="str">
            <v>佳智盛1期</v>
          </cell>
          <cell r="B427" t="str">
            <v>田东</v>
          </cell>
          <cell r="C427" t="str">
            <v>广州市御翔房地产开发有限公司</v>
          </cell>
          <cell r="D427" t="str">
            <v>深圳深信资产管理有限公司</v>
          </cell>
          <cell r="E427">
            <v>44421</v>
          </cell>
          <cell r="F427">
            <v>44970</v>
          </cell>
        </row>
        <row r="428">
          <cell r="A428" t="str">
            <v>锦润弘3期</v>
          </cell>
          <cell r="B428" t="str">
            <v>天安-前海</v>
          </cell>
          <cell r="C428" t="str">
            <v>江阴市泰昌房地产开发有限公司</v>
          </cell>
          <cell r="D428" t="str">
            <v>深圳深信资产管理有限公司</v>
          </cell>
          <cell r="E428">
            <v>44426</v>
          </cell>
          <cell r="F428">
            <v>44975</v>
          </cell>
        </row>
        <row r="429">
          <cell r="A429" t="str">
            <v>佳智盛2期</v>
          </cell>
          <cell r="B429" t="str">
            <v>田东</v>
          </cell>
          <cell r="C429" t="str">
            <v>广州市御翔房地产开发有限公司</v>
          </cell>
          <cell r="D429" t="str">
            <v>深圳深信资产管理有限公司</v>
          </cell>
          <cell r="E429">
            <v>44426</v>
          </cell>
          <cell r="F429">
            <v>44975</v>
          </cell>
        </row>
        <row r="430">
          <cell r="A430" t="str">
            <v>锦润弘4期</v>
          </cell>
          <cell r="B430" t="str">
            <v>天安-前海</v>
          </cell>
          <cell r="C430" t="str">
            <v>江阴市泰昌房地产开发有限公司</v>
          </cell>
          <cell r="D430" t="str">
            <v>深圳深信资产管理有限公司</v>
          </cell>
          <cell r="E430">
            <v>44428</v>
          </cell>
          <cell r="F430">
            <v>44977</v>
          </cell>
        </row>
        <row r="431">
          <cell r="A431" t="str">
            <v>佳智盛3期</v>
          </cell>
          <cell r="B431" t="str">
            <v>田东</v>
          </cell>
          <cell r="C431" t="str">
            <v>广州市御翔房地产开发有限公司</v>
          </cell>
          <cell r="D431" t="str">
            <v>深圳深信资产管理有限公司</v>
          </cell>
          <cell r="E431">
            <v>44428</v>
          </cell>
          <cell r="F431">
            <v>44977</v>
          </cell>
        </row>
        <row r="432">
          <cell r="A432" t="str">
            <v>佳南3号3期</v>
          </cell>
          <cell r="B432" t="str">
            <v>中马</v>
          </cell>
          <cell r="C432" t="str">
            <v>深圳市南澳大酒店有限公司</v>
          </cell>
          <cell r="D432" t="str">
            <v>深圳方盛通资产管理有限公司</v>
          </cell>
          <cell r="E432">
            <v>44432</v>
          </cell>
          <cell r="F432">
            <v>44981</v>
          </cell>
        </row>
        <row r="433">
          <cell r="A433" t="str">
            <v>锦润弘5期</v>
          </cell>
          <cell r="B433" t="str">
            <v>天安-前海</v>
          </cell>
          <cell r="C433" t="str">
            <v>江阴市泰昌房地产开发有限公司</v>
          </cell>
          <cell r="D433" t="str">
            <v>深圳深信资产管理有限公司</v>
          </cell>
          <cell r="E433">
            <v>44433</v>
          </cell>
          <cell r="F433">
            <v>44982</v>
          </cell>
        </row>
        <row r="434">
          <cell r="A434" t="str">
            <v>锦润弘6期</v>
          </cell>
          <cell r="B434" t="str">
            <v>天安-前海</v>
          </cell>
          <cell r="C434" t="str">
            <v>江阴市泰昌房地产开发有限公司</v>
          </cell>
          <cell r="D434" t="str">
            <v>深圳深信资产管理有限公司</v>
          </cell>
          <cell r="E434">
            <v>44438</v>
          </cell>
          <cell r="F434">
            <v>44985</v>
          </cell>
        </row>
        <row r="435">
          <cell r="A435" t="str">
            <v>佳智盛4期</v>
          </cell>
          <cell r="B435" t="str">
            <v>田东</v>
          </cell>
          <cell r="C435" t="str">
            <v>广州市御翔房地产开发有限公司</v>
          </cell>
          <cell r="D435" t="str">
            <v>深圳深信资产管理有限公司</v>
          </cell>
          <cell r="E435">
            <v>44438</v>
          </cell>
          <cell r="F435">
            <v>44987</v>
          </cell>
        </row>
        <row r="436">
          <cell r="A436" t="str">
            <v>佳智盛5期</v>
          </cell>
          <cell r="B436" t="str">
            <v>田东</v>
          </cell>
          <cell r="C436" t="str">
            <v>广州市御翔房地产开发有限公司</v>
          </cell>
          <cell r="D436" t="str">
            <v>深圳深信资产管理有限公司</v>
          </cell>
          <cell r="E436">
            <v>44446</v>
          </cell>
          <cell r="F436">
            <v>44992</v>
          </cell>
        </row>
        <row r="437">
          <cell r="A437" t="str">
            <v>锦润弘7期</v>
          </cell>
          <cell r="B437" t="str">
            <v>天安-前海</v>
          </cell>
          <cell r="C437" t="str">
            <v>江阴市泰昌房地产开发有限公司</v>
          </cell>
          <cell r="D437" t="str">
            <v>深圳深信资产管理有限公司</v>
          </cell>
          <cell r="E437">
            <v>44449</v>
          </cell>
          <cell r="F437">
            <v>44995</v>
          </cell>
        </row>
        <row r="438">
          <cell r="A438" t="str">
            <v>佳智盛6期</v>
          </cell>
          <cell r="B438" t="str">
            <v>田东</v>
          </cell>
          <cell r="C438" t="str">
            <v>广州市御翔房地产开发有限公司</v>
          </cell>
          <cell r="D438" t="str">
            <v>深圳深信资产管理有限公司</v>
          </cell>
          <cell r="E438">
            <v>44449</v>
          </cell>
          <cell r="F438">
            <v>44995</v>
          </cell>
        </row>
        <row r="439">
          <cell r="A439" t="str">
            <v>佳智盛7期</v>
          </cell>
          <cell r="B439" t="str">
            <v>田东</v>
          </cell>
          <cell r="C439" t="str">
            <v>广州市御翔房地产开发有限公司</v>
          </cell>
          <cell r="D439" t="str">
            <v>深圳深信资产管理有限公司</v>
          </cell>
          <cell r="E439">
            <v>44454</v>
          </cell>
          <cell r="F439">
            <v>45000</v>
          </cell>
        </row>
        <row r="440">
          <cell r="A440" t="str">
            <v>佳熙2号6期</v>
          </cell>
          <cell r="B440" t="str">
            <v>中马</v>
          </cell>
          <cell r="C440" t="str">
            <v>深圳市豪熙投资有限公司</v>
          </cell>
          <cell r="D440" t="str">
            <v>深圳方盛通资产管理有限公司</v>
          </cell>
          <cell r="E440">
            <v>44456</v>
          </cell>
          <cell r="F440">
            <v>45002</v>
          </cell>
        </row>
        <row r="441">
          <cell r="A441" t="str">
            <v>黄埔城市更新2号1期</v>
          </cell>
          <cell r="B441" t="str">
            <v>田东</v>
          </cell>
          <cell r="C441" t="str">
            <v>广东佳兆业房地产开发有限公司</v>
          </cell>
          <cell r="D441" t="str">
            <v>广州锦恒投资咨询有限公司</v>
          </cell>
          <cell r="E441">
            <v>44467</v>
          </cell>
          <cell r="F441">
            <v>45013</v>
          </cell>
        </row>
        <row r="442">
          <cell r="A442" t="str">
            <v>佳智赢1期</v>
          </cell>
          <cell r="B442" t="str">
            <v>田东</v>
          </cell>
          <cell r="C442" t="str">
            <v>广州市御翔房地产开发有限公司</v>
          </cell>
          <cell r="D442" t="str">
            <v>深圳深信资产管理有限公司</v>
          </cell>
          <cell r="E442">
            <v>44467</v>
          </cell>
          <cell r="F442">
            <v>45013</v>
          </cell>
        </row>
        <row r="443">
          <cell r="A443" t="str">
            <v>佳盛安3期</v>
          </cell>
          <cell r="B443" t="str">
            <v>天安-前海</v>
          </cell>
          <cell r="C443" t="str">
            <v>深圳市新盛安实业发展有限公司</v>
          </cell>
          <cell r="D443" t="str">
            <v>深圳深信资产管理有限公司</v>
          </cell>
          <cell r="E443">
            <v>44468</v>
          </cell>
          <cell r="F443">
            <v>45014</v>
          </cell>
        </row>
        <row r="444">
          <cell r="A444" t="str">
            <v>佳安未来1期</v>
          </cell>
          <cell r="B444" t="str">
            <v>中马</v>
          </cell>
          <cell r="C444" t="str">
            <v>佳兆业商务服务（深圳）有限公司</v>
          </cell>
          <cell r="D444" t="str">
            <v>深圳方盛通资产管理有限公司</v>
          </cell>
          <cell r="E444">
            <v>44285</v>
          </cell>
          <cell r="F444">
            <v>45015</v>
          </cell>
        </row>
        <row r="445">
          <cell r="A445" t="str">
            <v>佳盛安4期</v>
          </cell>
          <cell r="B445" t="str">
            <v>天安-前海</v>
          </cell>
          <cell r="C445" t="str">
            <v>深圳市新盛安实业发展有限公司</v>
          </cell>
          <cell r="D445" t="str">
            <v>深圳深信资产管理有限公司</v>
          </cell>
          <cell r="E445">
            <v>44478</v>
          </cell>
          <cell r="F445">
            <v>45025</v>
          </cell>
        </row>
        <row r="446">
          <cell r="A446" t="str">
            <v>佳智赢2期</v>
          </cell>
          <cell r="B446" t="str">
            <v>田东</v>
          </cell>
          <cell r="C446" t="str">
            <v>广州市御翔房地产开发有限公司</v>
          </cell>
          <cell r="D446" t="str">
            <v>深圳深信资产管理有限公司</v>
          </cell>
          <cell r="E446">
            <v>44478</v>
          </cell>
          <cell r="F446">
            <v>45025</v>
          </cell>
        </row>
        <row r="447">
          <cell r="A447" t="str">
            <v>佳安未来2期</v>
          </cell>
          <cell r="B447" t="str">
            <v>中马</v>
          </cell>
          <cell r="C447" t="str">
            <v>佳兆业商务服务（深圳）有限公司</v>
          </cell>
          <cell r="D447" t="str">
            <v>深圳方盛通资产管理有限公司</v>
          </cell>
          <cell r="E447">
            <v>44295</v>
          </cell>
          <cell r="F447">
            <v>45025</v>
          </cell>
        </row>
        <row r="448">
          <cell r="A448" t="str">
            <v>锦深安优享号1期</v>
          </cell>
          <cell r="B448" t="str">
            <v>东北亚</v>
          </cell>
          <cell r="C448" t="str">
            <v>盛安恒业咨询服务（深圳）有限公司</v>
          </cell>
          <cell r="D448" t="str">
            <v>深圳深信资产管理有限公司</v>
          </cell>
          <cell r="E448">
            <v>44484</v>
          </cell>
          <cell r="F448">
            <v>45031</v>
          </cell>
        </row>
        <row r="449">
          <cell r="A449" t="str">
            <v>佳盛安5期</v>
          </cell>
          <cell r="B449" t="str">
            <v>天安-前海</v>
          </cell>
          <cell r="C449" t="str">
            <v>深圳市新盛安实业发展有限公司</v>
          </cell>
          <cell r="D449" t="str">
            <v>深圳深信资产管理有限公司</v>
          </cell>
          <cell r="E449">
            <v>44484</v>
          </cell>
          <cell r="F449">
            <v>45031</v>
          </cell>
        </row>
        <row r="450">
          <cell r="A450" t="str">
            <v>锦深安优享号2期</v>
          </cell>
          <cell r="B450" t="str">
            <v>东北亚</v>
          </cell>
          <cell r="C450" t="str">
            <v>盛安恒业咨询服务（深圳）有限公司</v>
          </cell>
          <cell r="D450" t="str">
            <v>深圳深信资产管理有限公司</v>
          </cell>
          <cell r="E450">
            <v>44491</v>
          </cell>
          <cell r="F450">
            <v>45038</v>
          </cell>
        </row>
        <row r="451">
          <cell r="A451" t="str">
            <v>佳迳明城1期</v>
          </cell>
          <cell r="B451" t="str">
            <v>中马</v>
          </cell>
          <cell r="C451" t="str">
            <v>佳兆业商务服务（深圳）有限公司</v>
          </cell>
          <cell r="D451" t="str">
            <v>深圳方盛通资产管理有限公司</v>
          </cell>
          <cell r="E451">
            <v>44355</v>
          </cell>
          <cell r="F451">
            <v>45085</v>
          </cell>
        </row>
        <row r="452">
          <cell r="A452" t="str">
            <v>佳安阳光1期</v>
          </cell>
          <cell r="B452" t="str">
            <v>中马</v>
          </cell>
          <cell r="C452" t="str">
            <v>佳兆业商务服务（深圳）有限公司</v>
          </cell>
          <cell r="D452" t="str">
            <v>深圳方盛通资产管理有限公司</v>
          </cell>
          <cell r="E452">
            <v>44357</v>
          </cell>
          <cell r="F452">
            <v>45087</v>
          </cell>
        </row>
        <row r="453">
          <cell r="A453" t="str">
            <v>佳安阳光2期</v>
          </cell>
          <cell r="B453" t="str">
            <v>中马</v>
          </cell>
          <cell r="C453" t="str">
            <v>佳兆业商务服务（深圳）有限公司</v>
          </cell>
          <cell r="D453" t="str">
            <v>深圳方盛通资产管理有限公司</v>
          </cell>
          <cell r="E453">
            <v>44368</v>
          </cell>
          <cell r="F453">
            <v>45098</v>
          </cell>
        </row>
        <row r="454">
          <cell r="A454" t="str">
            <v>佳迳明城2期</v>
          </cell>
          <cell r="B454" t="str">
            <v>中马</v>
          </cell>
          <cell r="C454" t="str">
            <v>佳兆业商务服务（深圳）有限公司</v>
          </cell>
          <cell r="D454" t="str">
            <v>深圳方盛通资产管理有限公司</v>
          </cell>
          <cell r="E454">
            <v>44376</v>
          </cell>
          <cell r="F454">
            <v>45106</v>
          </cell>
        </row>
        <row r="455">
          <cell r="A455" t="str">
            <v>佳安阳光3期</v>
          </cell>
          <cell r="B455" t="str">
            <v>中马</v>
          </cell>
          <cell r="C455" t="str">
            <v>佳兆业商务服务（深圳）有限公司</v>
          </cell>
          <cell r="D455" t="str">
            <v>深圳方盛通资产管理有限公司</v>
          </cell>
          <cell r="E455">
            <v>44386</v>
          </cell>
          <cell r="F455">
            <v>45116</v>
          </cell>
        </row>
        <row r="456">
          <cell r="A456" t="str">
            <v>佳安阳光4期</v>
          </cell>
          <cell r="B456" t="str">
            <v>中马</v>
          </cell>
          <cell r="C456" t="str">
            <v>佳兆业商务服务（深圳）有限公司</v>
          </cell>
          <cell r="D456" t="str">
            <v>深圳方盛通资产管理有限公司</v>
          </cell>
          <cell r="E456">
            <v>44397</v>
          </cell>
          <cell r="F456">
            <v>45127</v>
          </cell>
        </row>
        <row r="457">
          <cell r="A457" t="str">
            <v>佳安阳光5期</v>
          </cell>
          <cell r="B457" t="str">
            <v>中马</v>
          </cell>
          <cell r="C457" t="str">
            <v>佳兆业商务服务（深圳）有限公司</v>
          </cell>
          <cell r="D457" t="str">
            <v>深圳方盛通资产管理有限公司</v>
          </cell>
          <cell r="E457">
            <v>44406</v>
          </cell>
          <cell r="F457">
            <v>45136</v>
          </cell>
        </row>
        <row r="458">
          <cell r="A458" t="str">
            <v>佳迳明城3期</v>
          </cell>
          <cell r="B458" t="str">
            <v>中马</v>
          </cell>
          <cell r="C458" t="str">
            <v>佳兆业商务服务（深圳）有限公司</v>
          </cell>
          <cell r="D458" t="str">
            <v>深圳方盛通资产管理有限公司</v>
          </cell>
          <cell r="E458">
            <v>44412</v>
          </cell>
          <cell r="F458">
            <v>45142</v>
          </cell>
        </row>
        <row r="459">
          <cell r="A459" t="str">
            <v>佳航2号1期</v>
          </cell>
          <cell r="B459" t="str">
            <v>中马</v>
          </cell>
          <cell r="C459" t="str">
            <v>广州市佳兆业商业经营管理有限公司</v>
          </cell>
          <cell r="D459" t="str">
            <v>深圳方盛通资产管理有限公司</v>
          </cell>
          <cell r="E459">
            <v>44418</v>
          </cell>
          <cell r="F459">
            <v>45148</v>
          </cell>
        </row>
        <row r="460">
          <cell r="A460" t="str">
            <v>佳航2号2期</v>
          </cell>
          <cell r="B460" t="str">
            <v>中马</v>
          </cell>
          <cell r="C460" t="str">
            <v>广州市佳兆业商业经营管理有限公司</v>
          </cell>
          <cell r="D460" t="str">
            <v>深圳方盛通资产管理有限公司</v>
          </cell>
          <cell r="E460">
            <v>44420</v>
          </cell>
          <cell r="F460">
            <v>45150</v>
          </cell>
        </row>
        <row r="461">
          <cell r="A461" t="str">
            <v>佳安阳光6期</v>
          </cell>
          <cell r="B461" t="str">
            <v>中马</v>
          </cell>
          <cell r="C461" t="str">
            <v>佳兆业商务服务（深圳）有限公司</v>
          </cell>
          <cell r="D461" t="str">
            <v>深圳方盛通资产管理有限公司</v>
          </cell>
          <cell r="E461">
            <v>44428</v>
          </cell>
          <cell r="F461">
            <v>45158</v>
          </cell>
        </row>
        <row r="462">
          <cell r="A462" t="str">
            <v>佳航2号3期</v>
          </cell>
          <cell r="B462" t="str">
            <v>中马</v>
          </cell>
          <cell r="C462" t="str">
            <v>广州市佳兆业商业经营管理有限公司</v>
          </cell>
          <cell r="D462" t="str">
            <v>深圳方盛通资产管理有限公司</v>
          </cell>
          <cell r="E462">
            <v>44434</v>
          </cell>
          <cell r="F462">
            <v>45164</v>
          </cell>
        </row>
        <row r="463">
          <cell r="A463" t="str">
            <v>佳安阳光7期</v>
          </cell>
          <cell r="B463" t="str">
            <v>中马</v>
          </cell>
          <cell r="C463" t="str">
            <v>佳兆业商务服务（深圳）有限公司</v>
          </cell>
          <cell r="D463" t="str">
            <v>深圳方盛通资产管理有限公司</v>
          </cell>
          <cell r="E463">
            <v>44441</v>
          </cell>
          <cell r="F463">
            <v>45171</v>
          </cell>
        </row>
        <row r="464">
          <cell r="A464" t="str">
            <v>佳安阳光8期</v>
          </cell>
          <cell r="B464" t="str">
            <v>中马</v>
          </cell>
          <cell r="C464" t="str">
            <v>佳兆业商务服务（深圳）有限公司</v>
          </cell>
          <cell r="D464" t="str">
            <v>深圳方盛通资产管理有限公司</v>
          </cell>
          <cell r="E464">
            <v>44449</v>
          </cell>
          <cell r="F464">
            <v>45179</v>
          </cell>
        </row>
        <row r="465">
          <cell r="A465" t="str">
            <v>佳安未来3期</v>
          </cell>
          <cell r="B465" t="str">
            <v>中马</v>
          </cell>
          <cell r="C465" t="str">
            <v>佳兆业商务服务（深圳）有限公司</v>
          </cell>
          <cell r="D465" t="str">
            <v>深圳方盛通资产管理有限公司</v>
          </cell>
          <cell r="E465">
            <v>44456</v>
          </cell>
          <cell r="F465">
            <v>45186</v>
          </cell>
        </row>
        <row r="466">
          <cell r="A466" t="str">
            <v>佳安阳光9期</v>
          </cell>
          <cell r="B466" t="str">
            <v>中马</v>
          </cell>
          <cell r="C466" t="str">
            <v>佳兆业商务服务（深圳）有限公司</v>
          </cell>
          <cell r="D466" t="str">
            <v>深圳方盛通资产管理有限公司</v>
          </cell>
          <cell r="E466">
            <v>44467</v>
          </cell>
          <cell r="F466">
            <v>45197</v>
          </cell>
        </row>
        <row r="467">
          <cell r="A467" t="str">
            <v>佳安锦盛1期</v>
          </cell>
          <cell r="B467" t="str">
            <v>中马</v>
          </cell>
          <cell r="C467" t="str">
            <v>佳兆业商务服务（深圳）有限公司</v>
          </cell>
          <cell r="D467" t="str">
            <v>深圳方盛通资产管理有限公司</v>
          </cell>
          <cell r="E467">
            <v>44478</v>
          </cell>
          <cell r="F467">
            <v>45208</v>
          </cell>
        </row>
        <row r="468">
          <cell r="A468" t="str">
            <v>佳安锦盛2期</v>
          </cell>
          <cell r="B468" t="str">
            <v>中马</v>
          </cell>
          <cell r="C468" t="str">
            <v>佳兆业商务服务（深圳）有限公司</v>
          </cell>
          <cell r="D468" t="str">
            <v>深圳方盛通资产管理有限公司</v>
          </cell>
          <cell r="E468">
            <v>44489</v>
          </cell>
          <cell r="F468">
            <v>45219</v>
          </cell>
        </row>
        <row r="469">
          <cell r="A469" t="str">
            <v>佳安锦盛3期</v>
          </cell>
          <cell r="B469" t="str">
            <v>中马</v>
          </cell>
          <cell r="C469" t="str">
            <v>佳兆业商务服务（深圳）有限公司</v>
          </cell>
          <cell r="D469" t="str">
            <v>深圳方盛通资产管理有限公司</v>
          </cell>
          <cell r="E469">
            <v>44496</v>
          </cell>
          <cell r="F469">
            <v>45226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34"/>
  <sheetViews>
    <sheetView tabSelected="1" zoomScale="80" zoomScaleNormal="80" workbookViewId="0">
      <pane xSplit="4" ySplit="1" topLeftCell="E2" activePane="bottomRight" state="frozen"/>
      <selection/>
      <selection pane="topRight"/>
      <selection pane="bottomLeft"/>
      <selection pane="bottomRight" activeCell="E12" sqref="E12"/>
    </sheetView>
  </sheetViews>
  <sheetFormatPr defaultColWidth="9" defaultRowHeight="14.1"/>
  <cols>
    <col min="1" max="1" width="9" style="2"/>
    <col min="2" max="2" width="6" style="2" customWidth="1"/>
    <col min="3" max="3" width="8.25" style="1" customWidth="1"/>
    <col min="4" max="4" width="16.5833333333333" style="3" customWidth="1"/>
    <col min="5" max="5" width="20.5833333333333" style="4" customWidth="1"/>
    <col min="6" max="6" width="17.3333333333333" style="5" customWidth="1"/>
    <col min="7" max="7" width="32.8333333333333" style="3" customWidth="1"/>
    <col min="8" max="8" width="11.8333333333333" style="3" hidden="1" customWidth="1"/>
    <col min="9" max="9" width="37.75" style="3" customWidth="1"/>
    <col min="10" max="10" width="20.3333333333333" style="3" customWidth="1"/>
    <col min="11" max="11" width="17.3333333333333" style="6" customWidth="1"/>
    <col min="12" max="12" width="9" style="7"/>
    <col min="13" max="13" width="21.25" style="8" customWidth="1"/>
    <col min="14" max="14" width="16.8333333333333" style="9" customWidth="1"/>
    <col min="15" max="15" width="33" style="7" customWidth="1"/>
    <col min="16" max="16" width="22.0833333333333" style="7" hidden="1" customWidth="1"/>
    <col min="17" max="17" width="44" style="7" customWidth="1"/>
    <col min="18" max="18" width="20" style="7" customWidth="1"/>
    <col min="19" max="19" width="17.3333333333333" style="10" customWidth="1"/>
    <col min="20" max="20" width="9" style="11"/>
    <col min="21" max="21" width="13" style="11" customWidth="1"/>
    <col min="22" max="22" width="9" style="11"/>
    <col min="23" max="23" width="22" style="11" customWidth="1"/>
    <col min="24" max="24" width="9" style="11"/>
    <col min="25" max="25" width="12.8333333333333" style="12" customWidth="1"/>
    <col min="26" max="26" width="12.8333333333333" style="13" customWidth="1"/>
    <col min="27" max="27" width="12.8333333333333" style="12" customWidth="1"/>
    <col min="28" max="28" width="12.8333333333333" style="13" customWidth="1"/>
    <col min="29" max="29" width="9" style="2"/>
    <col min="30" max="30" width="9" style="14"/>
    <col min="31" max="31" width="24.8333333333333" style="15" customWidth="1"/>
    <col min="32" max="32" width="15.0833333333333" style="16" customWidth="1"/>
    <col min="33" max="33" width="15.3333333333333" style="16" customWidth="1"/>
    <col min="34" max="34" width="12.8333333333333" style="17" customWidth="1"/>
    <col min="35" max="35" width="19.3333333333333" style="3" customWidth="1"/>
    <col min="36" max="36" width="14" style="6" customWidth="1"/>
    <col min="37" max="37" width="13.25" style="6" customWidth="1"/>
    <col min="38" max="38" width="13.5833333333333" style="6" customWidth="1"/>
    <col min="39" max="39" width="13.3333333333333" style="6" customWidth="1"/>
    <col min="40" max="40" width="19.3333333333333" style="10" customWidth="1" outlineLevel="1"/>
    <col min="41" max="41" width="14" style="10" customWidth="1" outlineLevel="1"/>
    <col min="42" max="42" width="10.25" style="10" customWidth="1" outlineLevel="1"/>
    <col min="43" max="43" width="14" style="10" customWidth="1" outlineLevel="1"/>
    <col min="44" max="44" width="12.5833333333333" style="10" customWidth="1" outlineLevel="1"/>
    <col min="45" max="45" width="16.3333333333333" style="10" customWidth="1" outlineLevel="1"/>
    <col min="46" max="46" width="14" style="10" customWidth="1" outlineLevel="1"/>
    <col min="47" max="47" width="10.25" style="10" customWidth="1" outlineLevel="1"/>
    <col min="48" max="48" width="13.0833333333333" style="10" customWidth="1" outlineLevel="1"/>
    <col min="49" max="49" width="12.5833333333333" style="10" customWidth="1" outlineLevel="1"/>
    <col min="50" max="50" width="56.3333333333333" style="2" customWidth="1"/>
    <col min="51" max="51" width="17.8333333333333" style="18" customWidth="1"/>
    <col min="52" max="53" width="9" style="18"/>
    <col min="54" max="16384" width="9" style="2"/>
  </cols>
  <sheetData>
    <row r="1" s="1" customFormat="1" ht="28.3" spans="1:53">
      <c r="A1" s="19" t="s">
        <v>0</v>
      </c>
      <c r="B1" s="19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31" t="s">
        <v>10</v>
      </c>
      <c r="L1" s="32" t="s">
        <v>11</v>
      </c>
      <c r="M1" s="33" t="s">
        <v>12</v>
      </c>
      <c r="N1" s="34" t="s">
        <v>13</v>
      </c>
      <c r="O1" s="32" t="s">
        <v>14</v>
      </c>
      <c r="P1" s="32" t="s">
        <v>15</v>
      </c>
      <c r="Q1" s="32" t="s">
        <v>8</v>
      </c>
      <c r="R1" s="32" t="s">
        <v>16</v>
      </c>
      <c r="S1" s="39" t="s">
        <v>17</v>
      </c>
      <c r="T1" s="40" t="s">
        <v>18</v>
      </c>
      <c r="U1" s="40" t="s">
        <v>19</v>
      </c>
      <c r="V1" s="40" t="s">
        <v>20</v>
      </c>
      <c r="W1" s="40" t="s">
        <v>21</v>
      </c>
      <c r="X1" s="40" t="s">
        <v>22</v>
      </c>
      <c r="Y1" s="43" t="s">
        <v>23</v>
      </c>
      <c r="Z1" s="44" t="s">
        <v>24</v>
      </c>
      <c r="AA1" s="43">
        <v>0.8</v>
      </c>
      <c r="AB1" s="44" t="s">
        <v>25</v>
      </c>
      <c r="AC1" s="19" t="s">
        <v>26</v>
      </c>
      <c r="AD1" s="45" t="s">
        <v>27</v>
      </c>
      <c r="AE1" s="46" t="s">
        <v>28</v>
      </c>
      <c r="AF1" s="47" t="s">
        <v>29</v>
      </c>
      <c r="AG1" s="47" t="s">
        <v>30</v>
      </c>
      <c r="AH1" s="54" t="s">
        <v>31</v>
      </c>
      <c r="AI1" s="20" t="s">
        <v>32</v>
      </c>
      <c r="AJ1" s="31" t="s">
        <v>33</v>
      </c>
      <c r="AK1" s="31" t="s">
        <v>34</v>
      </c>
      <c r="AL1" s="31" t="s">
        <v>35</v>
      </c>
      <c r="AM1" s="31" t="s">
        <v>36</v>
      </c>
      <c r="AN1" s="39" t="s">
        <v>37</v>
      </c>
      <c r="AO1" s="39" t="s">
        <v>38</v>
      </c>
      <c r="AP1" s="39" t="s">
        <v>39</v>
      </c>
      <c r="AQ1" s="39" t="s">
        <v>40</v>
      </c>
      <c r="AR1" s="39" t="s">
        <v>41</v>
      </c>
      <c r="AS1" s="39" t="s">
        <v>42</v>
      </c>
      <c r="AT1" s="39" t="s">
        <v>43</v>
      </c>
      <c r="AU1" s="39" t="s">
        <v>44</v>
      </c>
      <c r="AV1" s="39" t="s">
        <v>45</v>
      </c>
      <c r="AW1" s="39" t="s">
        <v>46</v>
      </c>
      <c r="AX1" s="59" t="s">
        <v>47</v>
      </c>
      <c r="AY1" s="60" t="s">
        <v>48</v>
      </c>
      <c r="AZ1" s="60" t="s">
        <v>49</v>
      </c>
      <c r="BA1" s="60" t="s">
        <v>50</v>
      </c>
    </row>
    <row r="2" spans="1:49">
      <c r="A2" s="23" t="s">
        <v>51</v>
      </c>
      <c r="B2" s="24"/>
      <c r="C2" s="25">
        <v>45007</v>
      </c>
      <c r="D2" s="26" t="s">
        <v>52</v>
      </c>
      <c r="E2" s="27" t="s">
        <v>53</v>
      </c>
      <c r="F2" s="28">
        <f>VLOOKUP(J2,[1]产品信息!$A$3:$F$469,5,FALSE)</f>
        <v>44478</v>
      </c>
      <c r="G2" s="29" t="str">
        <f>VLOOKUP(J2,[1]产品信息!$A$3:$F$469,3,FALSE)</f>
        <v>深圳市新盛安实业发展有限公司</v>
      </c>
      <c r="H2" s="26"/>
      <c r="I2" s="26" t="s">
        <v>54</v>
      </c>
      <c r="J2" s="26" t="s">
        <v>55</v>
      </c>
      <c r="K2" s="35">
        <v>2812412.68</v>
      </c>
      <c r="L2" s="36"/>
      <c r="M2" s="37"/>
      <c r="N2" s="38"/>
      <c r="O2" s="36"/>
      <c r="P2" s="36"/>
      <c r="Q2" s="36"/>
      <c r="R2" s="36"/>
      <c r="S2" s="41"/>
      <c r="T2" s="42"/>
      <c r="U2" s="42" t="s">
        <v>56</v>
      </c>
      <c r="V2" s="42"/>
      <c r="W2" s="42" t="s">
        <v>57</v>
      </c>
      <c r="X2" s="42">
        <v>127.11</v>
      </c>
      <c r="Y2" s="48"/>
      <c r="Z2" s="49">
        <v>2834894</v>
      </c>
      <c r="AA2" s="48"/>
      <c r="AB2" s="50"/>
      <c r="AC2" s="24" t="s">
        <v>52</v>
      </c>
      <c r="AD2" s="51">
        <v>1</v>
      </c>
      <c r="AE2" s="52" t="s">
        <v>53</v>
      </c>
      <c r="AF2" s="53">
        <f>AL2+AM2</f>
        <v>2812412.68</v>
      </c>
      <c r="AG2" s="55"/>
      <c r="AH2" s="56">
        <f>Z2-AF2</f>
        <v>22481.3200000003</v>
      </c>
      <c r="AI2" s="26" t="s">
        <v>55</v>
      </c>
      <c r="AJ2" s="35">
        <v>2289262</v>
      </c>
      <c r="AK2" s="35">
        <v>523150.68</v>
      </c>
      <c r="AL2" s="35">
        <f>AJ2</f>
        <v>2289262</v>
      </c>
      <c r="AM2" s="35">
        <f>AK2</f>
        <v>523150.68</v>
      </c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24"/>
      <c r="B3" s="24"/>
      <c r="C3" s="19"/>
      <c r="D3" s="26"/>
      <c r="E3" s="27"/>
      <c r="F3" s="30"/>
      <c r="G3" s="26"/>
      <c r="H3" s="26"/>
      <c r="I3" s="26"/>
      <c r="J3" s="26"/>
      <c r="K3" s="35"/>
      <c r="L3" s="36"/>
      <c r="M3" s="37"/>
      <c r="N3" s="38"/>
      <c r="O3" s="36"/>
      <c r="P3" s="36"/>
      <c r="Q3" s="36"/>
      <c r="R3" s="36"/>
      <c r="S3" s="41"/>
      <c r="T3" s="42"/>
      <c r="U3" s="42"/>
      <c r="V3" s="42"/>
      <c r="W3" s="42"/>
      <c r="X3" s="42"/>
      <c r="Y3" s="48"/>
      <c r="Z3" s="49"/>
      <c r="AA3" s="48"/>
      <c r="AB3" s="50">
        <f>Z3*0.8</f>
        <v>0</v>
      </c>
      <c r="AC3" s="24"/>
      <c r="AD3" s="51"/>
      <c r="AE3" s="52"/>
      <c r="AF3" s="53"/>
      <c r="AG3" s="55">
        <f>Z3*20%</f>
        <v>0</v>
      </c>
      <c r="AH3" s="57">
        <f>AB3-AF3</f>
        <v>0</v>
      </c>
      <c r="AI3" s="26"/>
      <c r="AJ3" s="35"/>
      <c r="AK3" s="35"/>
      <c r="AL3" s="35"/>
      <c r="AM3" s="35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24"/>
      <c r="B4" s="24"/>
      <c r="C4" s="19"/>
      <c r="D4" s="26"/>
      <c r="E4" s="27"/>
      <c r="F4" s="30"/>
      <c r="G4" s="26"/>
      <c r="H4" s="26"/>
      <c r="I4" s="26"/>
      <c r="J4" s="26"/>
      <c r="K4" s="35"/>
      <c r="L4" s="36"/>
      <c r="M4" s="37"/>
      <c r="N4" s="38"/>
      <c r="O4" s="36"/>
      <c r="P4" s="36"/>
      <c r="Q4" s="36"/>
      <c r="R4" s="36"/>
      <c r="S4" s="41"/>
      <c r="T4" s="42"/>
      <c r="U4" s="42"/>
      <c r="V4" s="42"/>
      <c r="W4" s="42"/>
      <c r="X4" s="42"/>
      <c r="Y4" s="48"/>
      <c r="Z4" s="49"/>
      <c r="AA4" s="48"/>
      <c r="AB4" s="50">
        <f t="shared" ref="AB4:AB30" si="0">Z4*0.8</f>
        <v>0</v>
      </c>
      <c r="AC4" s="24"/>
      <c r="AD4" s="51"/>
      <c r="AE4" s="52"/>
      <c r="AF4" s="53"/>
      <c r="AG4" s="55">
        <f t="shared" ref="AG4:AG28" si="1">Z4*20%</f>
        <v>0</v>
      </c>
      <c r="AH4" s="57">
        <f t="shared" ref="AH4:AH28" si="2">AB4-AF4</f>
        <v>0</v>
      </c>
      <c r="AI4" s="26"/>
      <c r="AJ4" s="35"/>
      <c r="AK4" s="35"/>
      <c r="AL4" s="35"/>
      <c r="AM4" s="35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24"/>
      <c r="B5" s="24"/>
      <c r="C5" s="19"/>
      <c r="D5" s="26"/>
      <c r="E5" s="27"/>
      <c r="F5" s="30"/>
      <c r="G5" s="26"/>
      <c r="H5" s="26"/>
      <c r="I5" s="26"/>
      <c r="J5" s="26"/>
      <c r="K5" s="35"/>
      <c r="L5" s="36"/>
      <c r="M5" s="37"/>
      <c r="N5" s="38"/>
      <c r="O5" s="36"/>
      <c r="P5" s="36"/>
      <c r="Q5" s="36"/>
      <c r="R5" s="36"/>
      <c r="S5" s="41"/>
      <c r="T5" s="42"/>
      <c r="U5" s="42"/>
      <c r="V5" s="42"/>
      <c r="W5" s="42"/>
      <c r="X5" s="42"/>
      <c r="Y5" s="48"/>
      <c r="Z5" s="49"/>
      <c r="AA5" s="48"/>
      <c r="AB5" s="50">
        <f t="shared" si="0"/>
        <v>0</v>
      </c>
      <c r="AC5" s="24"/>
      <c r="AD5" s="51"/>
      <c r="AE5" s="52"/>
      <c r="AF5" s="53"/>
      <c r="AG5" s="55">
        <f t="shared" si="1"/>
        <v>0</v>
      </c>
      <c r="AH5" s="57">
        <f t="shared" si="2"/>
        <v>0</v>
      </c>
      <c r="AI5" s="26"/>
      <c r="AJ5" s="35"/>
      <c r="AK5" s="35"/>
      <c r="AL5" s="35"/>
      <c r="AM5" s="35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24"/>
      <c r="B6" s="24"/>
      <c r="C6" s="19"/>
      <c r="D6" s="26"/>
      <c r="E6" s="27"/>
      <c r="F6" s="30"/>
      <c r="G6" s="26"/>
      <c r="H6" s="26"/>
      <c r="I6" s="26"/>
      <c r="J6" s="26"/>
      <c r="K6" s="35"/>
      <c r="L6" s="36"/>
      <c r="M6" s="37"/>
      <c r="N6" s="38"/>
      <c r="O6" s="36"/>
      <c r="P6" s="36"/>
      <c r="Q6" s="36"/>
      <c r="R6" s="36"/>
      <c r="S6" s="41"/>
      <c r="T6" s="42"/>
      <c r="U6" s="42"/>
      <c r="V6" s="42"/>
      <c r="W6" s="42"/>
      <c r="X6" s="42"/>
      <c r="Y6" s="48"/>
      <c r="Z6" s="49"/>
      <c r="AA6" s="48"/>
      <c r="AB6" s="50">
        <f t="shared" si="0"/>
        <v>0</v>
      </c>
      <c r="AC6" s="24"/>
      <c r="AD6" s="51"/>
      <c r="AE6" s="52"/>
      <c r="AF6" s="53"/>
      <c r="AG6" s="55">
        <f t="shared" si="1"/>
        <v>0</v>
      </c>
      <c r="AH6" s="57">
        <f t="shared" si="2"/>
        <v>0</v>
      </c>
      <c r="AI6" s="26"/>
      <c r="AJ6" s="35"/>
      <c r="AK6" s="35"/>
      <c r="AL6" s="35"/>
      <c r="AM6" s="35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24"/>
      <c r="B7" s="24"/>
      <c r="C7" s="19"/>
      <c r="D7" s="26"/>
      <c r="E7" s="27"/>
      <c r="F7" s="30"/>
      <c r="G7" s="26"/>
      <c r="H7" s="26"/>
      <c r="I7" s="26"/>
      <c r="J7" s="26"/>
      <c r="K7" s="35"/>
      <c r="L7" s="36"/>
      <c r="M7" s="37"/>
      <c r="N7" s="38"/>
      <c r="O7" s="36"/>
      <c r="P7" s="36"/>
      <c r="Q7" s="36"/>
      <c r="R7" s="36"/>
      <c r="S7" s="41"/>
      <c r="T7" s="42"/>
      <c r="U7" s="42"/>
      <c r="V7" s="42"/>
      <c r="W7" s="42"/>
      <c r="X7" s="42"/>
      <c r="Y7" s="48"/>
      <c r="Z7" s="49"/>
      <c r="AA7" s="48"/>
      <c r="AB7" s="50">
        <f t="shared" si="0"/>
        <v>0</v>
      </c>
      <c r="AC7" s="24"/>
      <c r="AD7" s="51"/>
      <c r="AE7" s="52"/>
      <c r="AF7" s="53"/>
      <c r="AG7" s="55">
        <f t="shared" si="1"/>
        <v>0</v>
      </c>
      <c r="AH7" s="57">
        <f t="shared" si="2"/>
        <v>0</v>
      </c>
      <c r="AI7" s="26"/>
      <c r="AJ7" s="35"/>
      <c r="AK7" s="35"/>
      <c r="AL7" s="35"/>
      <c r="AM7" s="35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24"/>
      <c r="B8" s="24"/>
      <c r="C8" s="19"/>
      <c r="D8" s="26"/>
      <c r="E8" s="27"/>
      <c r="F8" s="30"/>
      <c r="G8" s="26"/>
      <c r="H8" s="26"/>
      <c r="I8" s="26"/>
      <c r="J8" s="26"/>
      <c r="K8" s="35"/>
      <c r="L8" s="36"/>
      <c r="M8" s="37"/>
      <c r="N8" s="38"/>
      <c r="O8" s="36"/>
      <c r="P8" s="36"/>
      <c r="Q8" s="36"/>
      <c r="R8" s="36"/>
      <c r="S8" s="41"/>
      <c r="T8" s="42"/>
      <c r="U8" s="42"/>
      <c r="V8" s="42"/>
      <c r="W8" s="42"/>
      <c r="X8" s="42"/>
      <c r="Y8" s="48"/>
      <c r="Z8" s="49"/>
      <c r="AA8" s="48"/>
      <c r="AB8" s="50">
        <f t="shared" si="0"/>
        <v>0</v>
      </c>
      <c r="AC8" s="24"/>
      <c r="AD8" s="51"/>
      <c r="AE8" s="52"/>
      <c r="AF8" s="53"/>
      <c r="AG8" s="55">
        <f t="shared" si="1"/>
        <v>0</v>
      </c>
      <c r="AH8" s="57">
        <f t="shared" si="2"/>
        <v>0</v>
      </c>
      <c r="AI8" s="26"/>
      <c r="AJ8" s="35"/>
      <c r="AK8" s="35"/>
      <c r="AL8" s="35"/>
      <c r="AM8" s="35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24"/>
      <c r="B9" s="24"/>
      <c r="C9" s="19"/>
      <c r="D9" s="26"/>
      <c r="E9" s="27"/>
      <c r="F9" s="30"/>
      <c r="G9" s="26"/>
      <c r="H9" s="26"/>
      <c r="I9" s="26"/>
      <c r="J9" s="26"/>
      <c r="K9" s="35"/>
      <c r="L9" s="36"/>
      <c r="M9" s="37"/>
      <c r="N9" s="38"/>
      <c r="O9" s="36"/>
      <c r="P9" s="36"/>
      <c r="Q9" s="36"/>
      <c r="R9" s="36"/>
      <c r="S9" s="41"/>
      <c r="T9" s="42"/>
      <c r="U9" s="42"/>
      <c r="V9" s="42"/>
      <c r="W9" s="42"/>
      <c r="X9" s="42"/>
      <c r="Y9" s="48"/>
      <c r="Z9" s="49"/>
      <c r="AA9" s="48"/>
      <c r="AB9" s="50">
        <f t="shared" si="0"/>
        <v>0</v>
      </c>
      <c r="AC9" s="24"/>
      <c r="AD9" s="51"/>
      <c r="AE9" s="52"/>
      <c r="AF9" s="53"/>
      <c r="AG9" s="55">
        <f t="shared" si="1"/>
        <v>0</v>
      </c>
      <c r="AH9" s="57">
        <f t="shared" si="2"/>
        <v>0</v>
      </c>
      <c r="AI9" s="26"/>
      <c r="AJ9" s="35"/>
      <c r="AK9" s="35"/>
      <c r="AL9" s="35"/>
      <c r="AM9" s="35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24"/>
      <c r="B10" s="24"/>
      <c r="C10" s="19"/>
      <c r="D10" s="26"/>
      <c r="E10" s="27"/>
      <c r="F10" s="30"/>
      <c r="G10" s="26"/>
      <c r="H10" s="26"/>
      <c r="I10" s="26"/>
      <c r="J10" s="26"/>
      <c r="K10" s="35"/>
      <c r="L10" s="36"/>
      <c r="M10" s="37"/>
      <c r="N10" s="38"/>
      <c r="O10" s="36"/>
      <c r="P10" s="36"/>
      <c r="Q10" s="36"/>
      <c r="R10" s="36"/>
      <c r="S10" s="41"/>
      <c r="T10" s="42"/>
      <c r="U10" s="42"/>
      <c r="V10" s="42"/>
      <c r="W10" s="42"/>
      <c r="X10" s="42"/>
      <c r="Y10" s="48"/>
      <c r="Z10" s="49"/>
      <c r="AA10" s="48"/>
      <c r="AB10" s="50">
        <f t="shared" si="0"/>
        <v>0</v>
      </c>
      <c r="AC10" s="24"/>
      <c r="AD10" s="51"/>
      <c r="AE10" s="52"/>
      <c r="AF10" s="53"/>
      <c r="AG10" s="55">
        <f t="shared" si="1"/>
        <v>0</v>
      </c>
      <c r="AH10" s="57">
        <f t="shared" si="2"/>
        <v>0</v>
      </c>
      <c r="AI10" s="26"/>
      <c r="AJ10" s="35"/>
      <c r="AK10" s="35"/>
      <c r="AL10" s="35"/>
      <c r="AM10" s="35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24"/>
      <c r="B11" s="24"/>
      <c r="C11" s="19"/>
      <c r="D11" s="26"/>
      <c r="E11" s="27"/>
      <c r="F11" s="30"/>
      <c r="G11" s="26"/>
      <c r="H11" s="26"/>
      <c r="I11" s="26"/>
      <c r="J11" s="26"/>
      <c r="K11" s="35"/>
      <c r="L11" s="36"/>
      <c r="M11" s="37"/>
      <c r="N11" s="38"/>
      <c r="O11" s="36"/>
      <c r="P11" s="36"/>
      <c r="Q11" s="36"/>
      <c r="R11" s="36"/>
      <c r="S11" s="41"/>
      <c r="T11" s="42"/>
      <c r="U11" s="42"/>
      <c r="V11" s="42"/>
      <c r="W11" s="42"/>
      <c r="X11" s="42"/>
      <c r="Y11" s="48"/>
      <c r="Z11" s="49"/>
      <c r="AA11" s="48"/>
      <c r="AB11" s="50">
        <f t="shared" si="0"/>
        <v>0</v>
      </c>
      <c r="AC11" s="24"/>
      <c r="AD11" s="51"/>
      <c r="AE11" s="52"/>
      <c r="AF11" s="53"/>
      <c r="AG11" s="55">
        <f t="shared" si="1"/>
        <v>0</v>
      </c>
      <c r="AH11" s="57">
        <f t="shared" si="2"/>
        <v>0</v>
      </c>
      <c r="AI11" s="26"/>
      <c r="AJ11" s="35"/>
      <c r="AK11" s="35"/>
      <c r="AL11" s="35"/>
      <c r="AM11" s="35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24"/>
      <c r="B12" s="24"/>
      <c r="C12" s="19"/>
      <c r="D12" s="26"/>
      <c r="E12" s="27"/>
      <c r="F12" s="30"/>
      <c r="G12" s="26"/>
      <c r="H12" s="26"/>
      <c r="I12" s="26"/>
      <c r="J12" s="26"/>
      <c r="K12" s="35"/>
      <c r="L12" s="36"/>
      <c r="M12" s="37"/>
      <c r="N12" s="38"/>
      <c r="O12" s="36"/>
      <c r="P12" s="36"/>
      <c r="Q12" s="36"/>
      <c r="R12" s="36"/>
      <c r="S12" s="41"/>
      <c r="T12" s="42"/>
      <c r="U12" s="42"/>
      <c r="V12" s="42"/>
      <c r="W12" s="42"/>
      <c r="X12" s="42"/>
      <c r="Y12" s="48"/>
      <c r="Z12" s="49"/>
      <c r="AA12" s="48"/>
      <c r="AB12" s="50">
        <f t="shared" si="0"/>
        <v>0</v>
      </c>
      <c r="AC12" s="24"/>
      <c r="AD12" s="51"/>
      <c r="AE12" s="52"/>
      <c r="AF12" s="53"/>
      <c r="AG12" s="55">
        <f t="shared" si="1"/>
        <v>0</v>
      </c>
      <c r="AH12" s="57">
        <f t="shared" si="2"/>
        <v>0</v>
      </c>
      <c r="AI12" s="26"/>
      <c r="AJ12" s="35"/>
      <c r="AK12" s="35"/>
      <c r="AL12" s="35"/>
      <c r="AM12" s="35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24"/>
      <c r="B13" s="24"/>
      <c r="C13" s="19"/>
      <c r="D13" s="26"/>
      <c r="E13" s="27"/>
      <c r="F13" s="30"/>
      <c r="G13" s="26"/>
      <c r="H13" s="26"/>
      <c r="I13" s="26"/>
      <c r="J13" s="26"/>
      <c r="K13" s="35"/>
      <c r="L13" s="36"/>
      <c r="M13" s="37"/>
      <c r="N13" s="38"/>
      <c r="O13" s="36"/>
      <c r="P13" s="36"/>
      <c r="Q13" s="36"/>
      <c r="R13" s="36"/>
      <c r="S13" s="41"/>
      <c r="T13" s="42"/>
      <c r="U13" s="42"/>
      <c r="V13" s="42"/>
      <c r="W13" s="42"/>
      <c r="X13" s="42"/>
      <c r="Y13" s="48"/>
      <c r="Z13" s="49"/>
      <c r="AA13" s="48"/>
      <c r="AB13" s="50">
        <f t="shared" si="0"/>
        <v>0</v>
      </c>
      <c r="AC13" s="24"/>
      <c r="AD13" s="51"/>
      <c r="AE13" s="52"/>
      <c r="AF13" s="53"/>
      <c r="AG13" s="55">
        <f t="shared" si="1"/>
        <v>0</v>
      </c>
      <c r="AH13" s="57">
        <f t="shared" si="2"/>
        <v>0</v>
      </c>
      <c r="AI13" s="26"/>
      <c r="AJ13" s="35"/>
      <c r="AK13" s="35"/>
      <c r="AL13" s="35"/>
      <c r="AM13" s="35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24"/>
      <c r="B14" s="24"/>
      <c r="C14" s="19"/>
      <c r="D14" s="26"/>
      <c r="E14" s="27"/>
      <c r="F14" s="30"/>
      <c r="G14" s="26"/>
      <c r="H14" s="26"/>
      <c r="I14" s="26"/>
      <c r="J14" s="26"/>
      <c r="K14" s="35"/>
      <c r="L14" s="36"/>
      <c r="M14" s="37"/>
      <c r="N14" s="38"/>
      <c r="O14" s="36"/>
      <c r="P14" s="36"/>
      <c r="Q14" s="36"/>
      <c r="R14" s="36"/>
      <c r="S14" s="41"/>
      <c r="T14" s="42"/>
      <c r="U14" s="42"/>
      <c r="V14" s="42"/>
      <c r="W14" s="42"/>
      <c r="X14" s="42"/>
      <c r="Y14" s="48"/>
      <c r="Z14" s="49"/>
      <c r="AA14" s="48"/>
      <c r="AB14" s="50">
        <f t="shared" si="0"/>
        <v>0</v>
      </c>
      <c r="AC14" s="24"/>
      <c r="AD14" s="51"/>
      <c r="AE14" s="52"/>
      <c r="AF14" s="53"/>
      <c r="AG14" s="55">
        <f t="shared" si="1"/>
        <v>0</v>
      </c>
      <c r="AH14" s="57">
        <f t="shared" si="2"/>
        <v>0</v>
      </c>
      <c r="AI14" s="26"/>
      <c r="AJ14" s="35"/>
      <c r="AK14" s="35"/>
      <c r="AL14" s="35"/>
      <c r="AM14" s="35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24"/>
      <c r="B15" s="24"/>
      <c r="C15" s="19"/>
      <c r="D15" s="26"/>
      <c r="E15" s="27"/>
      <c r="F15" s="30"/>
      <c r="G15" s="26"/>
      <c r="H15" s="26"/>
      <c r="I15" s="26"/>
      <c r="J15" s="26"/>
      <c r="K15" s="35"/>
      <c r="L15" s="36"/>
      <c r="M15" s="37"/>
      <c r="N15" s="38"/>
      <c r="O15" s="36"/>
      <c r="P15" s="36"/>
      <c r="Q15" s="36"/>
      <c r="R15" s="36"/>
      <c r="S15" s="41"/>
      <c r="T15" s="42"/>
      <c r="U15" s="42"/>
      <c r="V15" s="42"/>
      <c r="W15" s="42"/>
      <c r="X15" s="42"/>
      <c r="Y15" s="48"/>
      <c r="Z15" s="49"/>
      <c r="AA15" s="48"/>
      <c r="AB15" s="50">
        <f t="shared" si="0"/>
        <v>0</v>
      </c>
      <c r="AC15" s="24"/>
      <c r="AD15" s="51"/>
      <c r="AE15" s="52"/>
      <c r="AF15" s="53"/>
      <c r="AG15" s="55">
        <f t="shared" si="1"/>
        <v>0</v>
      </c>
      <c r="AH15" s="57">
        <f t="shared" si="2"/>
        <v>0</v>
      </c>
      <c r="AI15" s="26"/>
      <c r="AJ15" s="35"/>
      <c r="AK15" s="35"/>
      <c r="AL15" s="35"/>
      <c r="AM15" s="35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24"/>
      <c r="B16" s="24"/>
      <c r="C16" s="19"/>
      <c r="D16" s="26"/>
      <c r="E16" s="27"/>
      <c r="F16" s="30"/>
      <c r="G16" s="26"/>
      <c r="H16" s="26"/>
      <c r="I16" s="26"/>
      <c r="J16" s="26"/>
      <c r="K16" s="35"/>
      <c r="L16" s="36"/>
      <c r="M16" s="37"/>
      <c r="N16" s="38"/>
      <c r="O16" s="36"/>
      <c r="P16" s="36"/>
      <c r="Q16" s="36"/>
      <c r="R16" s="36"/>
      <c r="S16" s="41"/>
      <c r="T16" s="42"/>
      <c r="U16" s="42"/>
      <c r="V16" s="42"/>
      <c r="W16" s="42"/>
      <c r="X16" s="42"/>
      <c r="Y16" s="48"/>
      <c r="Z16" s="49"/>
      <c r="AA16" s="48"/>
      <c r="AB16" s="50">
        <f t="shared" si="0"/>
        <v>0</v>
      </c>
      <c r="AC16" s="24"/>
      <c r="AD16" s="51"/>
      <c r="AE16" s="52"/>
      <c r="AF16" s="53"/>
      <c r="AG16" s="55">
        <f t="shared" si="1"/>
        <v>0</v>
      </c>
      <c r="AH16" s="57">
        <f t="shared" si="2"/>
        <v>0</v>
      </c>
      <c r="AI16" s="26"/>
      <c r="AJ16" s="35"/>
      <c r="AK16" s="35"/>
      <c r="AL16" s="35"/>
      <c r="AM16" s="35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24"/>
      <c r="B17" s="24"/>
      <c r="C17" s="19"/>
      <c r="D17" s="26"/>
      <c r="E17" s="27"/>
      <c r="F17" s="30"/>
      <c r="G17" s="26"/>
      <c r="H17" s="26"/>
      <c r="I17" s="26"/>
      <c r="J17" s="26"/>
      <c r="K17" s="35"/>
      <c r="L17" s="36"/>
      <c r="M17" s="37"/>
      <c r="N17" s="38"/>
      <c r="O17" s="36"/>
      <c r="P17" s="36"/>
      <c r="Q17" s="36"/>
      <c r="R17" s="36"/>
      <c r="S17" s="41"/>
      <c r="T17" s="42"/>
      <c r="U17" s="42"/>
      <c r="V17" s="42"/>
      <c r="W17" s="42"/>
      <c r="X17" s="42"/>
      <c r="Y17" s="48"/>
      <c r="Z17" s="49"/>
      <c r="AA17" s="48"/>
      <c r="AB17" s="50">
        <f t="shared" si="0"/>
        <v>0</v>
      </c>
      <c r="AC17" s="24"/>
      <c r="AD17" s="51"/>
      <c r="AE17" s="52"/>
      <c r="AF17" s="53"/>
      <c r="AG17" s="55">
        <f t="shared" si="1"/>
        <v>0</v>
      </c>
      <c r="AH17" s="57">
        <f t="shared" si="2"/>
        <v>0</v>
      </c>
      <c r="AI17" s="26"/>
      <c r="AJ17" s="35"/>
      <c r="AK17" s="35"/>
      <c r="AL17" s="35"/>
      <c r="AM17" s="35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24"/>
      <c r="B18" s="24"/>
      <c r="C18" s="19"/>
      <c r="D18" s="26"/>
      <c r="E18" s="27"/>
      <c r="F18" s="30"/>
      <c r="G18" s="26"/>
      <c r="H18" s="26"/>
      <c r="I18" s="26"/>
      <c r="J18" s="26"/>
      <c r="K18" s="35"/>
      <c r="L18" s="36"/>
      <c r="M18" s="37"/>
      <c r="N18" s="38"/>
      <c r="O18" s="36"/>
      <c r="P18" s="36"/>
      <c r="Q18" s="36"/>
      <c r="R18" s="36"/>
      <c r="S18" s="41"/>
      <c r="T18" s="42"/>
      <c r="U18" s="42"/>
      <c r="V18" s="42"/>
      <c r="W18" s="42"/>
      <c r="X18" s="42"/>
      <c r="Y18" s="48"/>
      <c r="Z18" s="49"/>
      <c r="AA18" s="48"/>
      <c r="AB18" s="50">
        <f t="shared" si="0"/>
        <v>0</v>
      </c>
      <c r="AC18" s="24"/>
      <c r="AD18" s="51"/>
      <c r="AE18" s="52"/>
      <c r="AF18" s="53"/>
      <c r="AG18" s="55">
        <f t="shared" si="1"/>
        <v>0</v>
      </c>
      <c r="AH18" s="57">
        <f t="shared" si="2"/>
        <v>0</v>
      </c>
      <c r="AI18" s="26"/>
      <c r="AJ18" s="35"/>
      <c r="AK18" s="35"/>
      <c r="AL18" s="35"/>
      <c r="AM18" s="35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24"/>
      <c r="B19" s="24"/>
      <c r="C19" s="19"/>
      <c r="D19" s="26"/>
      <c r="E19" s="27"/>
      <c r="F19" s="30"/>
      <c r="G19" s="26"/>
      <c r="H19" s="26"/>
      <c r="I19" s="26"/>
      <c r="J19" s="26"/>
      <c r="K19" s="35"/>
      <c r="L19" s="36"/>
      <c r="M19" s="37"/>
      <c r="N19" s="38"/>
      <c r="O19" s="36"/>
      <c r="P19" s="36"/>
      <c r="Q19" s="36"/>
      <c r="R19" s="36"/>
      <c r="S19" s="41"/>
      <c r="T19" s="42"/>
      <c r="U19" s="42"/>
      <c r="V19" s="42"/>
      <c r="W19" s="42"/>
      <c r="X19" s="42"/>
      <c r="Y19" s="48"/>
      <c r="Z19" s="49"/>
      <c r="AA19" s="48"/>
      <c r="AB19" s="50">
        <f t="shared" si="0"/>
        <v>0</v>
      </c>
      <c r="AC19" s="24"/>
      <c r="AD19" s="51"/>
      <c r="AE19" s="52"/>
      <c r="AF19" s="53"/>
      <c r="AG19" s="55">
        <f t="shared" si="1"/>
        <v>0</v>
      </c>
      <c r="AH19" s="57">
        <f t="shared" si="2"/>
        <v>0</v>
      </c>
      <c r="AI19" s="26"/>
      <c r="AJ19" s="35"/>
      <c r="AK19" s="35"/>
      <c r="AL19" s="35"/>
      <c r="AM19" s="35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24"/>
      <c r="B20" s="24"/>
      <c r="C20" s="19"/>
      <c r="D20" s="26"/>
      <c r="E20" s="27"/>
      <c r="F20" s="30"/>
      <c r="G20" s="26"/>
      <c r="H20" s="26"/>
      <c r="I20" s="26"/>
      <c r="J20" s="26"/>
      <c r="K20" s="35"/>
      <c r="L20" s="36"/>
      <c r="M20" s="37"/>
      <c r="N20" s="38"/>
      <c r="O20" s="36"/>
      <c r="P20" s="36"/>
      <c r="Q20" s="36"/>
      <c r="R20" s="36"/>
      <c r="S20" s="41"/>
      <c r="T20" s="42"/>
      <c r="U20" s="42"/>
      <c r="V20" s="42"/>
      <c r="W20" s="42"/>
      <c r="X20" s="42"/>
      <c r="Y20" s="48"/>
      <c r="Z20" s="49"/>
      <c r="AA20" s="48"/>
      <c r="AB20" s="50">
        <f t="shared" si="0"/>
        <v>0</v>
      </c>
      <c r="AC20" s="24"/>
      <c r="AD20" s="51"/>
      <c r="AE20" s="52"/>
      <c r="AF20" s="53"/>
      <c r="AG20" s="55">
        <f t="shared" si="1"/>
        <v>0</v>
      </c>
      <c r="AH20" s="57">
        <f t="shared" si="2"/>
        <v>0</v>
      </c>
      <c r="AI20" s="26"/>
      <c r="AJ20" s="35"/>
      <c r="AK20" s="35"/>
      <c r="AL20" s="35"/>
      <c r="AM20" s="35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24"/>
      <c r="B21" s="24"/>
      <c r="C21" s="19"/>
      <c r="D21" s="26"/>
      <c r="E21" s="27"/>
      <c r="F21" s="30"/>
      <c r="G21" s="26"/>
      <c r="H21" s="26"/>
      <c r="I21" s="26"/>
      <c r="J21" s="26"/>
      <c r="K21" s="35"/>
      <c r="L21" s="36"/>
      <c r="M21" s="37"/>
      <c r="N21" s="38"/>
      <c r="O21" s="36"/>
      <c r="P21" s="36"/>
      <c r="Q21" s="36"/>
      <c r="R21" s="36"/>
      <c r="S21" s="41"/>
      <c r="T21" s="42"/>
      <c r="U21" s="42"/>
      <c r="V21" s="42"/>
      <c r="W21" s="42"/>
      <c r="X21" s="42"/>
      <c r="Y21" s="48"/>
      <c r="Z21" s="49"/>
      <c r="AA21" s="48"/>
      <c r="AB21" s="50">
        <f t="shared" si="0"/>
        <v>0</v>
      </c>
      <c r="AC21" s="24"/>
      <c r="AD21" s="51"/>
      <c r="AE21" s="52"/>
      <c r="AF21" s="53"/>
      <c r="AG21" s="55">
        <f t="shared" si="1"/>
        <v>0</v>
      </c>
      <c r="AH21" s="57">
        <f t="shared" si="2"/>
        <v>0</v>
      </c>
      <c r="AI21" s="26"/>
      <c r="AJ21" s="35"/>
      <c r="AK21" s="35"/>
      <c r="AL21" s="35"/>
      <c r="AM21" s="35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24"/>
      <c r="B22" s="24"/>
      <c r="C22" s="19"/>
      <c r="D22" s="26"/>
      <c r="E22" s="27"/>
      <c r="F22" s="30"/>
      <c r="G22" s="26"/>
      <c r="H22" s="26"/>
      <c r="I22" s="26"/>
      <c r="J22" s="26"/>
      <c r="K22" s="35"/>
      <c r="L22" s="36"/>
      <c r="M22" s="37"/>
      <c r="N22" s="38"/>
      <c r="O22" s="36"/>
      <c r="P22" s="36"/>
      <c r="Q22" s="36"/>
      <c r="R22" s="36"/>
      <c r="S22" s="41"/>
      <c r="T22" s="42"/>
      <c r="U22" s="42"/>
      <c r="V22" s="42"/>
      <c r="W22" s="42"/>
      <c r="X22" s="42"/>
      <c r="Y22" s="48"/>
      <c r="Z22" s="49"/>
      <c r="AA22" s="48"/>
      <c r="AB22" s="50">
        <f t="shared" si="0"/>
        <v>0</v>
      </c>
      <c r="AC22" s="24"/>
      <c r="AD22" s="51"/>
      <c r="AE22" s="52"/>
      <c r="AF22" s="53"/>
      <c r="AG22" s="55">
        <f t="shared" si="1"/>
        <v>0</v>
      </c>
      <c r="AH22" s="57">
        <f t="shared" si="2"/>
        <v>0</v>
      </c>
      <c r="AI22" s="26"/>
      <c r="AJ22" s="35"/>
      <c r="AK22" s="35"/>
      <c r="AL22" s="35"/>
      <c r="AM22" s="35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24"/>
      <c r="B23" s="24"/>
      <c r="C23" s="19"/>
      <c r="D23" s="26"/>
      <c r="E23" s="27"/>
      <c r="F23" s="30"/>
      <c r="G23" s="26"/>
      <c r="H23" s="26"/>
      <c r="I23" s="26"/>
      <c r="J23" s="26"/>
      <c r="K23" s="35"/>
      <c r="L23" s="36"/>
      <c r="M23" s="37"/>
      <c r="N23" s="38"/>
      <c r="O23" s="36"/>
      <c r="P23" s="36"/>
      <c r="Q23" s="36"/>
      <c r="R23" s="36"/>
      <c r="S23" s="41"/>
      <c r="T23" s="42"/>
      <c r="U23" s="42"/>
      <c r="V23" s="42"/>
      <c r="W23" s="42"/>
      <c r="X23" s="42"/>
      <c r="Y23" s="48"/>
      <c r="Z23" s="49"/>
      <c r="AA23" s="48"/>
      <c r="AB23" s="50">
        <f t="shared" si="0"/>
        <v>0</v>
      </c>
      <c r="AC23" s="24"/>
      <c r="AD23" s="51"/>
      <c r="AE23" s="52"/>
      <c r="AF23" s="53"/>
      <c r="AG23" s="55">
        <f t="shared" si="1"/>
        <v>0</v>
      </c>
      <c r="AH23" s="57">
        <f t="shared" si="2"/>
        <v>0</v>
      </c>
      <c r="AI23" s="26"/>
      <c r="AJ23" s="35"/>
      <c r="AK23" s="35"/>
      <c r="AL23" s="35"/>
      <c r="AM23" s="35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24"/>
      <c r="B24" s="24"/>
      <c r="C24" s="19"/>
      <c r="D24" s="26"/>
      <c r="E24" s="27"/>
      <c r="F24" s="30"/>
      <c r="G24" s="26"/>
      <c r="H24" s="26"/>
      <c r="I24" s="26"/>
      <c r="J24" s="26"/>
      <c r="K24" s="35"/>
      <c r="L24" s="36"/>
      <c r="M24" s="37"/>
      <c r="N24" s="38"/>
      <c r="O24" s="36"/>
      <c r="P24" s="36"/>
      <c r="Q24" s="36"/>
      <c r="R24" s="36"/>
      <c r="S24" s="41"/>
      <c r="T24" s="42"/>
      <c r="U24" s="42"/>
      <c r="V24" s="42"/>
      <c r="W24" s="42"/>
      <c r="X24" s="42"/>
      <c r="Y24" s="48"/>
      <c r="Z24" s="49"/>
      <c r="AA24" s="48"/>
      <c r="AB24" s="50">
        <f t="shared" si="0"/>
        <v>0</v>
      </c>
      <c r="AC24" s="24"/>
      <c r="AD24" s="51"/>
      <c r="AE24" s="52"/>
      <c r="AF24" s="53"/>
      <c r="AG24" s="55">
        <f t="shared" si="1"/>
        <v>0</v>
      </c>
      <c r="AH24" s="57">
        <f t="shared" si="2"/>
        <v>0</v>
      </c>
      <c r="AI24" s="26"/>
      <c r="AJ24" s="35"/>
      <c r="AK24" s="35"/>
      <c r="AL24" s="35"/>
      <c r="AM24" s="35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24"/>
      <c r="B25" s="24"/>
      <c r="C25" s="19"/>
      <c r="D25" s="26"/>
      <c r="E25" s="27"/>
      <c r="F25" s="30"/>
      <c r="G25" s="26"/>
      <c r="H25" s="26"/>
      <c r="I25" s="26"/>
      <c r="J25" s="26"/>
      <c r="K25" s="35"/>
      <c r="L25" s="36"/>
      <c r="M25" s="37"/>
      <c r="N25" s="38"/>
      <c r="O25" s="36"/>
      <c r="P25" s="36"/>
      <c r="Q25" s="36"/>
      <c r="R25" s="36"/>
      <c r="S25" s="41"/>
      <c r="T25" s="42"/>
      <c r="U25" s="42"/>
      <c r="V25" s="42"/>
      <c r="W25" s="42"/>
      <c r="X25" s="42"/>
      <c r="Y25" s="48"/>
      <c r="Z25" s="49"/>
      <c r="AA25" s="48"/>
      <c r="AB25" s="50">
        <f t="shared" si="0"/>
        <v>0</v>
      </c>
      <c r="AC25" s="24"/>
      <c r="AD25" s="51"/>
      <c r="AE25" s="52"/>
      <c r="AF25" s="53"/>
      <c r="AG25" s="55">
        <f t="shared" si="1"/>
        <v>0</v>
      </c>
      <c r="AH25" s="57">
        <f t="shared" si="2"/>
        <v>0</v>
      </c>
      <c r="AI25" s="26"/>
      <c r="AJ25" s="35"/>
      <c r="AK25" s="35"/>
      <c r="AL25" s="35"/>
      <c r="AM25" s="35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24"/>
      <c r="B26" s="24"/>
      <c r="C26" s="19"/>
      <c r="D26" s="26"/>
      <c r="E26" s="27"/>
      <c r="F26" s="30"/>
      <c r="G26" s="26"/>
      <c r="H26" s="26"/>
      <c r="I26" s="26"/>
      <c r="J26" s="26"/>
      <c r="K26" s="35"/>
      <c r="L26" s="36"/>
      <c r="M26" s="37"/>
      <c r="N26" s="38"/>
      <c r="O26" s="36"/>
      <c r="P26" s="36"/>
      <c r="Q26" s="36"/>
      <c r="R26" s="36"/>
      <c r="S26" s="41"/>
      <c r="T26" s="42"/>
      <c r="U26" s="42"/>
      <c r="V26" s="42"/>
      <c r="W26" s="42"/>
      <c r="X26" s="42"/>
      <c r="Y26" s="48"/>
      <c r="Z26" s="49"/>
      <c r="AA26" s="48"/>
      <c r="AB26" s="50">
        <f t="shared" si="0"/>
        <v>0</v>
      </c>
      <c r="AC26" s="24"/>
      <c r="AD26" s="51"/>
      <c r="AE26" s="52"/>
      <c r="AF26" s="53"/>
      <c r="AG26" s="55">
        <f t="shared" si="1"/>
        <v>0</v>
      </c>
      <c r="AH26" s="57">
        <f t="shared" si="2"/>
        <v>0</v>
      </c>
      <c r="AI26" s="26"/>
      <c r="AJ26" s="35"/>
      <c r="AK26" s="35"/>
      <c r="AL26" s="35"/>
      <c r="AM26" s="35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24"/>
      <c r="B27" s="24"/>
      <c r="C27" s="19"/>
      <c r="D27" s="26"/>
      <c r="E27" s="27"/>
      <c r="F27" s="30"/>
      <c r="G27" s="26"/>
      <c r="H27" s="26"/>
      <c r="I27" s="26"/>
      <c r="J27" s="26"/>
      <c r="K27" s="35"/>
      <c r="L27" s="36"/>
      <c r="M27" s="37"/>
      <c r="N27" s="38"/>
      <c r="O27" s="36"/>
      <c r="P27" s="36"/>
      <c r="Q27" s="36"/>
      <c r="R27" s="36"/>
      <c r="S27" s="41"/>
      <c r="T27" s="42"/>
      <c r="U27" s="42"/>
      <c r="V27" s="42"/>
      <c r="W27" s="42"/>
      <c r="X27" s="42"/>
      <c r="Y27" s="48"/>
      <c r="Z27" s="49"/>
      <c r="AA27" s="48"/>
      <c r="AB27" s="50">
        <f t="shared" si="0"/>
        <v>0</v>
      </c>
      <c r="AC27" s="24"/>
      <c r="AD27" s="51"/>
      <c r="AE27" s="52"/>
      <c r="AF27" s="53"/>
      <c r="AG27" s="55">
        <f t="shared" si="1"/>
        <v>0</v>
      </c>
      <c r="AH27" s="57">
        <f t="shared" si="2"/>
        <v>0</v>
      </c>
      <c r="AI27" s="26"/>
      <c r="AJ27" s="35"/>
      <c r="AK27" s="35"/>
      <c r="AL27" s="35"/>
      <c r="AM27" s="35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24"/>
      <c r="B28" s="24"/>
      <c r="C28" s="19"/>
      <c r="D28" s="26"/>
      <c r="E28" s="27"/>
      <c r="F28" s="30"/>
      <c r="G28" s="26"/>
      <c r="H28" s="26"/>
      <c r="I28" s="26"/>
      <c r="J28" s="26"/>
      <c r="K28" s="35"/>
      <c r="L28" s="36"/>
      <c r="M28" s="37"/>
      <c r="N28" s="38"/>
      <c r="O28" s="36"/>
      <c r="P28" s="36"/>
      <c r="Q28" s="36"/>
      <c r="R28" s="36"/>
      <c r="S28" s="41"/>
      <c r="T28" s="42"/>
      <c r="U28" s="42"/>
      <c r="V28" s="42"/>
      <c r="W28" s="42"/>
      <c r="X28" s="42"/>
      <c r="Y28" s="48"/>
      <c r="Z28" s="49"/>
      <c r="AA28" s="48"/>
      <c r="AB28" s="50">
        <f t="shared" si="0"/>
        <v>0</v>
      </c>
      <c r="AC28" s="24"/>
      <c r="AD28" s="51"/>
      <c r="AE28" s="52"/>
      <c r="AF28" s="53"/>
      <c r="AG28" s="55">
        <f t="shared" si="1"/>
        <v>0</v>
      </c>
      <c r="AH28" s="57">
        <f t="shared" si="2"/>
        <v>0</v>
      </c>
      <c r="AI28" s="26"/>
      <c r="AJ28" s="35"/>
      <c r="AK28" s="35"/>
      <c r="AL28" s="35"/>
      <c r="AM28" s="35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24"/>
      <c r="B29" s="24"/>
      <c r="C29" s="19"/>
      <c r="D29" s="26"/>
      <c r="E29" s="27"/>
      <c r="F29" s="30"/>
      <c r="G29" s="26"/>
      <c r="H29" s="26"/>
      <c r="I29" s="26"/>
      <c r="J29" s="26"/>
      <c r="K29" s="35"/>
      <c r="L29" s="36"/>
      <c r="M29" s="37"/>
      <c r="N29" s="38"/>
      <c r="O29" s="36"/>
      <c r="P29" s="36"/>
      <c r="Q29" s="36"/>
      <c r="R29" s="36"/>
      <c r="S29" s="41"/>
      <c r="T29" s="42"/>
      <c r="U29" s="42"/>
      <c r="V29" s="42"/>
      <c r="W29" s="42"/>
      <c r="X29" s="42"/>
      <c r="Y29" s="48"/>
      <c r="Z29" s="49"/>
      <c r="AA29" s="48"/>
      <c r="AB29" s="50">
        <f t="shared" si="0"/>
        <v>0</v>
      </c>
      <c r="AC29" s="24"/>
      <c r="AD29" s="51"/>
      <c r="AE29" s="52"/>
      <c r="AF29" s="53"/>
      <c r="AG29" s="53"/>
      <c r="AH29" s="58"/>
      <c r="AI29" s="26"/>
      <c r="AJ29" s="35"/>
      <c r="AK29" s="35"/>
      <c r="AL29" s="35"/>
      <c r="AM29" s="35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24"/>
      <c r="B30" s="24"/>
      <c r="C30" s="19"/>
      <c r="D30" s="26"/>
      <c r="E30" s="27"/>
      <c r="F30" s="30"/>
      <c r="G30" s="26"/>
      <c r="H30" s="26"/>
      <c r="I30" s="26"/>
      <c r="J30" s="26"/>
      <c r="K30" s="35"/>
      <c r="L30" s="36"/>
      <c r="M30" s="37"/>
      <c r="N30" s="38"/>
      <c r="O30" s="36"/>
      <c r="P30" s="36"/>
      <c r="Q30" s="36"/>
      <c r="R30" s="36"/>
      <c r="S30" s="41"/>
      <c r="T30" s="42"/>
      <c r="U30" s="42"/>
      <c r="V30" s="42"/>
      <c r="W30" s="42"/>
      <c r="X30" s="42"/>
      <c r="Y30" s="48"/>
      <c r="Z30" s="49"/>
      <c r="AA30" s="48"/>
      <c r="AB30" s="50">
        <f t="shared" si="0"/>
        <v>0</v>
      </c>
      <c r="AC30" s="24"/>
      <c r="AD30" s="51"/>
      <c r="AE30" s="52"/>
      <c r="AF30" s="53"/>
      <c r="AG30" s="53"/>
      <c r="AH30" s="58"/>
      <c r="AI30" s="26"/>
      <c r="AJ30" s="35"/>
      <c r="AK30" s="35"/>
      <c r="AL30" s="35"/>
      <c r="AM30" s="35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24"/>
      <c r="B31" s="24"/>
      <c r="C31" s="19"/>
      <c r="D31" s="26"/>
      <c r="E31" s="27"/>
      <c r="F31" s="30"/>
      <c r="G31" s="26"/>
      <c r="H31" s="26"/>
      <c r="I31" s="26"/>
      <c r="J31" s="26"/>
      <c r="K31" s="35"/>
      <c r="L31" s="36"/>
      <c r="M31" s="37"/>
      <c r="N31" s="38"/>
      <c r="O31" s="36"/>
      <c r="P31" s="36"/>
      <c r="Q31" s="36"/>
      <c r="R31" s="36"/>
      <c r="S31" s="41"/>
      <c r="T31" s="42"/>
      <c r="U31" s="42"/>
      <c r="V31" s="42"/>
      <c r="W31" s="42"/>
      <c r="X31" s="42"/>
      <c r="Y31" s="48"/>
      <c r="Z31" s="49"/>
      <c r="AA31" s="48"/>
      <c r="AB31" s="50"/>
      <c r="AC31" s="24"/>
      <c r="AD31" s="51"/>
      <c r="AE31" s="52"/>
      <c r="AF31" s="53"/>
      <c r="AG31" s="53"/>
      <c r="AH31" s="58"/>
      <c r="AI31" s="26"/>
      <c r="AJ31" s="35"/>
      <c r="AK31" s="35"/>
      <c r="AL31" s="35"/>
      <c r="AM31" s="35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24"/>
      <c r="B32" s="24"/>
      <c r="C32" s="19"/>
      <c r="D32" s="26"/>
      <c r="E32" s="27"/>
      <c r="F32" s="30"/>
      <c r="G32" s="26"/>
      <c r="H32" s="26"/>
      <c r="I32" s="26"/>
      <c r="J32" s="26"/>
      <c r="K32" s="35"/>
      <c r="L32" s="36"/>
      <c r="M32" s="37"/>
      <c r="N32" s="38"/>
      <c r="O32" s="36"/>
      <c r="P32" s="36"/>
      <c r="Q32" s="36"/>
      <c r="R32" s="36"/>
      <c r="S32" s="41"/>
      <c r="T32" s="42"/>
      <c r="U32" s="42"/>
      <c r="V32" s="42"/>
      <c r="W32" s="42"/>
      <c r="X32" s="42"/>
      <c r="Y32" s="48"/>
      <c r="Z32" s="49"/>
      <c r="AA32" s="48"/>
      <c r="AB32" s="50"/>
      <c r="AC32" s="24"/>
      <c r="AD32" s="51"/>
      <c r="AE32" s="52"/>
      <c r="AF32" s="53"/>
      <c r="AG32" s="53"/>
      <c r="AH32" s="58"/>
      <c r="AI32" s="26"/>
      <c r="AJ32" s="35"/>
      <c r="AK32" s="35"/>
      <c r="AL32" s="35"/>
      <c r="AM32" s="35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24"/>
      <c r="B33" s="24"/>
      <c r="C33" s="19"/>
      <c r="D33" s="26"/>
      <c r="E33" s="27"/>
      <c r="F33" s="30"/>
      <c r="G33" s="26"/>
      <c r="H33" s="26"/>
      <c r="I33" s="26"/>
      <c r="J33" s="26"/>
      <c r="K33" s="35"/>
      <c r="L33" s="36"/>
      <c r="M33" s="37"/>
      <c r="N33" s="38"/>
      <c r="O33" s="36"/>
      <c r="P33" s="36"/>
      <c r="Q33" s="36"/>
      <c r="R33" s="36"/>
      <c r="S33" s="41"/>
      <c r="T33" s="42"/>
      <c r="U33" s="42"/>
      <c r="V33" s="42"/>
      <c r="W33" s="42"/>
      <c r="X33" s="42"/>
      <c r="Y33" s="48"/>
      <c r="Z33" s="49"/>
      <c r="AA33" s="48"/>
      <c r="AB33" s="50"/>
      <c r="AC33" s="24"/>
      <c r="AD33" s="51"/>
      <c r="AE33" s="52"/>
      <c r="AF33" s="53"/>
      <c r="AG33" s="53"/>
      <c r="AH33" s="58"/>
      <c r="AI33" s="26"/>
      <c r="AJ33" s="35"/>
      <c r="AK33" s="35"/>
      <c r="AL33" s="35"/>
      <c r="AM33" s="35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24"/>
      <c r="B34" s="24"/>
      <c r="C34" s="19"/>
      <c r="D34" s="26"/>
      <c r="E34" s="27"/>
      <c r="F34" s="30"/>
      <c r="G34" s="26"/>
      <c r="H34" s="26"/>
      <c r="I34" s="26"/>
      <c r="J34" s="26"/>
      <c r="K34" s="35"/>
      <c r="L34" s="36"/>
      <c r="M34" s="37"/>
      <c r="N34" s="38"/>
      <c r="O34" s="36"/>
      <c r="P34" s="36"/>
      <c r="Q34" s="36"/>
      <c r="R34" s="36"/>
      <c r="S34" s="41"/>
      <c r="T34" s="42"/>
      <c r="U34" s="42"/>
      <c r="V34" s="42"/>
      <c r="W34" s="42"/>
      <c r="X34" s="42"/>
      <c r="Y34" s="48"/>
      <c r="Z34" s="49"/>
      <c r="AA34" s="48"/>
      <c r="AB34" s="50"/>
      <c r="AC34" s="24"/>
      <c r="AD34" s="51"/>
      <c r="AE34" s="52"/>
      <c r="AF34" s="53"/>
      <c r="AG34" s="53"/>
      <c r="AH34" s="58"/>
      <c r="AI34" s="26"/>
      <c r="AJ34" s="35"/>
      <c r="AK34" s="35"/>
      <c r="AL34" s="35"/>
      <c r="AM34" s="35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24"/>
      <c r="B35" s="24"/>
      <c r="C35" s="19"/>
      <c r="D35" s="26"/>
      <c r="E35" s="27"/>
      <c r="F35" s="30"/>
      <c r="G35" s="26"/>
      <c r="H35" s="26"/>
      <c r="I35" s="26"/>
      <c r="J35" s="26"/>
      <c r="K35" s="35"/>
      <c r="L35" s="36"/>
      <c r="M35" s="37"/>
      <c r="N35" s="38"/>
      <c r="O35" s="36"/>
      <c r="P35" s="36"/>
      <c r="Q35" s="36"/>
      <c r="R35" s="36"/>
      <c r="S35" s="41"/>
      <c r="T35" s="42"/>
      <c r="U35" s="42"/>
      <c r="V35" s="42"/>
      <c r="W35" s="42"/>
      <c r="X35" s="42"/>
      <c r="Y35" s="48"/>
      <c r="Z35" s="49"/>
      <c r="AA35" s="48"/>
      <c r="AB35" s="50"/>
      <c r="AC35" s="24"/>
      <c r="AD35" s="51"/>
      <c r="AE35" s="52"/>
      <c r="AF35" s="53"/>
      <c r="AG35" s="53"/>
      <c r="AH35" s="58"/>
      <c r="AI35" s="26"/>
      <c r="AJ35" s="35"/>
      <c r="AK35" s="35"/>
      <c r="AL35" s="35"/>
      <c r="AM35" s="35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24"/>
      <c r="B36" s="24"/>
      <c r="C36" s="19"/>
      <c r="D36" s="26"/>
      <c r="E36" s="27"/>
      <c r="F36" s="30"/>
      <c r="G36" s="26"/>
      <c r="H36" s="26"/>
      <c r="I36" s="26"/>
      <c r="J36" s="26"/>
      <c r="K36" s="35"/>
      <c r="L36" s="36"/>
      <c r="M36" s="37"/>
      <c r="N36" s="38"/>
      <c r="O36" s="36"/>
      <c r="P36" s="36"/>
      <c r="Q36" s="36"/>
      <c r="R36" s="36"/>
      <c r="S36" s="41"/>
      <c r="T36" s="42"/>
      <c r="U36" s="42"/>
      <c r="V36" s="42"/>
      <c r="W36" s="42"/>
      <c r="X36" s="42"/>
      <c r="Y36" s="48"/>
      <c r="Z36" s="49"/>
      <c r="AA36" s="48"/>
      <c r="AB36" s="50"/>
      <c r="AC36" s="24"/>
      <c r="AD36" s="51"/>
      <c r="AE36" s="52"/>
      <c r="AF36" s="53"/>
      <c r="AG36" s="53"/>
      <c r="AH36" s="58"/>
      <c r="AI36" s="26"/>
      <c r="AJ36" s="35"/>
      <c r="AK36" s="35"/>
      <c r="AL36" s="35"/>
      <c r="AM36" s="35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24"/>
      <c r="B37" s="24"/>
      <c r="C37" s="19"/>
      <c r="D37" s="26"/>
      <c r="E37" s="27"/>
      <c r="F37" s="30"/>
      <c r="G37" s="26"/>
      <c r="H37" s="26"/>
      <c r="I37" s="26"/>
      <c r="J37" s="26"/>
      <c r="K37" s="35"/>
      <c r="L37" s="36"/>
      <c r="M37" s="37"/>
      <c r="N37" s="38"/>
      <c r="O37" s="36"/>
      <c r="P37" s="36"/>
      <c r="Q37" s="36"/>
      <c r="R37" s="36"/>
      <c r="S37" s="41"/>
      <c r="T37" s="42"/>
      <c r="U37" s="42"/>
      <c r="V37" s="42"/>
      <c r="W37" s="42"/>
      <c r="X37" s="42"/>
      <c r="Y37" s="48"/>
      <c r="Z37" s="49"/>
      <c r="AA37" s="48"/>
      <c r="AB37" s="50"/>
      <c r="AC37" s="24"/>
      <c r="AD37" s="51"/>
      <c r="AE37" s="52"/>
      <c r="AF37" s="53"/>
      <c r="AG37" s="53"/>
      <c r="AH37" s="58"/>
      <c r="AI37" s="26"/>
      <c r="AJ37" s="35"/>
      <c r="AK37" s="35"/>
      <c r="AL37" s="35"/>
      <c r="AM37" s="35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24"/>
      <c r="B38" s="24"/>
      <c r="C38" s="19"/>
      <c r="D38" s="26"/>
      <c r="E38" s="27"/>
      <c r="F38" s="30"/>
      <c r="G38" s="26"/>
      <c r="H38" s="26"/>
      <c r="I38" s="26"/>
      <c r="J38" s="26"/>
      <c r="K38" s="35"/>
      <c r="L38" s="36"/>
      <c r="M38" s="37"/>
      <c r="N38" s="38"/>
      <c r="O38" s="36"/>
      <c r="P38" s="36"/>
      <c r="Q38" s="36"/>
      <c r="R38" s="36"/>
      <c r="S38" s="41"/>
      <c r="T38" s="42"/>
      <c r="U38" s="42"/>
      <c r="V38" s="42"/>
      <c r="W38" s="42"/>
      <c r="X38" s="42"/>
      <c r="Y38" s="48"/>
      <c r="Z38" s="49"/>
      <c r="AA38" s="48"/>
      <c r="AB38" s="50"/>
      <c r="AC38" s="24"/>
      <c r="AD38" s="51"/>
      <c r="AE38" s="52"/>
      <c r="AF38" s="53"/>
      <c r="AG38" s="53"/>
      <c r="AH38" s="58"/>
      <c r="AI38" s="26"/>
      <c r="AJ38" s="35"/>
      <c r="AK38" s="35"/>
      <c r="AL38" s="35"/>
      <c r="AM38" s="35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24"/>
      <c r="B39" s="24"/>
      <c r="C39" s="19"/>
      <c r="D39" s="26"/>
      <c r="E39" s="27"/>
      <c r="F39" s="30"/>
      <c r="G39" s="26"/>
      <c r="H39" s="26"/>
      <c r="I39" s="26"/>
      <c r="J39" s="26"/>
      <c r="K39" s="35"/>
      <c r="L39" s="36"/>
      <c r="M39" s="37"/>
      <c r="N39" s="38"/>
      <c r="O39" s="36"/>
      <c r="P39" s="36"/>
      <c r="Q39" s="36"/>
      <c r="R39" s="36"/>
      <c r="S39" s="41"/>
      <c r="T39" s="42"/>
      <c r="U39" s="42"/>
      <c r="V39" s="42"/>
      <c r="W39" s="42"/>
      <c r="X39" s="42"/>
      <c r="Y39" s="48"/>
      <c r="Z39" s="49"/>
      <c r="AA39" s="48"/>
      <c r="AB39" s="50"/>
      <c r="AC39" s="24"/>
      <c r="AD39" s="51"/>
      <c r="AE39" s="52"/>
      <c r="AF39" s="53"/>
      <c r="AG39" s="53"/>
      <c r="AH39" s="58"/>
      <c r="AI39" s="26"/>
      <c r="AJ39" s="35"/>
      <c r="AK39" s="35"/>
      <c r="AL39" s="35"/>
      <c r="AM39" s="35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24"/>
      <c r="B40" s="24"/>
      <c r="C40" s="19"/>
      <c r="D40" s="26"/>
      <c r="E40" s="27"/>
      <c r="F40" s="30"/>
      <c r="G40" s="26"/>
      <c r="H40" s="26"/>
      <c r="I40" s="26"/>
      <c r="J40" s="26"/>
      <c r="K40" s="35"/>
      <c r="L40" s="36"/>
      <c r="M40" s="37"/>
      <c r="N40" s="38"/>
      <c r="O40" s="36"/>
      <c r="P40" s="36"/>
      <c r="Q40" s="36"/>
      <c r="R40" s="36"/>
      <c r="S40" s="41"/>
      <c r="T40" s="42"/>
      <c r="U40" s="42"/>
      <c r="V40" s="42"/>
      <c r="W40" s="42"/>
      <c r="X40" s="42"/>
      <c r="Y40" s="48"/>
      <c r="Z40" s="49"/>
      <c r="AA40" s="48"/>
      <c r="AB40" s="50"/>
      <c r="AC40" s="24"/>
      <c r="AD40" s="51"/>
      <c r="AE40" s="52"/>
      <c r="AF40" s="53"/>
      <c r="AG40" s="53"/>
      <c r="AH40" s="58"/>
      <c r="AI40" s="26"/>
      <c r="AJ40" s="35"/>
      <c r="AK40" s="35"/>
      <c r="AL40" s="35"/>
      <c r="AM40" s="35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24"/>
      <c r="B41" s="24"/>
      <c r="C41" s="19"/>
      <c r="D41" s="26"/>
      <c r="E41" s="27"/>
      <c r="F41" s="30"/>
      <c r="G41" s="26"/>
      <c r="H41" s="26"/>
      <c r="I41" s="26"/>
      <c r="J41" s="26"/>
      <c r="K41" s="35"/>
      <c r="L41" s="36"/>
      <c r="M41" s="37"/>
      <c r="N41" s="38"/>
      <c r="O41" s="36"/>
      <c r="P41" s="36"/>
      <c r="Q41" s="36"/>
      <c r="R41" s="36"/>
      <c r="S41" s="41"/>
      <c r="T41" s="42"/>
      <c r="U41" s="42"/>
      <c r="V41" s="42"/>
      <c r="W41" s="42"/>
      <c r="X41" s="42"/>
      <c r="Y41" s="48"/>
      <c r="Z41" s="49"/>
      <c r="AA41" s="48"/>
      <c r="AB41" s="50"/>
      <c r="AC41" s="24"/>
      <c r="AD41" s="51"/>
      <c r="AE41" s="52"/>
      <c r="AF41" s="53"/>
      <c r="AG41" s="53"/>
      <c r="AH41" s="58"/>
      <c r="AI41" s="26"/>
      <c r="AJ41" s="35"/>
      <c r="AK41" s="35"/>
      <c r="AL41" s="35"/>
      <c r="AM41" s="35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24"/>
      <c r="B42" s="24"/>
      <c r="C42" s="19"/>
      <c r="D42" s="26"/>
      <c r="E42" s="27"/>
      <c r="F42" s="30"/>
      <c r="G42" s="26"/>
      <c r="H42" s="26"/>
      <c r="I42" s="26"/>
      <c r="J42" s="26"/>
      <c r="K42" s="35"/>
      <c r="L42" s="36"/>
      <c r="M42" s="37"/>
      <c r="N42" s="38"/>
      <c r="O42" s="36"/>
      <c r="P42" s="36"/>
      <c r="Q42" s="36"/>
      <c r="R42" s="36"/>
      <c r="S42" s="41"/>
      <c r="T42" s="42"/>
      <c r="U42" s="42"/>
      <c r="V42" s="42"/>
      <c r="W42" s="42"/>
      <c r="X42" s="42"/>
      <c r="Y42" s="48"/>
      <c r="Z42" s="49"/>
      <c r="AA42" s="48"/>
      <c r="AB42" s="50"/>
      <c r="AC42" s="24"/>
      <c r="AD42" s="51"/>
      <c r="AE42" s="52"/>
      <c r="AF42" s="53"/>
      <c r="AG42" s="53"/>
      <c r="AH42" s="58"/>
      <c r="AI42" s="26"/>
      <c r="AJ42" s="35"/>
      <c r="AK42" s="35"/>
      <c r="AL42" s="35"/>
      <c r="AM42" s="35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24"/>
      <c r="B43" s="24"/>
      <c r="C43" s="19"/>
      <c r="D43" s="26"/>
      <c r="E43" s="27"/>
      <c r="F43" s="30"/>
      <c r="G43" s="26"/>
      <c r="H43" s="26"/>
      <c r="I43" s="26"/>
      <c r="J43" s="26"/>
      <c r="K43" s="35"/>
      <c r="L43" s="36"/>
      <c r="M43" s="37"/>
      <c r="N43" s="38"/>
      <c r="O43" s="36"/>
      <c r="P43" s="36"/>
      <c r="Q43" s="36"/>
      <c r="R43" s="36"/>
      <c r="S43" s="41"/>
      <c r="T43" s="42"/>
      <c r="U43" s="42"/>
      <c r="V43" s="42"/>
      <c r="W43" s="42"/>
      <c r="X43" s="42"/>
      <c r="Y43" s="48"/>
      <c r="Z43" s="49"/>
      <c r="AA43" s="48"/>
      <c r="AB43" s="50"/>
      <c r="AC43" s="24"/>
      <c r="AD43" s="51"/>
      <c r="AE43" s="52"/>
      <c r="AF43" s="53"/>
      <c r="AG43" s="53"/>
      <c r="AH43" s="58"/>
      <c r="AI43" s="26"/>
      <c r="AJ43" s="35"/>
      <c r="AK43" s="35"/>
      <c r="AL43" s="35"/>
      <c r="AM43" s="35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24"/>
      <c r="B44" s="24"/>
      <c r="C44" s="19"/>
      <c r="D44" s="26"/>
      <c r="E44" s="27"/>
      <c r="F44" s="30"/>
      <c r="G44" s="26"/>
      <c r="H44" s="26"/>
      <c r="I44" s="26"/>
      <c r="J44" s="26"/>
      <c r="K44" s="35"/>
      <c r="L44" s="36"/>
      <c r="M44" s="37"/>
      <c r="N44" s="38"/>
      <c r="O44" s="36"/>
      <c r="P44" s="36"/>
      <c r="Q44" s="36"/>
      <c r="R44" s="36"/>
      <c r="S44" s="41"/>
      <c r="T44" s="42"/>
      <c r="U44" s="42"/>
      <c r="V44" s="42"/>
      <c r="W44" s="42"/>
      <c r="X44" s="42"/>
      <c r="Y44" s="48"/>
      <c r="Z44" s="49"/>
      <c r="AA44" s="48"/>
      <c r="AB44" s="50"/>
      <c r="AC44" s="24"/>
      <c r="AD44" s="51"/>
      <c r="AE44" s="52"/>
      <c r="AF44" s="53"/>
      <c r="AG44" s="53"/>
      <c r="AH44" s="58"/>
      <c r="AI44" s="26"/>
      <c r="AJ44" s="35"/>
      <c r="AK44" s="35"/>
      <c r="AL44" s="35"/>
      <c r="AM44" s="35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24"/>
      <c r="B45" s="24"/>
      <c r="C45" s="19"/>
      <c r="D45" s="26"/>
      <c r="E45" s="27"/>
      <c r="F45" s="30"/>
      <c r="G45" s="26"/>
      <c r="H45" s="26"/>
      <c r="I45" s="26"/>
      <c r="J45" s="26"/>
      <c r="K45" s="35"/>
      <c r="L45" s="36"/>
      <c r="M45" s="37"/>
      <c r="N45" s="38"/>
      <c r="O45" s="36"/>
      <c r="P45" s="36"/>
      <c r="Q45" s="36"/>
      <c r="R45" s="36"/>
      <c r="S45" s="41"/>
      <c r="T45" s="42"/>
      <c r="U45" s="42"/>
      <c r="V45" s="42"/>
      <c r="W45" s="42"/>
      <c r="X45" s="42"/>
      <c r="Y45" s="48"/>
      <c r="Z45" s="49"/>
      <c r="AA45" s="48"/>
      <c r="AB45" s="50"/>
      <c r="AC45" s="24"/>
      <c r="AD45" s="51"/>
      <c r="AE45" s="52"/>
      <c r="AF45" s="53"/>
      <c r="AG45" s="53"/>
      <c r="AH45" s="58"/>
      <c r="AI45" s="26"/>
      <c r="AJ45" s="35"/>
      <c r="AK45" s="35"/>
      <c r="AL45" s="35"/>
      <c r="AM45" s="35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24"/>
      <c r="B46" s="24"/>
      <c r="C46" s="19"/>
      <c r="D46" s="26"/>
      <c r="E46" s="27"/>
      <c r="F46" s="30"/>
      <c r="G46" s="26"/>
      <c r="H46" s="26"/>
      <c r="I46" s="26"/>
      <c r="J46" s="26"/>
      <c r="K46" s="35"/>
      <c r="L46" s="36"/>
      <c r="M46" s="37"/>
      <c r="N46" s="38"/>
      <c r="O46" s="36"/>
      <c r="P46" s="36"/>
      <c r="Q46" s="36"/>
      <c r="R46" s="36"/>
      <c r="S46" s="41"/>
      <c r="T46" s="42"/>
      <c r="U46" s="42"/>
      <c r="V46" s="42"/>
      <c r="W46" s="42"/>
      <c r="X46" s="42"/>
      <c r="Y46" s="48"/>
      <c r="Z46" s="49"/>
      <c r="AA46" s="48"/>
      <c r="AB46" s="50"/>
      <c r="AC46" s="24"/>
      <c r="AD46" s="51"/>
      <c r="AE46" s="52"/>
      <c r="AF46" s="53"/>
      <c r="AG46" s="53"/>
      <c r="AH46" s="58"/>
      <c r="AI46" s="26"/>
      <c r="AJ46" s="35"/>
      <c r="AK46" s="35"/>
      <c r="AL46" s="35"/>
      <c r="AM46" s="35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24"/>
      <c r="B47" s="24"/>
      <c r="C47" s="19"/>
      <c r="D47" s="26"/>
      <c r="E47" s="27"/>
      <c r="F47" s="30"/>
      <c r="G47" s="26"/>
      <c r="H47" s="26"/>
      <c r="I47" s="26"/>
      <c r="J47" s="26"/>
      <c r="K47" s="35"/>
      <c r="L47" s="36"/>
      <c r="M47" s="37"/>
      <c r="N47" s="38"/>
      <c r="O47" s="36"/>
      <c r="P47" s="36"/>
      <c r="Q47" s="36"/>
      <c r="R47" s="36"/>
      <c r="S47" s="41"/>
      <c r="T47" s="42"/>
      <c r="U47" s="42"/>
      <c r="V47" s="42"/>
      <c r="W47" s="42"/>
      <c r="X47" s="42"/>
      <c r="Y47" s="48"/>
      <c r="Z47" s="49"/>
      <c r="AA47" s="48"/>
      <c r="AB47" s="50"/>
      <c r="AC47" s="24"/>
      <c r="AD47" s="51"/>
      <c r="AE47" s="52"/>
      <c r="AF47" s="53"/>
      <c r="AG47" s="53"/>
      <c r="AH47" s="58"/>
      <c r="AI47" s="26"/>
      <c r="AJ47" s="35"/>
      <c r="AK47" s="35"/>
      <c r="AL47" s="35"/>
      <c r="AM47" s="35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24"/>
      <c r="B48" s="24"/>
      <c r="C48" s="19"/>
      <c r="D48" s="26"/>
      <c r="E48" s="27"/>
      <c r="F48" s="30"/>
      <c r="G48" s="26"/>
      <c r="H48" s="26"/>
      <c r="I48" s="26"/>
      <c r="J48" s="26"/>
      <c r="K48" s="35"/>
      <c r="L48" s="36"/>
      <c r="M48" s="37"/>
      <c r="N48" s="38"/>
      <c r="O48" s="36"/>
      <c r="P48" s="36"/>
      <c r="Q48" s="36"/>
      <c r="R48" s="36"/>
      <c r="S48" s="41"/>
      <c r="T48" s="42"/>
      <c r="U48" s="42"/>
      <c r="V48" s="42"/>
      <c r="W48" s="42"/>
      <c r="X48" s="42"/>
      <c r="Y48" s="48"/>
      <c r="Z48" s="49"/>
      <c r="AA48" s="48"/>
      <c r="AB48" s="50"/>
      <c r="AC48" s="24"/>
      <c r="AD48" s="51"/>
      <c r="AE48" s="52"/>
      <c r="AF48" s="53"/>
      <c r="AG48" s="53"/>
      <c r="AH48" s="58"/>
      <c r="AI48" s="26"/>
      <c r="AJ48" s="35"/>
      <c r="AK48" s="35"/>
      <c r="AL48" s="35"/>
      <c r="AM48" s="35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24"/>
      <c r="B49" s="24"/>
      <c r="C49" s="19"/>
      <c r="D49" s="26"/>
      <c r="E49" s="27"/>
      <c r="F49" s="30"/>
      <c r="G49" s="26"/>
      <c r="H49" s="26"/>
      <c r="I49" s="26"/>
      <c r="J49" s="26"/>
      <c r="K49" s="35"/>
      <c r="L49" s="36"/>
      <c r="M49" s="37"/>
      <c r="N49" s="38"/>
      <c r="O49" s="36"/>
      <c r="P49" s="36"/>
      <c r="Q49" s="36"/>
      <c r="R49" s="36"/>
      <c r="S49" s="41"/>
      <c r="T49" s="42"/>
      <c r="U49" s="42"/>
      <c r="V49" s="42"/>
      <c r="W49" s="42"/>
      <c r="X49" s="42"/>
      <c r="Y49" s="48"/>
      <c r="Z49" s="49"/>
      <c r="AA49" s="48"/>
      <c r="AB49" s="50"/>
      <c r="AC49" s="24"/>
      <c r="AD49" s="51"/>
      <c r="AE49" s="52"/>
      <c r="AF49" s="53"/>
      <c r="AG49" s="53"/>
      <c r="AH49" s="58"/>
      <c r="AI49" s="26"/>
      <c r="AJ49" s="35"/>
      <c r="AK49" s="35"/>
      <c r="AL49" s="35"/>
      <c r="AM49" s="35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24"/>
      <c r="B50" s="24"/>
      <c r="C50" s="19"/>
      <c r="D50" s="26"/>
      <c r="E50" s="27"/>
      <c r="F50" s="30"/>
      <c r="G50" s="26"/>
      <c r="H50" s="26"/>
      <c r="I50" s="26"/>
      <c r="J50" s="26"/>
      <c r="K50" s="35"/>
      <c r="L50" s="36"/>
      <c r="M50" s="37"/>
      <c r="N50" s="38"/>
      <c r="O50" s="36"/>
      <c r="P50" s="36"/>
      <c r="Q50" s="36"/>
      <c r="R50" s="36"/>
      <c r="S50" s="41"/>
      <c r="T50" s="42"/>
      <c r="U50" s="42"/>
      <c r="V50" s="42"/>
      <c r="W50" s="42"/>
      <c r="X50" s="42"/>
      <c r="Y50" s="48"/>
      <c r="Z50" s="49"/>
      <c r="AA50" s="48"/>
      <c r="AB50" s="50"/>
      <c r="AC50" s="24"/>
      <c r="AD50" s="51"/>
      <c r="AE50" s="52"/>
      <c r="AF50" s="53"/>
      <c r="AG50" s="53"/>
      <c r="AH50" s="58"/>
      <c r="AI50" s="26"/>
      <c r="AJ50" s="35"/>
      <c r="AK50" s="35"/>
      <c r="AL50" s="35"/>
      <c r="AM50" s="35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24"/>
      <c r="B51" s="24"/>
      <c r="C51" s="19"/>
      <c r="D51" s="26"/>
      <c r="E51" s="27"/>
      <c r="F51" s="30"/>
      <c r="G51" s="26"/>
      <c r="H51" s="26"/>
      <c r="I51" s="26"/>
      <c r="J51" s="26"/>
      <c r="K51" s="35"/>
      <c r="L51" s="36"/>
      <c r="M51" s="37"/>
      <c r="N51" s="38"/>
      <c r="O51" s="36"/>
      <c r="P51" s="36"/>
      <c r="Q51" s="36"/>
      <c r="R51" s="36"/>
      <c r="S51" s="41"/>
      <c r="T51" s="42"/>
      <c r="U51" s="42"/>
      <c r="V51" s="42"/>
      <c r="W51" s="42"/>
      <c r="X51" s="42"/>
      <c r="Y51" s="48"/>
      <c r="Z51" s="49"/>
      <c r="AA51" s="48"/>
      <c r="AB51" s="50"/>
      <c r="AC51" s="24"/>
      <c r="AD51" s="51"/>
      <c r="AE51" s="52"/>
      <c r="AF51" s="53"/>
      <c r="AG51" s="53"/>
      <c r="AH51" s="58"/>
      <c r="AI51" s="26"/>
      <c r="AJ51" s="35"/>
      <c r="AK51" s="35"/>
      <c r="AL51" s="35"/>
      <c r="AM51" s="35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24"/>
      <c r="B52" s="24"/>
      <c r="C52" s="19"/>
      <c r="D52" s="26"/>
      <c r="E52" s="27"/>
      <c r="F52" s="30"/>
      <c r="G52" s="26"/>
      <c r="H52" s="26"/>
      <c r="I52" s="26"/>
      <c r="J52" s="26"/>
      <c r="K52" s="35"/>
      <c r="L52" s="36"/>
      <c r="M52" s="37"/>
      <c r="N52" s="38"/>
      <c r="O52" s="36"/>
      <c r="P52" s="36"/>
      <c r="Q52" s="36"/>
      <c r="R52" s="36"/>
      <c r="S52" s="41"/>
      <c r="T52" s="42"/>
      <c r="U52" s="42"/>
      <c r="V52" s="42"/>
      <c r="W52" s="42"/>
      <c r="X52" s="42"/>
      <c r="Y52" s="48"/>
      <c r="Z52" s="49"/>
      <c r="AA52" s="48"/>
      <c r="AB52" s="50"/>
      <c r="AC52" s="24"/>
      <c r="AD52" s="51"/>
      <c r="AE52" s="52"/>
      <c r="AF52" s="53"/>
      <c r="AG52" s="53"/>
      <c r="AH52" s="58"/>
      <c r="AI52" s="26"/>
      <c r="AJ52" s="35"/>
      <c r="AK52" s="35"/>
      <c r="AL52" s="35"/>
      <c r="AM52" s="35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24"/>
      <c r="B53" s="24"/>
      <c r="C53" s="19"/>
      <c r="D53" s="26"/>
      <c r="E53" s="27"/>
      <c r="F53" s="30"/>
      <c r="G53" s="26"/>
      <c r="H53" s="26"/>
      <c r="I53" s="26"/>
      <c r="J53" s="26"/>
      <c r="K53" s="35"/>
      <c r="L53" s="36"/>
      <c r="M53" s="37"/>
      <c r="N53" s="38"/>
      <c r="O53" s="36"/>
      <c r="P53" s="36"/>
      <c r="Q53" s="36"/>
      <c r="R53" s="36"/>
      <c r="S53" s="41"/>
      <c r="T53" s="42"/>
      <c r="U53" s="42"/>
      <c r="V53" s="42"/>
      <c r="W53" s="42"/>
      <c r="X53" s="42"/>
      <c r="Y53" s="48"/>
      <c r="Z53" s="49"/>
      <c r="AA53" s="48"/>
      <c r="AB53" s="50"/>
      <c r="AC53" s="24"/>
      <c r="AD53" s="51"/>
      <c r="AE53" s="52"/>
      <c r="AF53" s="53"/>
      <c r="AG53" s="53"/>
      <c r="AH53" s="58"/>
      <c r="AI53" s="26"/>
      <c r="AJ53" s="35"/>
      <c r="AK53" s="35"/>
      <c r="AL53" s="35"/>
      <c r="AM53" s="35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24"/>
      <c r="B54" s="24"/>
      <c r="C54" s="19"/>
      <c r="D54" s="26"/>
      <c r="E54" s="27"/>
      <c r="F54" s="30"/>
      <c r="G54" s="26"/>
      <c r="H54" s="26"/>
      <c r="I54" s="26"/>
      <c r="J54" s="26"/>
      <c r="K54" s="35"/>
      <c r="L54" s="36"/>
      <c r="M54" s="37"/>
      <c r="N54" s="38"/>
      <c r="O54" s="36"/>
      <c r="P54" s="36"/>
      <c r="Q54" s="36"/>
      <c r="R54" s="36"/>
      <c r="S54" s="41"/>
      <c r="T54" s="42"/>
      <c r="U54" s="42"/>
      <c r="V54" s="42"/>
      <c r="W54" s="42"/>
      <c r="X54" s="42"/>
      <c r="Y54" s="48"/>
      <c r="Z54" s="49"/>
      <c r="AA54" s="48"/>
      <c r="AB54" s="50"/>
      <c r="AC54" s="24"/>
      <c r="AD54" s="51"/>
      <c r="AE54" s="52"/>
      <c r="AF54" s="53"/>
      <c r="AG54" s="53"/>
      <c r="AH54" s="58"/>
      <c r="AI54" s="26"/>
      <c r="AJ54" s="35"/>
      <c r="AK54" s="35"/>
      <c r="AL54" s="35"/>
      <c r="AM54" s="35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24"/>
      <c r="B55" s="24"/>
      <c r="C55" s="19"/>
      <c r="D55" s="26"/>
      <c r="E55" s="27"/>
      <c r="F55" s="30"/>
      <c r="G55" s="26"/>
      <c r="H55" s="26"/>
      <c r="I55" s="26"/>
      <c r="J55" s="26"/>
      <c r="K55" s="35"/>
      <c r="L55" s="36"/>
      <c r="M55" s="37"/>
      <c r="N55" s="38"/>
      <c r="O55" s="36"/>
      <c r="P55" s="36"/>
      <c r="Q55" s="36"/>
      <c r="R55" s="36"/>
      <c r="S55" s="41"/>
      <c r="T55" s="42"/>
      <c r="U55" s="42"/>
      <c r="V55" s="42"/>
      <c r="W55" s="42"/>
      <c r="X55" s="42"/>
      <c r="Y55" s="48"/>
      <c r="Z55" s="49"/>
      <c r="AA55" s="48"/>
      <c r="AB55" s="50"/>
      <c r="AC55" s="24"/>
      <c r="AD55" s="51"/>
      <c r="AE55" s="52"/>
      <c r="AF55" s="53"/>
      <c r="AG55" s="53"/>
      <c r="AH55" s="58"/>
      <c r="AI55" s="26"/>
      <c r="AJ55" s="35"/>
      <c r="AK55" s="35"/>
      <c r="AL55" s="35"/>
      <c r="AM55" s="35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24"/>
      <c r="B56" s="24"/>
      <c r="C56" s="19"/>
      <c r="D56" s="26"/>
      <c r="E56" s="27"/>
      <c r="F56" s="30"/>
      <c r="G56" s="26"/>
      <c r="H56" s="26"/>
      <c r="I56" s="26"/>
      <c r="J56" s="26"/>
      <c r="K56" s="35"/>
      <c r="L56" s="36"/>
      <c r="M56" s="37"/>
      <c r="N56" s="38"/>
      <c r="O56" s="36"/>
      <c r="P56" s="36"/>
      <c r="Q56" s="36"/>
      <c r="R56" s="36"/>
      <c r="S56" s="41"/>
      <c r="T56" s="42"/>
      <c r="U56" s="42"/>
      <c r="V56" s="42"/>
      <c r="W56" s="42"/>
      <c r="X56" s="42"/>
      <c r="Y56" s="48"/>
      <c r="Z56" s="49"/>
      <c r="AA56" s="48"/>
      <c r="AB56" s="50"/>
      <c r="AC56" s="24"/>
      <c r="AD56" s="51"/>
      <c r="AE56" s="52"/>
      <c r="AF56" s="53"/>
      <c r="AG56" s="53"/>
      <c r="AH56" s="58"/>
      <c r="AI56" s="26"/>
      <c r="AJ56" s="35"/>
      <c r="AK56" s="35"/>
      <c r="AL56" s="35"/>
      <c r="AM56" s="35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24"/>
      <c r="B57" s="24"/>
      <c r="C57" s="19"/>
      <c r="D57" s="26"/>
      <c r="E57" s="27"/>
      <c r="F57" s="30"/>
      <c r="G57" s="26"/>
      <c r="H57" s="26"/>
      <c r="I57" s="26"/>
      <c r="J57" s="26"/>
      <c r="K57" s="35"/>
      <c r="L57" s="36"/>
      <c r="M57" s="37"/>
      <c r="N57" s="38"/>
      <c r="O57" s="36"/>
      <c r="P57" s="36"/>
      <c r="Q57" s="36"/>
      <c r="R57" s="36"/>
      <c r="S57" s="41"/>
      <c r="T57" s="42"/>
      <c r="U57" s="42"/>
      <c r="V57" s="42"/>
      <c r="W57" s="42"/>
      <c r="X57" s="42"/>
      <c r="Y57" s="48"/>
      <c r="Z57" s="49"/>
      <c r="AA57" s="48"/>
      <c r="AB57" s="50"/>
      <c r="AC57" s="24"/>
      <c r="AD57" s="51"/>
      <c r="AE57" s="52"/>
      <c r="AF57" s="53"/>
      <c r="AG57" s="53"/>
      <c r="AH57" s="58"/>
      <c r="AI57" s="26"/>
      <c r="AJ57" s="35"/>
      <c r="AK57" s="35"/>
      <c r="AL57" s="35"/>
      <c r="AM57" s="35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24"/>
      <c r="B58" s="24"/>
      <c r="C58" s="19"/>
      <c r="D58" s="26"/>
      <c r="E58" s="27"/>
      <c r="F58" s="30"/>
      <c r="G58" s="26"/>
      <c r="H58" s="26"/>
      <c r="I58" s="26"/>
      <c r="J58" s="26"/>
      <c r="K58" s="35"/>
      <c r="L58" s="36"/>
      <c r="M58" s="37"/>
      <c r="N58" s="38"/>
      <c r="O58" s="36"/>
      <c r="P58" s="36"/>
      <c r="Q58" s="36"/>
      <c r="R58" s="36"/>
      <c r="S58" s="41"/>
      <c r="T58" s="42"/>
      <c r="U58" s="42"/>
      <c r="V58" s="42"/>
      <c r="W58" s="42"/>
      <c r="X58" s="42"/>
      <c r="Y58" s="48"/>
      <c r="Z58" s="49"/>
      <c r="AA58" s="48"/>
      <c r="AB58" s="50"/>
      <c r="AC58" s="24"/>
      <c r="AD58" s="51"/>
      <c r="AE58" s="52"/>
      <c r="AF58" s="53"/>
      <c r="AG58" s="53"/>
      <c r="AH58" s="58"/>
      <c r="AI58" s="26"/>
      <c r="AJ58" s="35"/>
      <c r="AK58" s="35"/>
      <c r="AL58" s="35"/>
      <c r="AM58" s="35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24"/>
      <c r="B59" s="24"/>
      <c r="C59" s="19"/>
      <c r="D59" s="26"/>
      <c r="E59" s="27"/>
      <c r="F59" s="30"/>
      <c r="G59" s="26"/>
      <c r="H59" s="26"/>
      <c r="I59" s="26"/>
      <c r="J59" s="26"/>
      <c r="K59" s="35"/>
      <c r="L59" s="36"/>
      <c r="M59" s="37"/>
      <c r="N59" s="38"/>
      <c r="O59" s="36"/>
      <c r="P59" s="36"/>
      <c r="Q59" s="36"/>
      <c r="R59" s="36"/>
      <c r="S59" s="41"/>
      <c r="T59" s="42"/>
      <c r="U59" s="42"/>
      <c r="V59" s="42"/>
      <c r="W59" s="42"/>
      <c r="X59" s="42"/>
      <c r="Y59" s="48"/>
      <c r="Z59" s="49"/>
      <c r="AA59" s="48"/>
      <c r="AB59" s="50"/>
      <c r="AC59" s="24"/>
      <c r="AD59" s="51"/>
      <c r="AE59" s="52"/>
      <c r="AF59" s="53"/>
      <c r="AG59" s="53"/>
      <c r="AH59" s="58"/>
      <c r="AI59" s="26"/>
      <c r="AJ59" s="35"/>
      <c r="AK59" s="35"/>
      <c r="AL59" s="35"/>
      <c r="AM59" s="35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24"/>
      <c r="B60" s="24"/>
      <c r="C60" s="19"/>
      <c r="D60" s="26"/>
      <c r="E60" s="27"/>
      <c r="F60" s="30"/>
      <c r="G60" s="26"/>
      <c r="H60" s="26"/>
      <c r="I60" s="26"/>
      <c r="J60" s="26"/>
      <c r="K60" s="35"/>
      <c r="L60" s="36"/>
      <c r="M60" s="37"/>
      <c r="N60" s="38"/>
      <c r="O60" s="36"/>
      <c r="P60" s="36"/>
      <c r="Q60" s="36"/>
      <c r="R60" s="36"/>
      <c r="S60" s="41"/>
      <c r="T60" s="42"/>
      <c r="U60" s="42"/>
      <c r="V60" s="42"/>
      <c r="W60" s="42"/>
      <c r="X60" s="42"/>
      <c r="Y60" s="48"/>
      <c r="Z60" s="49"/>
      <c r="AA60" s="48"/>
      <c r="AB60" s="50"/>
      <c r="AC60" s="24"/>
      <c r="AD60" s="51"/>
      <c r="AE60" s="52"/>
      <c r="AF60" s="53"/>
      <c r="AG60" s="53"/>
      <c r="AH60" s="58"/>
      <c r="AI60" s="26"/>
      <c r="AJ60" s="35"/>
      <c r="AK60" s="35"/>
      <c r="AL60" s="35"/>
      <c r="AM60" s="35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24"/>
      <c r="B61" s="24"/>
      <c r="C61" s="19"/>
      <c r="D61" s="26"/>
      <c r="E61" s="27"/>
      <c r="F61" s="30"/>
      <c r="G61" s="26"/>
      <c r="H61" s="26"/>
      <c r="I61" s="26"/>
      <c r="J61" s="26"/>
      <c r="K61" s="35"/>
      <c r="L61" s="36"/>
      <c r="M61" s="37"/>
      <c r="N61" s="38"/>
      <c r="O61" s="36"/>
      <c r="P61" s="36"/>
      <c r="Q61" s="36"/>
      <c r="R61" s="36"/>
      <c r="S61" s="41"/>
      <c r="T61" s="42"/>
      <c r="U61" s="42"/>
      <c r="V61" s="42"/>
      <c r="W61" s="42"/>
      <c r="X61" s="42"/>
      <c r="Y61" s="48"/>
      <c r="Z61" s="49"/>
      <c r="AA61" s="48"/>
      <c r="AB61" s="50"/>
      <c r="AC61" s="24"/>
      <c r="AD61" s="51"/>
      <c r="AE61" s="52"/>
      <c r="AF61" s="53"/>
      <c r="AG61" s="53"/>
      <c r="AH61" s="58"/>
      <c r="AI61" s="26"/>
      <c r="AJ61" s="35"/>
      <c r="AK61" s="35"/>
      <c r="AL61" s="35"/>
      <c r="AM61" s="35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24"/>
      <c r="B62" s="24"/>
      <c r="C62" s="19"/>
      <c r="D62" s="26"/>
      <c r="E62" s="27"/>
      <c r="F62" s="30"/>
      <c r="G62" s="26"/>
      <c r="H62" s="26"/>
      <c r="I62" s="26"/>
      <c r="J62" s="26"/>
      <c r="K62" s="35"/>
      <c r="L62" s="36"/>
      <c r="M62" s="37"/>
      <c r="N62" s="38"/>
      <c r="O62" s="36"/>
      <c r="P62" s="36"/>
      <c r="Q62" s="36"/>
      <c r="R62" s="36"/>
      <c r="S62" s="41"/>
      <c r="T62" s="42"/>
      <c r="U62" s="42"/>
      <c r="V62" s="42"/>
      <c r="W62" s="42"/>
      <c r="X62" s="42"/>
      <c r="Y62" s="48"/>
      <c r="Z62" s="49"/>
      <c r="AA62" s="48"/>
      <c r="AB62" s="50"/>
      <c r="AC62" s="24"/>
      <c r="AD62" s="51"/>
      <c r="AE62" s="52"/>
      <c r="AF62" s="53"/>
      <c r="AG62" s="53"/>
      <c r="AH62" s="58"/>
      <c r="AI62" s="26"/>
      <c r="AJ62" s="35"/>
      <c r="AK62" s="35"/>
      <c r="AL62" s="35"/>
      <c r="AM62" s="35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24"/>
      <c r="B63" s="24"/>
      <c r="C63" s="19"/>
      <c r="D63" s="26"/>
      <c r="E63" s="27"/>
      <c r="F63" s="30"/>
      <c r="G63" s="26"/>
      <c r="H63" s="26"/>
      <c r="I63" s="26"/>
      <c r="J63" s="26"/>
      <c r="K63" s="35"/>
      <c r="L63" s="36"/>
      <c r="M63" s="37"/>
      <c r="N63" s="38"/>
      <c r="O63" s="36"/>
      <c r="P63" s="36"/>
      <c r="Q63" s="36"/>
      <c r="R63" s="36"/>
      <c r="S63" s="41"/>
      <c r="T63" s="42"/>
      <c r="U63" s="42"/>
      <c r="V63" s="42"/>
      <c r="W63" s="42"/>
      <c r="X63" s="42"/>
      <c r="Y63" s="48"/>
      <c r="Z63" s="49"/>
      <c r="AA63" s="48"/>
      <c r="AB63" s="50"/>
      <c r="AC63" s="24"/>
      <c r="AD63" s="51"/>
      <c r="AE63" s="52"/>
      <c r="AF63" s="53"/>
      <c r="AG63" s="53"/>
      <c r="AH63" s="58"/>
      <c r="AI63" s="26"/>
      <c r="AJ63" s="35"/>
      <c r="AK63" s="35"/>
      <c r="AL63" s="35"/>
      <c r="AM63" s="35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24"/>
      <c r="B64" s="24"/>
      <c r="C64" s="19"/>
      <c r="D64" s="26"/>
      <c r="E64" s="27"/>
      <c r="F64" s="30"/>
      <c r="G64" s="26"/>
      <c r="H64" s="26"/>
      <c r="I64" s="26"/>
      <c r="J64" s="26"/>
      <c r="K64" s="35"/>
      <c r="L64" s="36"/>
      <c r="M64" s="37"/>
      <c r="N64" s="38"/>
      <c r="O64" s="36"/>
      <c r="P64" s="36"/>
      <c r="Q64" s="36"/>
      <c r="R64" s="36"/>
      <c r="S64" s="41"/>
      <c r="T64" s="42"/>
      <c r="U64" s="42"/>
      <c r="V64" s="42"/>
      <c r="W64" s="42"/>
      <c r="X64" s="42"/>
      <c r="Y64" s="48"/>
      <c r="Z64" s="49"/>
      <c r="AA64" s="48"/>
      <c r="AB64" s="50"/>
      <c r="AC64" s="24"/>
      <c r="AD64" s="51"/>
      <c r="AE64" s="52"/>
      <c r="AF64" s="53"/>
      <c r="AG64" s="53"/>
      <c r="AH64" s="58"/>
      <c r="AI64" s="26"/>
      <c r="AJ64" s="35"/>
      <c r="AK64" s="35"/>
      <c r="AL64" s="35"/>
      <c r="AM64" s="35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24"/>
      <c r="B65" s="24"/>
      <c r="C65" s="19"/>
      <c r="D65" s="26"/>
      <c r="E65" s="27"/>
      <c r="F65" s="30"/>
      <c r="G65" s="26"/>
      <c r="H65" s="26"/>
      <c r="I65" s="26"/>
      <c r="J65" s="26"/>
      <c r="K65" s="35"/>
      <c r="L65" s="36"/>
      <c r="M65" s="37"/>
      <c r="N65" s="38"/>
      <c r="O65" s="36"/>
      <c r="P65" s="36"/>
      <c r="Q65" s="36"/>
      <c r="R65" s="36"/>
      <c r="S65" s="41"/>
      <c r="T65" s="42"/>
      <c r="U65" s="42"/>
      <c r="V65" s="42"/>
      <c r="W65" s="42"/>
      <c r="X65" s="42"/>
      <c r="Y65" s="48"/>
      <c r="Z65" s="49"/>
      <c r="AA65" s="48"/>
      <c r="AB65" s="50"/>
      <c r="AC65" s="24"/>
      <c r="AD65" s="51"/>
      <c r="AE65" s="52"/>
      <c r="AF65" s="53"/>
      <c r="AG65" s="53"/>
      <c r="AH65" s="58"/>
      <c r="AI65" s="26"/>
      <c r="AJ65" s="35"/>
      <c r="AK65" s="35"/>
      <c r="AL65" s="35"/>
      <c r="AM65" s="35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24"/>
      <c r="B66" s="24"/>
      <c r="C66" s="19"/>
      <c r="D66" s="26"/>
      <c r="E66" s="27"/>
      <c r="F66" s="30"/>
      <c r="G66" s="26"/>
      <c r="H66" s="26"/>
      <c r="I66" s="26"/>
      <c r="J66" s="26"/>
      <c r="K66" s="35"/>
      <c r="L66" s="36"/>
      <c r="M66" s="37"/>
      <c r="N66" s="38"/>
      <c r="O66" s="36"/>
      <c r="P66" s="36"/>
      <c r="Q66" s="36"/>
      <c r="R66" s="36"/>
      <c r="S66" s="41"/>
      <c r="T66" s="42"/>
      <c r="U66" s="42"/>
      <c r="V66" s="42"/>
      <c r="W66" s="42"/>
      <c r="X66" s="42"/>
      <c r="Y66" s="48"/>
      <c r="Z66" s="49"/>
      <c r="AA66" s="48"/>
      <c r="AB66" s="50"/>
      <c r="AC66" s="24"/>
      <c r="AD66" s="51"/>
      <c r="AE66" s="52"/>
      <c r="AF66" s="53"/>
      <c r="AG66" s="53"/>
      <c r="AH66" s="58"/>
      <c r="AI66" s="26"/>
      <c r="AJ66" s="35"/>
      <c r="AK66" s="35"/>
      <c r="AL66" s="35"/>
      <c r="AM66" s="35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24"/>
      <c r="B67" s="24"/>
      <c r="C67" s="19"/>
      <c r="D67" s="26"/>
      <c r="E67" s="27"/>
      <c r="F67" s="30"/>
      <c r="G67" s="26"/>
      <c r="H67" s="26"/>
      <c r="I67" s="26"/>
      <c r="J67" s="26"/>
      <c r="K67" s="35"/>
      <c r="L67" s="36"/>
      <c r="M67" s="37"/>
      <c r="N67" s="38"/>
      <c r="O67" s="36"/>
      <c r="P67" s="36"/>
      <c r="Q67" s="36"/>
      <c r="R67" s="36"/>
      <c r="S67" s="41"/>
      <c r="T67" s="42"/>
      <c r="U67" s="42"/>
      <c r="V67" s="42"/>
      <c r="W67" s="42"/>
      <c r="X67" s="42"/>
      <c r="Y67" s="48"/>
      <c r="Z67" s="49"/>
      <c r="AA67" s="48"/>
      <c r="AB67" s="50"/>
      <c r="AC67" s="24"/>
      <c r="AD67" s="51"/>
      <c r="AE67" s="52"/>
      <c r="AF67" s="53"/>
      <c r="AG67" s="53"/>
      <c r="AH67" s="58"/>
      <c r="AI67" s="26"/>
      <c r="AJ67" s="35"/>
      <c r="AK67" s="35"/>
      <c r="AL67" s="35"/>
      <c r="AM67" s="35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24"/>
      <c r="B68" s="24"/>
      <c r="C68" s="19"/>
      <c r="D68" s="26"/>
      <c r="E68" s="27"/>
      <c r="F68" s="30"/>
      <c r="G68" s="26"/>
      <c r="H68" s="26"/>
      <c r="I68" s="26"/>
      <c r="J68" s="26"/>
      <c r="K68" s="35"/>
      <c r="L68" s="36"/>
      <c r="M68" s="37"/>
      <c r="N68" s="38"/>
      <c r="O68" s="36"/>
      <c r="P68" s="36"/>
      <c r="Q68" s="36"/>
      <c r="R68" s="36"/>
      <c r="S68" s="41"/>
      <c r="T68" s="42"/>
      <c r="U68" s="42"/>
      <c r="V68" s="42"/>
      <c r="W68" s="42"/>
      <c r="X68" s="42"/>
      <c r="Y68" s="48"/>
      <c r="Z68" s="49"/>
      <c r="AA68" s="48"/>
      <c r="AB68" s="50"/>
      <c r="AC68" s="24"/>
      <c r="AD68" s="51"/>
      <c r="AE68" s="52"/>
      <c r="AF68" s="53"/>
      <c r="AG68" s="53"/>
      <c r="AH68" s="58"/>
      <c r="AI68" s="26"/>
      <c r="AJ68" s="35"/>
      <c r="AK68" s="35"/>
      <c r="AL68" s="35"/>
      <c r="AM68" s="35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24"/>
      <c r="B69" s="24"/>
      <c r="C69" s="19"/>
      <c r="D69" s="26"/>
      <c r="E69" s="27"/>
      <c r="F69" s="30"/>
      <c r="G69" s="26"/>
      <c r="H69" s="26"/>
      <c r="I69" s="26"/>
      <c r="J69" s="26"/>
      <c r="K69" s="35"/>
      <c r="L69" s="36"/>
      <c r="M69" s="37"/>
      <c r="N69" s="38"/>
      <c r="O69" s="36"/>
      <c r="P69" s="36"/>
      <c r="Q69" s="36"/>
      <c r="R69" s="36"/>
      <c r="S69" s="41"/>
      <c r="T69" s="42"/>
      <c r="U69" s="42"/>
      <c r="V69" s="42"/>
      <c r="W69" s="42"/>
      <c r="X69" s="42"/>
      <c r="Y69" s="48"/>
      <c r="Z69" s="49"/>
      <c r="AA69" s="48"/>
      <c r="AB69" s="50"/>
      <c r="AC69" s="24"/>
      <c r="AD69" s="51"/>
      <c r="AE69" s="52"/>
      <c r="AF69" s="53"/>
      <c r="AG69" s="53"/>
      <c r="AH69" s="58"/>
      <c r="AI69" s="26"/>
      <c r="AJ69" s="35"/>
      <c r="AK69" s="35"/>
      <c r="AL69" s="35"/>
      <c r="AM69" s="35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24"/>
      <c r="B70" s="24"/>
      <c r="C70" s="19"/>
      <c r="D70" s="26"/>
      <c r="E70" s="27"/>
      <c r="F70" s="30"/>
      <c r="G70" s="26"/>
      <c r="H70" s="26"/>
      <c r="I70" s="26"/>
      <c r="J70" s="26"/>
      <c r="K70" s="35"/>
      <c r="L70" s="36"/>
      <c r="M70" s="37"/>
      <c r="N70" s="38"/>
      <c r="O70" s="36"/>
      <c r="P70" s="36"/>
      <c r="Q70" s="36"/>
      <c r="R70" s="36"/>
      <c r="S70" s="41"/>
      <c r="T70" s="42"/>
      <c r="U70" s="42"/>
      <c r="V70" s="42"/>
      <c r="W70" s="42"/>
      <c r="X70" s="42"/>
      <c r="Y70" s="48"/>
      <c r="Z70" s="49"/>
      <c r="AA70" s="48"/>
      <c r="AB70" s="50"/>
      <c r="AC70" s="24"/>
      <c r="AD70" s="51"/>
      <c r="AE70" s="52"/>
      <c r="AF70" s="53"/>
      <c r="AG70" s="53"/>
      <c r="AH70" s="58"/>
      <c r="AI70" s="26"/>
      <c r="AJ70" s="35"/>
      <c r="AK70" s="35"/>
      <c r="AL70" s="35"/>
      <c r="AM70" s="35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24"/>
      <c r="B71" s="24"/>
      <c r="C71" s="19"/>
      <c r="D71" s="26"/>
      <c r="E71" s="27"/>
      <c r="F71" s="30"/>
      <c r="G71" s="26"/>
      <c r="H71" s="26"/>
      <c r="I71" s="26"/>
      <c r="J71" s="26"/>
      <c r="K71" s="35"/>
      <c r="L71" s="36"/>
      <c r="M71" s="37"/>
      <c r="N71" s="38"/>
      <c r="O71" s="36"/>
      <c r="P71" s="36"/>
      <c r="Q71" s="36"/>
      <c r="R71" s="36"/>
      <c r="S71" s="41"/>
      <c r="T71" s="42"/>
      <c r="U71" s="42"/>
      <c r="V71" s="42"/>
      <c r="W71" s="42"/>
      <c r="X71" s="42"/>
      <c r="Y71" s="48"/>
      <c r="Z71" s="49"/>
      <c r="AA71" s="48"/>
      <c r="AB71" s="50"/>
      <c r="AC71" s="24"/>
      <c r="AD71" s="51"/>
      <c r="AE71" s="52"/>
      <c r="AF71" s="53"/>
      <c r="AG71" s="53"/>
      <c r="AH71" s="58"/>
      <c r="AI71" s="26"/>
      <c r="AJ71" s="35"/>
      <c r="AK71" s="35"/>
      <c r="AL71" s="35"/>
      <c r="AM71" s="35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24"/>
      <c r="B72" s="24"/>
      <c r="C72" s="19"/>
      <c r="D72" s="26"/>
      <c r="E72" s="27"/>
      <c r="F72" s="30"/>
      <c r="G72" s="26"/>
      <c r="H72" s="26"/>
      <c r="I72" s="26"/>
      <c r="J72" s="26"/>
      <c r="K72" s="35"/>
      <c r="L72" s="36"/>
      <c r="M72" s="37"/>
      <c r="N72" s="38"/>
      <c r="O72" s="36"/>
      <c r="P72" s="36"/>
      <c r="Q72" s="36"/>
      <c r="R72" s="36"/>
      <c r="S72" s="41"/>
      <c r="T72" s="42"/>
      <c r="U72" s="42"/>
      <c r="V72" s="42"/>
      <c r="W72" s="42"/>
      <c r="X72" s="42"/>
      <c r="Y72" s="48"/>
      <c r="Z72" s="49"/>
      <c r="AA72" s="48"/>
      <c r="AB72" s="50"/>
      <c r="AC72" s="24"/>
      <c r="AD72" s="51"/>
      <c r="AE72" s="52"/>
      <c r="AF72" s="53"/>
      <c r="AG72" s="53"/>
      <c r="AH72" s="58"/>
      <c r="AI72" s="26"/>
      <c r="AJ72" s="35"/>
      <c r="AK72" s="35"/>
      <c r="AL72" s="35"/>
      <c r="AM72" s="35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24"/>
      <c r="B73" s="24"/>
      <c r="C73" s="19"/>
      <c r="D73" s="26"/>
      <c r="E73" s="27"/>
      <c r="F73" s="30"/>
      <c r="G73" s="26"/>
      <c r="H73" s="26"/>
      <c r="I73" s="26"/>
      <c r="J73" s="26"/>
      <c r="K73" s="35"/>
      <c r="L73" s="36"/>
      <c r="M73" s="37"/>
      <c r="N73" s="38"/>
      <c r="O73" s="36"/>
      <c r="P73" s="36"/>
      <c r="Q73" s="36"/>
      <c r="R73" s="36"/>
      <c r="S73" s="41"/>
      <c r="T73" s="42"/>
      <c r="U73" s="42"/>
      <c r="V73" s="42"/>
      <c r="W73" s="42"/>
      <c r="X73" s="42"/>
      <c r="Y73" s="48"/>
      <c r="Z73" s="49"/>
      <c r="AA73" s="48"/>
      <c r="AB73" s="50"/>
      <c r="AC73" s="24"/>
      <c r="AD73" s="51"/>
      <c r="AE73" s="52"/>
      <c r="AF73" s="53"/>
      <c r="AG73" s="53"/>
      <c r="AH73" s="58"/>
      <c r="AI73" s="26"/>
      <c r="AJ73" s="35"/>
      <c r="AK73" s="35"/>
      <c r="AL73" s="35"/>
      <c r="AM73" s="35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24"/>
      <c r="B74" s="24"/>
      <c r="C74" s="19"/>
      <c r="D74" s="26"/>
      <c r="E74" s="27"/>
      <c r="F74" s="30"/>
      <c r="G74" s="26"/>
      <c r="H74" s="26"/>
      <c r="I74" s="26"/>
      <c r="J74" s="26"/>
      <c r="K74" s="35"/>
      <c r="L74" s="36"/>
      <c r="M74" s="37"/>
      <c r="N74" s="38"/>
      <c r="O74" s="36"/>
      <c r="P74" s="36"/>
      <c r="Q74" s="36"/>
      <c r="R74" s="36"/>
      <c r="S74" s="41"/>
      <c r="T74" s="42"/>
      <c r="U74" s="42"/>
      <c r="V74" s="42"/>
      <c r="W74" s="42"/>
      <c r="X74" s="42"/>
      <c r="Y74" s="48"/>
      <c r="Z74" s="49"/>
      <c r="AA74" s="48"/>
      <c r="AB74" s="50"/>
      <c r="AC74" s="24"/>
      <c r="AD74" s="51"/>
      <c r="AE74" s="52"/>
      <c r="AF74" s="53"/>
      <c r="AG74" s="53"/>
      <c r="AH74" s="58"/>
      <c r="AI74" s="26"/>
      <c r="AJ74" s="35"/>
      <c r="AK74" s="35"/>
      <c r="AL74" s="35"/>
      <c r="AM74" s="35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24"/>
      <c r="B75" s="24"/>
      <c r="C75" s="19"/>
      <c r="D75" s="26"/>
      <c r="E75" s="27"/>
      <c r="F75" s="30"/>
      <c r="G75" s="26"/>
      <c r="H75" s="26"/>
      <c r="I75" s="26"/>
      <c r="J75" s="26"/>
      <c r="K75" s="35"/>
      <c r="L75" s="36"/>
      <c r="M75" s="37"/>
      <c r="N75" s="38"/>
      <c r="O75" s="36"/>
      <c r="P75" s="36"/>
      <c r="Q75" s="36"/>
      <c r="R75" s="36"/>
      <c r="S75" s="41"/>
      <c r="T75" s="42"/>
      <c r="U75" s="42"/>
      <c r="V75" s="42"/>
      <c r="W75" s="42"/>
      <c r="X75" s="42"/>
      <c r="Y75" s="48"/>
      <c r="Z75" s="49"/>
      <c r="AA75" s="48"/>
      <c r="AB75" s="50"/>
      <c r="AC75" s="24"/>
      <c r="AD75" s="51"/>
      <c r="AE75" s="52"/>
      <c r="AF75" s="53"/>
      <c r="AG75" s="53"/>
      <c r="AH75" s="58"/>
      <c r="AI75" s="26"/>
      <c r="AJ75" s="35"/>
      <c r="AK75" s="35"/>
      <c r="AL75" s="35"/>
      <c r="AM75" s="35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24"/>
      <c r="B76" s="24"/>
      <c r="C76" s="19"/>
      <c r="D76" s="26"/>
      <c r="E76" s="27"/>
      <c r="F76" s="30"/>
      <c r="G76" s="26"/>
      <c r="H76" s="26"/>
      <c r="I76" s="26"/>
      <c r="J76" s="26"/>
      <c r="K76" s="35"/>
      <c r="L76" s="36"/>
      <c r="M76" s="37"/>
      <c r="N76" s="38"/>
      <c r="O76" s="36"/>
      <c r="P76" s="36"/>
      <c r="Q76" s="36"/>
      <c r="R76" s="36"/>
      <c r="S76" s="41"/>
      <c r="T76" s="42"/>
      <c r="U76" s="42"/>
      <c r="V76" s="42"/>
      <c r="W76" s="42"/>
      <c r="X76" s="42"/>
      <c r="Y76" s="48"/>
      <c r="Z76" s="49"/>
      <c r="AA76" s="48"/>
      <c r="AB76" s="50"/>
      <c r="AC76" s="24"/>
      <c r="AD76" s="51"/>
      <c r="AE76" s="52"/>
      <c r="AF76" s="53"/>
      <c r="AG76" s="53"/>
      <c r="AH76" s="58"/>
      <c r="AI76" s="26"/>
      <c r="AJ76" s="35"/>
      <c r="AK76" s="35"/>
      <c r="AL76" s="35"/>
      <c r="AM76" s="35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24"/>
      <c r="B77" s="24"/>
      <c r="C77" s="19"/>
      <c r="D77" s="26"/>
      <c r="E77" s="27"/>
      <c r="F77" s="30"/>
      <c r="G77" s="26"/>
      <c r="H77" s="26"/>
      <c r="I77" s="26"/>
      <c r="J77" s="26"/>
      <c r="K77" s="35"/>
      <c r="L77" s="36"/>
      <c r="M77" s="37"/>
      <c r="N77" s="38"/>
      <c r="O77" s="36"/>
      <c r="P77" s="36"/>
      <c r="Q77" s="36"/>
      <c r="R77" s="36"/>
      <c r="S77" s="41"/>
      <c r="T77" s="42"/>
      <c r="U77" s="42"/>
      <c r="V77" s="42"/>
      <c r="W77" s="42"/>
      <c r="X77" s="42"/>
      <c r="Y77" s="48"/>
      <c r="Z77" s="49"/>
      <c r="AA77" s="48"/>
      <c r="AB77" s="50"/>
      <c r="AC77" s="24"/>
      <c r="AD77" s="51"/>
      <c r="AE77" s="52"/>
      <c r="AF77" s="53"/>
      <c r="AG77" s="53"/>
      <c r="AH77" s="58"/>
      <c r="AI77" s="26"/>
      <c r="AJ77" s="35"/>
      <c r="AK77" s="35"/>
      <c r="AL77" s="35"/>
      <c r="AM77" s="35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24"/>
      <c r="B78" s="24"/>
      <c r="C78" s="19"/>
      <c r="D78" s="26"/>
      <c r="E78" s="27"/>
      <c r="F78" s="30"/>
      <c r="G78" s="26"/>
      <c r="H78" s="26"/>
      <c r="I78" s="26"/>
      <c r="J78" s="26"/>
      <c r="K78" s="35"/>
      <c r="L78" s="36"/>
      <c r="M78" s="37"/>
      <c r="N78" s="38"/>
      <c r="O78" s="36"/>
      <c r="P78" s="36"/>
      <c r="Q78" s="36"/>
      <c r="R78" s="36"/>
      <c r="S78" s="41"/>
      <c r="T78" s="42"/>
      <c r="U78" s="42"/>
      <c r="V78" s="42"/>
      <c r="W78" s="42"/>
      <c r="X78" s="42"/>
      <c r="Y78" s="48"/>
      <c r="Z78" s="49"/>
      <c r="AA78" s="48"/>
      <c r="AB78" s="50"/>
      <c r="AC78" s="24"/>
      <c r="AD78" s="51"/>
      <c r="AE78" s="52"/>
      <c r="AF78" s="53"/>
      <c r="AG78" s="53"/>
      <c r="AH78" s="58"/>
      <c r="AI78" s="26"/>
      <c r="AJ78" s="35"/>
      <c r="AK78" s="35"/>
      <c r="AL78" s="35"/>
      <c r="AM78" s="35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24"/>
      <c r="B79" s="24"/>
      <c r="C79" s="19"/>
      <c r="D79" s="26"/>
      <c r="E79" s="27"/>
      <c r="F79" s="30"/>
      <c r="G79" s="26"/>
      <c r="H79" s="26"/>
      <c r="I79" s="26"/>
      <c r="J79" s="26"/>
      <c r="K79" s="35"/>
      <c r="L79" s="36"/>
      <c r="M79" s="37"/>
      <c r="N79" s="38"/>
      <c r="O79" s="36"/>
      <c r="P79" s="36"/>
      <c r="Q79" s="36"/>
      <c r="R79" s="36"/>
      <c r="S79" s="41"/>
      <c r="T79" s="42"/>
      <c r="U79" s="42"/>
      <c r="V79" s="42"/>
      <c r="W79" s="42"/>
      <c r="X79" s="42"/>
      <c r="Y79" s="48"/>
      <c r="Z79" s="49"/>
      <c r="AA79" s="48"/>
      <c r="AB79" s="50"/>
      <c r="AC79" s="24"/>
      <c r="AD79" s="51"/>
      <c r="AE79" s="52"/>
      <c r="AF79" s="53"/>
      <c r="AG79" s="53"/>
      <c r="AH79" s="58"/>
      <c r="AI79" s="26"/>
      <c r="AJ79" s="35"/>
      <c r="AK79" s="35"/>
      <c r="AL79" s="35"/>
      <c r="AM79" s="35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24"/>
      <c r="B80" s="24"/>
      <c r="C80" s="19"/>
      <c r="D80" s="26"/>
      <c r="E80" s="27"/>
      <c r="F80" s="30"/>
      <c r="G80" s="26"/>
      <c r="H80" s="26"/>
      <c r="I80" s="26"/>
      <c r="J80" s="26"/>
      <c r="K80" s="35"/>
      <c r="L80" s="36"/>
      <c r="M80" s="37"/>
      <c r="N80" s="38"/>
      <c r="O80" s="36"/>
      <c r="P80" s="36"/>
      <c r="Q80" s="36"/>
      <c r="R80" s="36"/>
      <c r="S80" s="41"/>
      <c r="T80" s="42"/>
      <c r="U80" s="42"/>
      <c r="V80" s="42"/>
      <c r="W80" s="42"/>
      <c r="X80" s="42"/>
      <c r="Y80" s="48"/>
      <c r="Z80" s="49"/>
      <c r="AA80" s="48"/>
      <c r="AB80" s="50"/>
      <c r="AC80" s="24"/>
      <c r="AD80" s="51"/>
      <c r="AE80" s="52"/>
      <c r="AF80" s="53"/>
      <c r="AG80" s="53"/>
      <c r="AH80" s="58"/>
      <c r="AI80" s="26"/>
      <c r="AJ80" s="35"/>
      <c r="AK80" s="35"/>
      <c r="AL80" s="35"/>
      <c r="AM80" s="35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24"/>
      <c r="B81" s="24"/>
      <c r="C81" s="19"/>
      <c r="D81" s="26"/>
      <c r="E81" s="27"/>
      <c r="F81" s="30"/>
      <c r="G81" s="26"/>
      <c r="H81" s="26"/>
      <c r="I81" s="26"/>
      <c r="J81" s="26"/>
      <c r="K81" s="35"/>
      <c r="L81" s="36"/>
      <c r="M81" s="37"/>
      <c r="N81" s="38"/>
      <c r="O81" s="36"/>
      <c r="P81" s="36"/>
      <c r="Q81" s="36"/>
      <c r="R81" s="36"/>
      <c r="S81" s="41"/>
      <c r="T81" s="42"/>
      <c r="U81" s="42"/>
      <c r="V81" s="42"/>
      <c r="W81" s="42"/>
      <c r="X81" s="42"/>
      <c r="Y81" s="48"/>
      <c r="Z81" s="49"/>
      <c r="AA81" s="48"/>
      <c r="AB81" s="50"/>
      <c r="AC81" s="24"/>
      <c r="AD81" s="51"/>
      <c r="AE81" s="52"/>
      <c r="AF81" s="53"/>
      <c r="AG81" s="53"/>
      <c r="AH81" s="58"/>
      <c r="AI81" s="26"/>
      <c r="AJ81" s="35"/>
      <c r="AK81" s="35"/>
      <c r="AL81" s="35"/>
      <c r="AM81" s="35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24"/>
      <c r="B82" s="24"/>
      <c r="C82" s="19"/>
      <c r="D82" s="26"/>
      <c r="E82" s="27"/>
      <c r="F82" s="30"/>
      <c r="G82" s="26"/>
      <c r="H82" s="26"/>
      <c r="I82" s="26"/>
      <c r="J82" s="26"/>
      <c r="K82" s="35"/>
      <c r="L82" s="36"/>
      <c r="M82" s="37"/>
      <c r="N82" s="38"/>
      <c r="O82" s="36"/>
      <c r="P82" s="36"/>
      <c r="Q82" s="36"/>
      <c r="R82" s="36"/>
      <c r="S82" s="41"/>
      <c r="T82" s="42"/>
      <c r="U82" s="42"/>
      <c r="V82" s="42"/>
      <c r="W82" s="42"/>
      <c r="X82" s="42"/>
      <c r="Y82" s="48"/>
      <c r="Z82" s="49"/>
      <c r="AA82" s="48"/>
      <c r="AB82" s="50"/>
      <c r="AC82" s="24"/>
      <c r="AD82" s="51"/>
      <c r="AE82" s="52"/>
      <c r="AF82" s="53"/>
      <c r="AG82" s="53"/>
      <c r="AH82" s="58"/>
      <c r="AI82" s="26"/>
      <c r="AJ82" s="35"/>
      <c r="AK82" s="35"/>
      <c r="AL82" s="35"/>
      <c r="AM82" s="35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24"/>
      <c r="B83" s="24"/>
      <c r="C83" s="19"/>
      <c r="D83" s="26"/>
      <c r="E83" s="27"/>
      <c r="F83" s="30"/>
      <c r="G83" s="26"/>
      <c r="H83" s="26"/>
      <c r="I83" s="26"/>
      <c r="J83" s="26"/>
      <c r="K83" s="35"/>
      <c r="L83" s="36"/>
      <c r="M83" s="37"/>
      <c r="N83" s="38"/>
      <c r="O83" s="36"/>
      <c r="P83" s="36"/>
      <c r="Q83" s="36"/>
      <c r="R83" s="36"/>
      <c r="S83" s="41"/>
      <c r="T83" s="42"/>
      <c r="U83" s="42"/>
      <c r="V83" s="42"/>
      <c r="W83" s="42"/>
      <c r="X83" s="42"/>
      <c r="Y83" s="48"/>
      <c r="Z83" s="49"/>
      <c r="AA83" s="48"/>
      <c r="AB83" s="50"/>
      <c r="AC83" s="24"/>
      <c r="AD83" s="51"/>
      <c r="AE83" s="52"/>
      <c r="AF83" s="53"/>
      <c r="AG83" s="53"/>
      <c r="AH83" s="58"/>
      <c r="AI83" s="26"/>
      <c r="AJ83" s="35"/>
      <c r="AK83" s="35"/>
      <c r="AL83" s="35"/>
      <c r="AM83" s="35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24"/>
      <c r="B84" s="24"/>
      <c r="C84" s="19"/>
      <c r="D84" s="26"/>
      <c r="E84" s="27"/>
      <c r="F84" s="30"/>
      <c r="G84" s="26"/>
      <c r="H84" s="26"/>
      <c r="I84" s="26"/>
      <c r="J84" s="26"/>
      <c r="K84" s="35"/>
      <c r="L84" s="36"/>
      <c r="M84" s="37"/>
      <c r="N84" s="38"/>
      <c r="O84" s="36"/>
      <c r="P84" s="36"/>
      <c r="Q84" s="36"/>
      <c r="R84" s="36"/>
      <c r="S84" s="41"/>
      <c r="T84" s="42"/>
      <c r="U84" s="42"/>
      <c r="V84" s="42"/>
      <c r="W84" s="42"/>
      <c r="X84" s="42"/>
      <c r="Y84" s="48"/>
      <c r="Z84" s="49"/>
      <c r="AA84" s="48"/>
      <c r="AB84" s="50"/>
      <c r="AC84" s="24"/>
      <c r="AD84" s="51"/>
      <c r="AE84" s="52"/>
      <c r="AF84" s="53"/>
      <c r="AG84" s="53"/>
      <c r="AH84" s="58"/>
      <c r="AI84" s="26"/>
      <c r="AJ84" s="35"/>
      <c r="AK84" s="35"/>
      <c r="AL84" s="35"/>
      <c r="AM84" s="35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24"/>
      <c r="B85" s="24"/>
      <c r="C85" s="19"/>
      <c r="D85" s="26"/>
      <c r="E85" s="27"/>
      <c r="F85" s="30"/>
      <c r="G85" s="26"/>
      <c r="H85" s="26"/>
      <c r="I85" s="26"/>
      <c r="J85" s="26"/>
      <c r="K85" s="35"/>
      <c r="L85" s="36"/>
      <c r="M85" s="37"/>
      <c r="N85" s="38"/>
      <c r="O85" s="36"/>
      <c r="P85" s="36"/>
      <c r="Q85" s="36"/>
      <c r="R85" s="36"/>
      <c r="S85" s="41"/>
      <c r="T85" s="42"/>
      <c r="U85" s="42"/>
      <c r="V85" s="42"/>
      <c r="W85" s="42"/>
      <c r="X85" s="42"/>
      <c r="Y85" s="48"/>
      <c r="Z85" s="49"/>
      <c r="AA85" s="48"/>
      <c r="AB85" s="50"/>
      <c r="AC85" s="24"/>
      <c r="AD85" s="51"/>
      <c r="AE85" s="52"/>
      <c r="AF85" s="53"/>
      <c r="AG85" s="53"/>
      <c r="AH85" s="58"/>
      <c r="AI85" s="26"/>
      <c r="AJ85" s="35"/>
      <c r="AK85" s="35"/>
      <c r="AL85" s="35"/>
      <c r="AM85" s="35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24"/>
      <c r="B86" s="24"/>
      <c r="C86" s="19"/>
      <c r="D86" s="26"/>
      <c r="E86" s="27"/>
      <c r="F86" s="30"/>
      <c r="G86" s="26"/>
      <c r="H86" s="26"/>
      <c r="I86" s="26"/>
      <c r="J86" s="26"/>
      <c r="K86" s="35"/>
      <c r="L86" s="36"/>
      <c r="M86" s="37"/>
      <c r="N86" s="38"/>
      <c r="O86" s="36"/>
      <c r="P86" s="36"/>
      <c r="Q86" s="36"/>
      <c r="R86" s="36"/>
      <c r="S86" s="41"/>
      <c r="T86" s="42"/>
      <c r="U86" s="42"/>
      <c r="V86" s="42"/>
      <c r="W86" s="42"/>
      <c r="X86" s="42"/>
      <c r="Y86" s="48"/>
      <c r="Z86" s="49"/>
      <c r="AA86" s="48"/>
      <c r="AB86" s="50"/>
      <c r="AC86" s="24"/>
      <c r="AD86" s="51"/>
      <c r="AE86" s="52"/>
      <c r="AF86" s="53"/>
      <c r="AG86" s="53"/>
      <c r="AH86" s="58"/>
      <c r="AI86" s="26"/>
      <c r="AJ86" s="35"/>
      <c r="AK86" s="35"/>
      <c r="AL86" s="35"/>
      <c r="AM86" s="35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24"/>
      <c r="B87" s="24"/>
      <c r="C87" s="19"/>
      <c r="D87" s="26"/>
      <c r="E87" s="27"/>
      <c r="F87" s="30"/>
      <c r="G87" s="26"/>
      <c r="H87" s="26"/>
      <c r="I87" s="26"/>
      <c r="J87" s="26"/>
      <c r="K87" s="35"/>
      <c r="L87" s="36"/>
      <c r="M87" s="37"/>
      <c r="N87" s="38"/>
      <c r="O87" s="36"/>
      <c r="P87" s="36"/>
      <c r="Q87" s="36"/>
      <c r="R87" s="36"/>
      <c r="S87" s="41"/>
      <c r="T87" s="42"/>
      <c r="U87" s="42"/>
      <c r="V87" s="42"/>
      <c r="W87" s="42"/>
      <c r="X87" s="42"/>
      <c r="Y87" s="48"/>
      <c r="Z87" s="49"/>
      <c r="AA87" s="48"/>
      <c r="AB87" s="50"/>
      <c r="AC87" s="24"/>
      <c r="AD87" s="51"/>
      <c r="AE87" s="52"/>
      <c r="AF87" s="53"/>
      <c r="AG87" s="53"/>
      <c r="AH87" s="58"/>
      <c r="AI87" s="26"/>
      <c r="AJ87" s="35"/>
      <c r="AK87" s="35"/>
      <c r="AL87" s="35"/>
      <c r="AM87" s="35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24"/>
      <c r="B88" s="24"/>
      <c r="C88" s="19"/>
      <c r="D88" s="26"/>
      <c r="E88" s="27"/>
      <c r="F88" s="30"/>
      <c r="G88" s="26"/>
      <c r="H88" s="26"/>
      <c r="I88" s="26"/>
      <c r="J88" s="26"/>
      <c r="K88" s="35"/>
      <c r="L88" s="36"/>
      <c r="M88" s="37"/>
      <c r="N88" s="38"/>
      <c r="O88" s="36"/>
      <c r="P88" s="36"/>
      <c r="Q88" s="36"/>
      <c r="R88" s="36"/>
      <c r="S88" s="41"/>
      <c r="T88" s="42"/>
      <c r="U88" s="42"/>
      <c r="V88" s="42"/>
      <c r="W88" s="42"/>
      <c r="X88" s="42"/>
      <c r="Y88" s="48"/>
      <c r="Z88" s="49"/>
      <c r="AA88" s="48"/>
      <c r="AB88" s="50"/>
      <c r="AC88" s="24"/>
      <c r="AD88" s="51"/>
      <c r="AE88" s="52"/>
      <c r="AF88" s="53"/>
      <c r="AG88" s="53"/>
      <c r="AH88" s="58"/>
      <c r="AI88" s="26"/>
      <c r="AJ88" s="35"/>
      <c r="AK88" s="35"/>
      <c r="AL88" s="35"/>
      <c r="AM88" s="35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24"/>
      <c r="B89" s="24"/>
      <c r="C89" s="19"/>
      <c r="D89" s="26"/>
      <c r="E89" s="27"/>
      <c r="F89" s="30"/>
      <c r="G89" s="26"/>
      <c r="H89" s="26"/>
      <c r="I89" s="26"/>
      <c r="J89" s="26"/>
      <c r="K89" s="35"/>
      <c r="L89" s="36"/>
      <c r="M89" s="37"/>
      <c r="N89" s="38"/>
      <c r="O89" s="36"/>
      <c r="P89" s="36"/>
      <c r="Q89" s="36"/>
      <c r="R89" s="36"/>
      <c r="S89" s="41"/>
      <c r="T89" s="42"/>
      <c r="U89" s="42"/>
      <c r="V89" s="42"/>
      <c r="W89" s="42"/>
      <c r="X89" s="42"/>
      <c r="Y89" s="48"/>
      <c r="Z89" s="49"/>
      <c r="AA89" s="48"/>
      <c r="AB89" s="50"/>
      <c r="AC89" s="24"/>
      <c r="AD89" s="51"/>
      <c r="AE89" s="52"/>
      <c r="AF89" s="53"/>
      <c r="AG89" s="53"/>
      <c r="AH89" s="58"/>
      <c r="AI89" s="26"/>
      <c r="AJ89" s="35"/>
      <c r="AK89" s="35"/>
      <c r="AL89" s="35"/>
      <c r="AM89" s="35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24"/>
      <c r="B90" s="24"/>
      <c r="C90" s="19"/>
      <c r="D90" s="26"/>
      <c r="E90" s="27"/>
      <c r="F90" s="30"/>
      <c r="G90" s="26"/>
      <c r="H90" s="26"/>
      <c r="I90" s="26"/>
      <c r="J90" s="26"/>
      <c r="K90" s="35"/>
      <c r="L90" s="36"/>
      <c r="M90" s="37"/>
      <c r="N90" s="38"/>
      <c r="O90" s="36"/>
      <c r="P90" s="36"/>
      <c r="Q90" s="36"/>
      <c r="R90" s="36"/>
      <c r="S90" s="41"/>
      <c r="T90" s="42"/>
      <c r="U90" s="42"/>
      <c r="V90" s="42"/>
      <c r="W90" s="42"/>
      <c r="X90" s="42"/>
      <c r="Y90" s="48"/>
      <c r="Z90" s="49"/>
      <c r="AA90" s="48"/>
      <c r="AB90" s="50"/>
      <c r="AC90" s="24"/>
      <c r="AD90" s="51"/>
      <c r="AE90" s="52"/>
      <c r="AF90" s="53"/>
      <c r="AG90" s="53"/>
      <c r="AH90" s="58"/>
      <c r="AI90" s="26"/>
      <c r="AJ90" s="35"/>
      <c r="AK90" s="35"/>
      <c r="AL90" s="35"/>
      <c r="AM90" s="35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24"/>
      <c r="B91" s="24"/>
      <c r="C91" s="19"/>
      <c r="D91" s="26"/>
      <c r="E91" s="27"/>
      <c r="F91" s="30"/>
      <c r="G91" s="26"/>
      <c r="H91" s="26"/>
      <c r="I91" s="26"/>
      <c r="J91" s="26"/>
      <c r="K91" s="35"/>
      <c r="L91" s="36"/>
      <c r="M91" s="37"/>
      <c r="N91" s="38"/>
      <c r="O91" s="36"/>
      <c r="P91" s="36"/>
      <c r="Q91" s="36"/>
      <c r="R91" s="36"/>
      <c r="S91" s="41"/>
      <c r="T91" s="42"/>
      <c r="U91" s="42"/>
      <c r="V91" s="42"/>
      <c r="W91" s="42"/>
      <c r="X91" s="42"/>
      <c r="Y91" s="48"/>
      <c r="Z91" s="49"/>
      <c r="AA91" s="48"/>
      <c r="AB91" s="50"/>
      <c r="AC91" s="24"/>
      <c r="AD91" s="51"/>
      <c r="AE91" s="52"/>
      <c r="AF91" s="53"/>
      <c r="AG91" s="53"/>
      <c r="AH91" s="58"/>
      <c r="AI91" s="26"/>
      <c r="AJ91" s="35"/>
      <c r="AK91" s="35"/>
      <c r="AL91" s="35"/>
      <c r="AM91" s="35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24"/>
      <c r="B92" s="24"/>
      <c r="C92" s="19"/>
      <c r="D92" s="26"/>
      <c r="E92" s="27"/>
      <c r="F92" s="30"/>
      <c r="G92" s="26"/>
      <c r="H92" s="26"/>
      <c r="I92" s="26"/>
      <c r="J92" s="26"/>
      <c r="K92" s="35"/>
      <c r="L92" s="36"/>
      <c r="M92" s="37"/>
      <c r="N92" s="38"/>
      <c r="O92" s="36"/>
      <c r="P92" s="36"/>
      <c r="Q92" s="36"/>
      <c r="R92" s="36"/>
      <c r="S92" s="41"/>
      <c r="T92" s="42"/>
      <c r="U92" s="42"/>
      <c r="V92" s="42"/>
      <c r="W92" s="42"/>
      <c r="X92" s="42"/>
      <c r="Y92" s="48"/>
      <c r="Z92" s="49"/>
      <c r="AA92" s="48"/>
      <c r="AB92" s="50"/>
      <c r="AC92" s="24"/>
      <c r="AD92" s="51"/>
      <c r="AE92" s="52"/>
      <c r="AF92" s="53"/>
      <c r="AG92" s="53"/>
      <c r="AH92" s="58"/>
      <c r="AI92" s="26"/>
      <c r="AJ92" s="35"/>
      <c r="AK92" s="35"/>
      <c r="AL92" s="35"/>
      <c r="AM92" s="35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24"/>
      <c r="B93" s="24"/>
      <c r="C93" s="19"/>
      <c r="D93" s="26"/>
      <c r="E93" s="27"/>
      <c r="F93" s="30"/>
      <c r="G93" s="26"/>
      <c r="H93" s="26"/>
      <c r="I93" s="26"/>
      <c r="J93" s="26"/>
      <c r="K93" s="35"/>
      <c r="L93" s="36"/>
      <c r="M93" s="37"/>
      <c r="N93" s="38"/>
      <c r="O93" s="36"/>
      <c r="P93" s="36"/>
      <c r="Q93" s="36"/>
      <c r="R93" s="36"/>
      <c r="S93" s="41"/>
      <c r="T93" s="42"/>
      <c r="U93" s="42"/>
      <c r="V93" s="42"/>
      <c r="W93" s="42"/>
      <c r="X93" s="42"/>
      <c r="Y93" s="48"/>
      <c r="Z93" s="49"/>
      <c r="AA93" s="48"/>
      <c r="AB93" s="50"/>
      <c r="AC93" s="24"/>
      <c r="AD93" s="51"/>
      <c r="AE93" s="52"/>
      <c r="AF93" s="53"/>
      <c r="AG93" s="53"/>
      <c r="AH93" s="58"/>
      <c r="AI93" s="26"/>
      <c r="AJ93" s="35"/>
      <c r="AK93" s="35"/>
      <c r="AL93" s="35"/>
      <c r="AM93" s="35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24"/>
      <c r="B94" s="24"/>
      <c r="C94" s="19"/>
      <c r="D94" s="26"/>
      <c r="E94" s="27"/>
      <c r="F94" s="30"/>
      <c r="G94" s="26"/>
      <c r="H94" s="26"/>
      <c r="I94" s="26"/>
      <c r="J94" s="26"/>
      <c r="K94" s="35"/>
      <c r="L94" s="36"/>
      <c r="M94" s="37"/>
      <c r="N94" s="38"/>
      <c r="O94" s="36"/>
      <c r="P94" s="36"/>
      <c r="Q94" s="36"/>
      <c r="R94" s="36"/>
      <c r="S94" s="41"/>
      <c r="T94" s="42"/>
      <c r="U94" s="42"/>
      <c r="V94" s="42"/>
      <c r="W94" s="42"/>
      <c r="X94" s="42"/>
      <c r="Y94" s="48"/>
      <c r="Z94" s="49"/>
      <c r="AA94" s="48"/>
      <c r="AB94" s="50"/>
      <c r="AC94" s="24"/>
      <c r="AD94" s="51"/>
      <c r="AE94" s="52"/>
      <c r="AF94" s="53"/>
      <c r="AG94" s="53"/>
      <c r="AH94" s="58"/>
      <c r="AI94" s="26"/>
      <c r="AJ94" s="35"/>
      <c r="AK94" s="35"/>
      <c r="AL94" s="35"/>
      <c r="AM94" s="35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24"/>
      <c r="B95" s="24"/>
      <c r="C95" s="19"/>
      <c r="D95" s="26"/>
      <c r="E95" s="27"/>
      <c r="F95" s="30"/>
      <c r="G95" s="26"/>
      <c r="H95" s="26"/>
      <c r="I95" s="26"/>
      <c r="J95" s="26"/>
      <c r="K95" s="35"/>
      <c r="L95" s="36"/>
      <c r="M95" s="37"/>
      <c r="N95" s="38"/>
      <c r="O95" s="36"/>
      <c r="P95" s="36"/>
      <c r="Q95" s="36"/>
      <c r="R95" s="36"/>
      <c r="S95" s="41"/>
      <c r="T95" s="42"/>
      <c r="U95" s="42"/>
      <c r="V95" s="42"/>
      <c r="W95" s="42"/>
      <c r="X95" s="42"/>
      <c r="Y95" s="48"/>
      <c r="Z95" s="49"/>
      <c r="AA95" s="48"/>
      <c r="AB95" s="50"/>
      <c r="AC95" s="24"/>
      <c r="AD95" s="51"/>
      <c r="AE95" s="52"/>
      <c r="AF95" s="53"/>
      <c r="AG95" s="53"/>
      <c r="AH95" s="58"/>
      <c r="AI95" s="26"/>
      <c r="AJ95" s="35"/>
      <c r="AK95" s="35"/>
      <c r="AL95" s="35"/>
      <c r="AM95" s="35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24"/>
      <c r="B96" s="24"/>
      <c r="C96" s="19"/>
      <c r="D96" s="26"/>
      <c r="E96" s="27"/>
      <c r="F96" s="30"/>
      <c r="G96" s="26"/>
      <c r="H96" s="26"/>
      <c r="I96" s="26"/>
      <c r="J96" s="26"/>
      <c r="K96" s="35"/>
      <c r="L96" s="36"/>
      <c r="M96" s="37"/>
      <c r="N96" s="38"/>
      <c r="O96" s="36"/>
      <c r="P96" s="36"/>
      <c r="Q96" s="36"/>
      <c r="R96" s="36"/>
      <c r="S96" s="41"/>
      <c r="T96" s="42"/>
      <c r="U96" s="42"/>
      <c r="V96" s="42"/>
      <c r="W96" s="42"/>
      <c r="X96" s="42"/>
      <c r="Y96" s="48"/>
      <c r="Z96" s="49"/>
      <c r="AA96" s="48"/>
      <c r="AB96" s="50"/>
      <c r="AC96" s="24"/>
      <c r="AD96" s="51"/>
      <c r="AE96" s="52"/>
      <c r="AF96" s="53"/>
      <c r="AG96" s="53"/>
      <c r="AH96" s="58"/>
      <c r="AI96" s="26"/>
      <c r="AJ96" s="35"/>
      <c r="AK96" s="35"/>
      <c r="AL96" s="35"/>
      <c r="AM96" s="35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24"/>
      <c r="B97" s="24"/>
      <c r="C97" s="19"/>
      <c r="D97" s="26"/>
      <c r="E97" s="27"/>
      <c r="F97" s="30"/>
      <c r="G97" s="26"/>
      <c r="H97" s="26"/>
      <c r="I97" s="26"/>
      <c r="J97" s="26"/>
      <c r="K97" s="35"/>
      <c r="L97" s="36"/>
      <c r="M97" s="37"/>
      <c r="N97" s="38"/>
      <c r="O97" s="36"/>
      <c r="P97" s="36"/>
      <c r="Q97" s="36"/>
      <c r="R97" s="36"/>
      <c r="S97" s="41"/>
      <c r="T97" s="42"/>
      <c r="U97" s="42"/>
      <c r="V97" s="42"/>
      <c r="W97" s="42"/>
      <c r="X97" s="42"/>
      <c r="Y97" s="48"/>
      <c r="Z97" s="49"/>
      <c r="AA97" s="48"/>
      <c r="AB97" s="50"/>
      <c r="AC97" s="24"/>
      <c r="AD97" s="51"/>
      <c r="AE97" s="52"/>
      <c r="AF97" s="53"/>
      <c r="AG97" s="53"/>
      <c r="AH97" s="58"/>
      <c r="AI97" s="26"/>
      <c r="AJ97" s="35"/>
      <c r="AK97" s="35"/>
      <c r="AL97" s="35"/>
      <c r="AM97" s="35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24"/>
      <c r="B98" s="24"/>
      <c r="C98" s="19"/>
      <c r="D98" s="26"/>
      <c r="E98" s="27"/>
      <c r="F98" s="30"/>
      <c r="G98" s="26"/>
      <c r="H98" s="26"/>
      <c r="I98" s="26"/>
      <c r="J98" s="26"/>
      <c r="K98" s="35"/>
      <c r="L98" s="36"/>
      <c r="M98" s="37"/>
      <c r="N98" s="38"/>
      <c r="O98" s="36"/>
      <c r="P98" s="36"/>
      <c r="Q98" s="36"/>
      <c r="R98" s="36"/>
      <c r="S98" s="41"/>
      <c r="T98" s="42"/>
      <c r="U98" s="42"/>
      <c r="V98" s="42"/>
      <c r="W98" s="42"/>
      <c r="X98" s="42"/>
      <c r="Y98" s="48"/>
      <c r="Z98" s="49"/>
      <c r="AA98" s="48"/>
      <c r="AB98" s="50"/>
      <c r="AC98" s="24"/>
      <c r="AD98" s="51"/>
      <c r="AE98" s="52"/>
      <c r="AF98" s="53"/>
      <c r="AG98" s="53"/>
      <c r="AH98" s="58"/>
      <c r="AI98" s="26"/>
      <c r="AJ98" s="35"/>
      <c r="AK98" s="35"/>
      <c r="AL98" s="35"/>
      <c r="AM98" s="35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24"/>
      <c r="B99" s="24"/>
      <c r="C99" s="19"/>
      <c r="D99" s="26"/>
      <c r="E99" s="27"/>
      <c r="F99" s="30"/>
      <c r="G99" s="26"/>
      <c r="H99" s="26"/>
      <c r="I99" s="26"/>
      <c r="J99" s="26"/>
      <c r="K99" s="35"/>
      <c r="L99" s="36"/>
      <c r="M99" s="37"/>
      <c r="N99" s="38"/>
      <c r="O99" s="36"/>
      <c r="P99" s="36"/>
      <c r="Q99" s="36"/>
      <c r="R99" s="36"/>
      <c r="S99" s="41"/>
      <c r="T99" s="42"/>
      <c r="U99" s="42"/>
      <c r="V99" s="42"/>
      <c r="W99" s="42"/>
      <c r="X99" s="42"/>
      <c r="Y99" s="48"/>
      <c r="Z99" s="49"/>
      <c r="AA99" s="48"/>
      <c r="AB99" s="50"/>
      <c r="AC99" s="24"/>
      <c r="AD99" s="51"/>
      <c r="AE99" s="52"/>
      <c r="AF99" s="53"/>
      <c r="AG99" s="53"/>
      <c r="AH99" s="58"/>
      <c r="AI99" s="26"/>
      <c r="AJ99" s="35"/>
      <c r="AK99" s="35"/>
      <c r="AL99" s="35"/>
      <c r="AM99" s="35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24"/>
      <c r="B100" s="24"/>
      <c r="C100" s="19"/>
      <c r="D100" s="26"/>
      <c r="E100" s="27"/>
      <c r="F100" s="30"/>
      <c r="G100" s="26"/>
      <c r="H100" s="26"/>
      <c r="I100" s="26"/>
      <c r="J100" s="26"/>
      <c r="K100" s="35"/>
      <c r="L100" s="36"/>
      <c r="M100" s="37"/>
      <c r="N100" s="38"/>
      <c r="O100" s="36"/>
      <c r="P100" s="36"/>
      <c r="Q100" s="36"/>
      <c r="R100" s="36"/>
      <c r="S100" s="41"/>
      <c r="T100" s="42"/>
      <c r="U100" s="42"/>
      <c r="V100" s="42"/>
      <c r="W100" s="42"/>
      <c r="X100" s="42"/>
      <c r="Y100" s="48"/>
      <c r="Z100" s="49"/>
      <c r="AA100" s="48"/>
      <c r="AB100" s="50"/>
      <c r="AC100" s="24"/>
      <c r="AD100" s="51"/>
      <c r="AE100" s="52"/>
      <c r="AF100" s="53"/>
      <c r="AG100" s="53"/>
      <c r="AH100" s="58"/>
      <c r="AI100" s="26"/>
      <c r="AJ100" s="35"/>
      <c r="AK100" s="35"/>
      <c r="AL100" s="35"/>
      <c r="AM100" s="35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24"/>
      <c r="B101" s="24"/>
      <c r="C101" s="19"/>
      <c r="D101" s="26"/>
      <c r="E101" s="27"/>
      <c r="F101" s="30"/>
      <c r="G101" s="26"/>
      <c r="H101" s="26"/>
      <c r="I101" s="26"/>
      <c r="J101" s="26"/>
      <c r="K101" s="35"/>
      <c r="L101" s="36"/>
      <c r="M101" s="37"/>
      <c r="N101" s="38"/>
      <c r="O101" s="36"/>
      <c r="P101" s="36"/>
      <c r="Q101" s="36"/>
      <c r="R101" s="36"/>
      <c r="S101" s="41"/>
      <c r="T101" s="42"/>
      <c r="U101" s="42"/>
      <c r="V101" s="42"/>
      <c r="W101" s="42"/>
      <c r="X101" s="42"/>
      <c r="Y101" s="48"/>
      <c r="Z101" s="49"/>
      <c r="AA101" s="48"/>
      <c r="AB101" s="50"/>
      <c r="AC101" s="24"/>
      <c r="AD101" s="51"/>
      <c r="AE101" s="52"/>
      <c r="AF101" s="53"/>
      <c r="AG101" s="53"/>
      <c r="AH101" s="58"/>
      <c r="AI101" s="26"/>
      <c r="AJ101" s="35"/>
      <c r="AK101" s="35"/>
      <c r="AL101" s="35"/>
      <c r="AM101" s="35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24"/>
      <c r="B102" s="24"/>
      <c r="C102" s="19"/>
      <c r="D102" s="26"/>
      <c r="E102" s="27"/>
      <c r="F102" s="30"/>
      <c r="G102" s="26"/>
      <c r="H102" s="26"/>
      <c r="I102" s="26"/>
      <c r="J102" s="26"/>
      <c r="K102" s="35"/>
      <c r="L102" s="36"/>
      <c r="M102" s="37"/>
      <c r="N102" s="38"/>
      <c r="O102" s="36"/>
      <c r="P102" s="36"/>
      <c r="Q102" s="36"/>
      <c r="R102" s="36"/>
      <c r="S102" s="41"/>
      <c r="T102" s="42"/>
      <c r="U102" s="42"/>
      <c r="V102" s="42"/>
      <c r="W102" s="42"/>
      <c r="X102" s="42"/>
      <c r="Y102" s="48"/>
      <c r="Z102" s="49"/>
      <c r="AA102" s="48"/>
      <c r="AB102" s="50"/>
      <c r="AC102" s="24"/>
      <c r="AD102" s="51"/>
      <c r="AE102" s="52"/>
      <c r="AF102" s="53"/>
      <c r="AG102" s="53"/>
      <c r="AH102" s="58"/>
      <c r="AI102" s="26"/>
      <c r="AJ102" s="35"/>
      <c r="AK102" s="35"/>
      <c r="AL102" s="35"/>
      <c r="AM102" s="35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24"/>
      <c r="B103" s="24"/>
      <c r="C103" s="19"/>
      <c r="D103" s="26"/>
      <c r="E103" s="27"/>
      <c r="F103" s="30"/>
      <c r="G103" s="26"/>
      <c r="H103" s="26"/>
      <c r="I103" s="26"/>
      <c r="J103" s="26"/>
      <c r="K103" s="35"/>
      <c r="L103" s="36"/>
      <c r="M103" s="37"/>
      <c r="N103" s="38"/>
      <c r="O103" s="36"/>
      <c r="P103" s="36"/>
      <c r="Q103" s="36"/>
      <c r="R103" s="36"/>
      <c r="S103" s="41"/>
      <c r="T103" s="42"/>
      <c r="U103" s="42"/>
      <c r="V103" s="42"/>
      <c r="W103" s="42"/>
      <c r="X103" s="42"/>
      <c r="Y103" s="48"/>
      <c r="Z103" s="49"/>
      <c r="AA103" s="48"/>
      <c r="AB103" s="50"/>
      <c r="AC103" s="24"/>
      <c r="AD103" s="51"/>
      <c r="AE103" s="52"/>
      <c r="AF103" s="53"/>
      <c r="AG103" s="53"/>
      <c r="AH103" s="58"/>
      <c r="AI103" s="26"/>
      <c r="AJ103" s="35"/>
      <c r="AK103" s="35"/>
      <c r="AL103" s="35"/>
      <c r="AM103" s="35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24"/>
      <c r="B104" s="24"/>
      <c r="C104" s="19"/>
      <c r="D104" s="26"/>
      <c r="E104" s="27"/>
      <c r="F104" s="30"/>
      <c r="G104" s="26"/>
      <c r="H104" s="26"/>
      <c r="I104" s="26"/>
      <c r="J104" s="26"/>
      <c r="K104" s="35"/>
      <c r="L104" s="36"/>
      <c r="M104" s="37"/>
      <c r="N104" s="38"/>
      <c r="O104" s="36"/>
      <c r="P104" s="36"/>
      <c r="Q104" s="36"/>
      <c r="R104" s="36"/>
      <c r="S104" s="41"/>
      <c r="T104" s="42"/>
      <c r="U104" s="42"/>
      <c r="V104" s="42"/>
      <c r="W104" s="42"/>
      <c r="X104" s="42"/>
      <c r="Y104" s="48"/>
      <c r="Z104" s="49"/>
      <c r="AA104" s="48"/>
      <c r="AB104" s="50"/>
      <c r="AC104" s="24"/>
      <c r="AD104" s="51"/>
      <c r="AE104" s="52"/>
      <c r="AF104" s="53"/>
      <c r="AG104" s="53"/>
      <c r="AH104" s="58"/>
      <c r="AI104" s="26"/>
      <c r="AJ104" s="35"/>
      <c r="AK104" s="35"/>
      <c r="AL104" s="35"/>
      <c r="AM104" s="35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24"/>
      <c r="B105" s="24"/>
      <c r="C105" s="19"/>
      <c r="D105" s="26"/>
      <c r="E105" s="27"/>
      <c r="F105" s="30"/>
      <c r="G105" s="26"/>
      <c r="H105" s="26"/>
      <c r="I105" s="26"/>
      <c r="J105" s="26"/>
      <c r="K105" s="35"/>
      <c r="L105" s="36"/>
      <c r="M105" s="37"/>
      <c r="N105" s="38"/>
      <c r="O105" s="36"/>
      <c r="P105" s="36"/>
      <c r="Q105" s="36"/>
      <c r="R105" s="36"/>
      <c r="S105" s="41"/>
      <c r="T105" s="42"/>
      <c r="U105" s="42"/>
      <c r="V105" s="42"/>
      <c r="W105" s="42"/>
      <c r="X105" s="42"/>
      <c r="Y105" s="48"/>
      <c r="Z105" s="49"/>
      <c r="AA105" s="48"/>
      <c r="AB105" s="50"/>
      <c r="AC105" s="24"/>
      <c r="AD105" s="51"/>
      <c r="AE105" s="52"/>
      <c r="AF105" s="53"/>
      <c r="AG105" s="53"/>
      <c r="AH105" s="58"/>
      <c r="AI105" s="26"/>
      <c r="AJ105" s="35"/>
      <c r="AK105" s="35"/>
      <c r="AL105" s="35"/>
      <c r="AM105" s="35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24"/>
      <c r="B106" s="24"/>
      <c r="C106" s="19"/>
      <c r="D106" s="26"/>
      <c r="E106" s="27"/>
      <c r="F106" s="30"/>
      <c r="G106" s="26"/>
      <c r="H106" s="26"/>
      <c r="I106" s="26"/>
      <c r="J106" s="26"/>
      <c r="K106" s="35"/>
      <c r="L106" s="36"/>
      <c r="M106" s="37"/>
      <c r="N106" s="38"/>
      <c r="O106" s="36"/>
      <c r="P106" s="36"/>
      <c r="Q106" s="36"/>
      <c r="R106" s="36"/>
      <c r="S106" s="41"/>
      <c r="T106" s="42"/>
      <c r="U106" s="42"/>
      <c r="V106" s="42"/>
      <c r="W106" s="42"/>
      <c r="X106" s="42"/>
      <c r="Y106" s="48"/>
      <c r="Z106" s="49"/>
      <c r="AA106" s="48"/>
      <c r="AB106" s="50"/>
      <c r="AC106" s="24"/>
      <c r="AD106" s="51"/>
      <c r="AE106" s="52"/>
      <c r="AF106" s="53"/>
      <c r="AG106" s="53"/>
      <c r="AH106" s="58"/>
      <c r="AI106" s="26"/>
      <c r="AJ106" s="35"/>
      <c r="AK106" s="35"/>
      <c r="AL106" s="35"/>
      <c r="AM106" s="35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24"/>
      <c r="B107" s="24"/>
      <c r="C107" s="19"/>
      <c r="D107" s="26"/>
      <c r="E107" s="27"/>
      <c r="F107" s="30"/>
      <c r="G107" s="26"/>
      <c r="H107" s="26"/>
      <c r="I107" s="26"/>
      <c r="J107" s="26"/>
      <c r="K107" s="35"/>
      <c r="L107" s="36"/>
      <c r="M107" s="37"/>
      <c r="N107" s="38"/>
      <c r="O107" s="36"/>
      <c r="P107" s="36"/>
      <c r="Q107" s="36"/>
      <c r="R107" s="36"/>
      <c r="S107" s="41"/>
      <c r="T107" s="42"/>
      <c r="U107" s="42"/>
      <c r="V107" s="42"/>
      <c r="W107" s="42"/>
      <c r="X107" s="42"/>
      <c r="Y107" s="48"/>
      <c r="Z107" s="49"/>
      <c r="AA107" s="48"/>
      <c r="AB107" s="50"/>
      <c r="AC107" s="24"/>
      <c r="AD107" s="51"/>
      <c r="AE107" s="52"/>
      <c r="AF107" s="53"/>
      <c r="AG107" s="53"/>
      <c r="AH107" s="58"/>
      <c r="AI107" s="26"/>
      <c r="AJ107" s="35"/>
      <c r="AK107" s="35"/>
      <c r="AL107" s="35"/>
      <c r="AM107" s="35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24"/>
      <c r="B108" s="24"/>
      <c r="C108" s="19"/>
      <c r="D108" s="26"/>
      <c r="E108" s="27"/>
      <c r="F108" s="30"/>
      <c r="G108" s="26"/>
      <c r="H108" s="26"/>
      <c r="I108" s="26"/>
      <c r="J108" s="26"/>
      <c r="K108" s="35"/>
      <c r="L108" s="36"/>
      <c r="M108" s="37"/>
      <c r="N108" s="38"/>
      <c r="O108" s="36"/>
      <c r="P108" s="36"/>
      <c r="Q108" s="36"/>
      <c r="R108" s="36"/>
      <c r="S108" s="41"/>
      <c r="T108" s="42"/>
      <c r="U108" s="42"/>
      <c r="V108" s="42"/>
      <c r="W108" s="42"/>
      <c r="X108" s="42"/>
      <c r="Y108" s="48"/>
      <c r="Z108" s="49"/>
      <c r="AA108" s="48"/>
      <c r="AB108" s="50"/>
      <c r="AC108" s="24"/>
      <c r="AD108" s="51"/>
      <c r="AE108" s="52"/>
      <c r="AF108" s="53"/>
      <c r="AG108" s="53"/>
      <c r="AH108" s="58"/>
      <c r="AI108" s="26"/>
      <c r="AJ108" s="35"/>
      <c r="AK108" s="35"/>
      <c r="AL108" s="35"/>
      <c r="AM108" s="35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24"/>
      <c r="B109" s="24"/>
      <c r="C109" s="19"/>
      <c r="D109" s="26"/>
      <c r="E109" s="27"/>
      <c r="F109" s="30"/>
      <c r="G109" s="26"/>
      <c r="H109" s="26"/>
      <c r="I109" s="26"/>
      <c r="J109" s="26"/>
      <c r="K109" s="35"/>
      <c r="L109" s="36"/>
      <c r="M109" s="37"/>
      <c r="N109" s="38"/>
      <c r="O109" s="36"/>
      <c r="P109" s="36"/>
      <c r="Q109" s="36"/>
      <c r="R109" s="36"/>
      <c r="S109" s="41"/>
      <c r="T109" s="42"/>
      <c r="U109" s="42"/>
      <c r="V109" s="42"/>
      <c r="W109" s="42"/>
      <c r="X109" s="42"/>
      <c r="Y109" s="48"/>
      <c r="Z109" s="49"/>
      <c r="AA109" s="48"/>
      <c r="AB109" s="50"/>
      <c r="AC109" s="24"/>
      <c r="AD109" s="51"/>
      <c r="AE109" s="52"/>
      <c r="AF109" s="53"/>
      <c r="AG109" s="53"/>
      <c r="AH109" s="58"/>
      <c r="AI109" s="26"/>
      <c r="AJ109" s="35"/>
      <c r="AK109" s="35"/>
      <c r="AL109" s="35"/>
      <c r="AM109" s="35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24"/>
      <c r="B110" s="24"/>
      <c r="C110" s="19"/>
      <c r="D110" s="26"/>
      <c r="E110" s="27"/>
      <c r="F110" s="30"/>
      <c r="G110" s="26"/>
      <c r="H110" s="26"/>
      <c r="I110" s="26"/>
      <c r="J110" s="26"/>
      <c r="K110" s="35"/>
      <c r="L110" s="36"/>
      <c r="M110" s="37"/>
      <c r="N110" s="38"/>
      <c r="O110" s="36"/>
      <c r="P110" s="36"/>
      <c r="Q110" s="36"/>
      <c r="R110" s="36"/>
      <c r="S110" s="41"/>
      <c r="T110" s="42"/>
      <c r="U110" s="42"/>
      <c r="V110" s="42"/>
      <c r="W110" s="42"/>
      <c r="X110" s="42"/>
      <c r="Y110" s="48"/>
      <c r="Z110" s="49"/>
      <c r="AA110" s="48"/>
      <c r="AB110" s="50"/>
      <c r="AC110" s="24"/>
      <c r="AD110" s="51"/>
      <c r="AE110" s="52"/>
      <c r="AF110" s="53"/>
      <c r="AG110" s="53"/>
      <c r="AH110" s="58"/>
      <c r="AI110" s="26"/>
      <c r="AJ110" s="35"/>
      <c r="AK110" s="35"/>
      <c r="AL110" s="35"/>
      <c r="AM110" s="35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24"/>
      <c r="B111" s="24"/>
      <c r="C111" s="19"/>
      <c r="D111" s="26"/>
      <c r="E111" s="27"/>
      <c r="F111" s="30"/>
      <c r="G111" s="26"/>
      <c r="H111" s="26"/>
      <c r="I111" s="26"/>
      <c r="J111" s="26"/>
      <c r="K111" s="35"/>
      <c r="L111" s="36"/>
      <c r="M111" s="37"/>
      <c r="N111" s="38"/>
      <c r="O111" s="36"/>
      <c r="P111" s="36"/>
      <c r="Q111" s="36"/>
      <c r="R111" s="36"/>
      <c r="S111" s="41"/>
      <c r="T111" s="42"/>
      <c r="U111" s="42"/>
      <c r="V111" s="42"/>
      <c r="W111" s="42"/>
      <c r="X111" s="42"/>
      <c r="Y111" s="48"/>
      <c r="Z111" s="49"/>
      <c r="AA111" s="48"/>
      <c r="AB111" s="50"/>
      <c r="AC111" s="24"/>
      <c r="AD111" s="51"/>
      <c r="AE111" s="52"/>
      <c r="AF111" s="53"/>
      <c r="AG111" s="53"/>
      <c r="AH111" s="58"/>
      <c r="AI111" s="26"/>
      <c r="AJ111" s="35"/>
      <c r="AK111" s="35"/>
      <c r="AL111" s="35"/>
      <c r="AM111" s="35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24"/>
      <c r="B112" s="24"/>
      <c r="C112" s="19"/>
      <c r="D112" s="26"/>
      <c r="E112" s="27"/>
      <c r="F112" s="30"/>
      <c r="G112" s="26"/>
      <c r="H112" s="26"/>
      <c r="I112" s="26"/>
      <c r="J112" s="26"/>
      <c r="K112" s="35"/>
      <c r="L112" s="36"/>
      <c r="M112" s="37"/>
      <c r="N112" s="38"/>
      <c r="O112" s="36"/>
      <c r="P112" s="36"/>
      <c r="Q112" s="36"/>
      <c r="R112" s="36"/>
      <c r="S112" s="41"/>
      <c r="T112" s="42"/>
      <c r="U112" s="42"/>
      <c r="V112" s="42"/>
      <c r="W112" s="42"/>
      <c r="X112" s="42"/>
      <c r="Y112" s="48"/>
      <c r="Z112" s="49"/>
      <c r="AA112" s="48"/>
      <c r="AB112" s="50"/>
      <c r="AC112" s="24"/>
      <c r="AD112" s="51"/>
      <c r="AE112" s="52"/>
      <c r="AF112" s="53"/>
      <c r="AG112" s="53"/>
      <c r="AH112" s="58"/>
      <c r="AI112" s="26"/>
      <c r="AJ112" s="35"/>
      <c r="AK112" s="35"/>
      <c r="AL112" s="35"/>
      <c r="AM112" s="35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24"/>
      <c r="B113" s="24"/>
      <c r="C113" s="19"/>
      <c r="D113" s="26"/>
      <c r="E113" s="27"/>
      <c r="F113" s="30"/>
      <c r="G113" s="26"/>
      <c r="H113" s="26"/>
      <c r="I113" s="26"/>
      <c r="J113" s="26"/>
      <c r="K113" s="35"/>
      <c r="L113" s="36"/>
      <c r="M113" s="37"/>
      <c r="N113" s="38"/>
      <c r="O113" s="36"/>
      <c r="P113" s="36"/>
      <c r="Q113" s="36"/>
      <c r="R113" s="36"/>
      <c r="S113" s="41"/>
      <c r="T113" s="42"/>
      <c r="U113" s="42"/>
      <c r="V113" s="42"/>
      <c r="W113" s="42"/>
      <c r="X113" s="42"/>
      <c r="Y113" s="48"/>
      <c r="Z113" s="49"/>
      <c r="AA113" s="48"/>
      <c r="AB113" s="50"/>
      <c r="AC113" s="24"/>
      <c r="AD113" s="51"/>
      <c r="AE113" s="52"/>
      <c r="AF113" s="53"/>
      <c r="AG113" s="53"/>
      <c r="AH113" s="58"/>
      <c r="AI113" s="26"/>
      <c r="AJ113" s="35"/>
      <c r="AK113" s="35"/>
      <c r="AL113" s="35"/>
      <c r="AM113" s="35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24"/>
      <c r="B114" s="24"/>
      <c r="C114" s="19"/>
      <c r="D114" s="26"/>
      <c r="E114" s="27"/>
      <c r="F114" s="30"/>
      <c r="G114" s="26"/>
      <c r="H114" s="26"/>
      <c r="I114" s="26"/>
      <c r="J114" s="26"/>
      <c r="K114" s="35"/>
      <c r="L114" s="36"/>
      <c r="M114" s="37"/>
      <c r="N114" s="38"/>
      <c r="O114" s="36"/>
      <c r="P114" s="36"/>
      <c r="Q114" s="36"/>
      <c r="R114" s="36"/>
      <c r="S114" s="41"/>
      <c r="T114" s="42"/>
      <c r="U114" s="42"/>
      <c r="V114" s="42"/>
      <c r="W114" s="42"/>
      <c r="X114" s="42"/>
      <c r="Y114" s="48"/>
      <c r="Z114" s="49"/>
      <c r="AA114" s="48"/>
      <c r="AB114" s="50"/>
      <c r="AC114" s="24"/>
      <c r="AD114" s="51"/>
      <c r="AE114" s="52"/>
      <c r="AF114" s="53"/>
      <c r="AG114" s="53"/>
      <c r="AH114" s="58"/>
      <c r="AI114" s="26"/>
      <c r="AJ114" s="35"/>
      <c r="AK114" s="35"/>
      <c r="AL114" s="35"/>
      <c r="AM114" s="35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24"/>
      <c r="B115" s="24"/>
      <c r="C115" s="19"/>
      <c r="D115" s="26"/>
      <c r="E115" s="27"/>
      <c r="F115" s="30"/>
      <c r="G115" s="26"/>
      <c r="H115" s="26"/>
      <c r="I115" s="26"/>
      <c r="J115" s="26"/>
      <c r="K115" s="35"/>
      <c r="L115" s="36"/>
      <c r="M115" s="37"/>
      <c r="N115" s="38"/>
      <c r="O115" s="36"/>
      <c r="P115" s="36"/>
      <c r="Q115" s="36"/>
      <c r="R115" s="36"/>
      <c r="S115" s="41"/>
      <c r="T115" s="42"/>
      <c r="U115" s="42"/>
      <c r="V115" s="42"/>
      <c r="W115" s="42"/>
      <c r="X115" s="42"/>
      <c r="Y115" s="48"/>
      <c r="Z115" s="49"/>
      <c r="AA115" s="48"/>
      <c r="AB115" s="50"/>
      <c r="AC115" s="24"/>
      <c r="AD115" s="51"/>
      <c r="AE115" s="52"/>
      <c r="AF115" s="53"/>
      <c r="AG115" s="53"/>
      <c r="AH115" s="58"/>
      <c r="AI115" s="26"/>
      <c r="AJ115" s="35"/>
      <c r="AK115" s="35"/>
      <c r="AL115" s="35"/>
      <c r="AM115" s="35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24"/>
      <c r="B116" s="24"/>
      <c r="C116" s="19"/>
      <c r="D116" s="26"/>
      <c r="E116" s="27"/>
      <c r="F116" s="30"/>
      <c r="G116" s="26"/>
      <c r="H116" s="26"/>
      <c r="I116" s="26"/>
      <c r="J116" s="26"/>
      <c r="K116" s="35"/>
      <c r="L116" s="36"/>
      <c r="M116" s="37"/>
      <c r="N116" s="38"/>
      <c r="O116" s="36"/>
      <c r="P116" s="36"/>
      <c r="Q116" s="36"/>
      <c r="R116" s="36"/>
      <c r="S116" s="41"/>
      <c r="T116" s="42"/>
      <c r="U116" s="42"/>
      <c r="V116" s="42"/>
      <c r="W116" s="42"/>
      <c r="X116" s="42"/>
      <c r="Y116" s="48"/>
      <c r="Z116" s="49"/>
      <c r="AA116" s="48"/>
      <c r="AB116" s="50"/>
      <c r="AC116" s="24"/>
      <c r="AD116" s="51"/>
      <c r="AE116" s="52"/>
      <c r="AF116" s="53"/>
      <c r="AG116" s="53"/>
      <c r="AH116" s="58"/>
      <c r="AI116" s="26"/>
      <c r="AJ116" s="35"/>
      <c r="AK116" s="35"/>
      <c r="AL116" s="35"/>
      <c r="AM116" s="35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24"/>
      <c r="B117" s="24"/>
      <c r="C117" s="19"/>
      <c r="D117" s="26"/>
      <c r="E117" s="27"/>
      <c r="F117" s="30"/>
      <c r="G117" s="26"/>
      <c r="H117" s="26"/>
      <c r="I117" s="26"/>
      <c r="J117" s="26"/>
      <c r="K117" s="35"/>
      <c r="L117" s="36"/>
      <c r="M117" s="37"/>
      <c r="N117" s="38"/>
      <c r="O117" s="36"/>
      <c r="P117" s="36"/>
      <c r="Q117" s="36"/>
      <c r="R117" s="36"/>
      <c r="S117" s="41"/>
      <c r="T117" s="42"/>
      <c r="U117" s="42"/>
      <c r="V117" s="42"/>
      <c r="W117" s="42"/>
      <c r="X117" s="42"/>
      <c r="Y117" s="48"/>
      <c r="Z117" s="49"/>
      <c r="AA117" s="48"/>
      <c r="AB117" s="50"/>
      <c r="AC117" s="24"/>
      <c r="AD117" s="51"/>
      <c r="AE117" s="52"/>
      <c r="AF117" s="53"/>
      <c r="AG117" s="53"/>
      <c r="AH117" s="58"/>
      <c r="AI117" s="26"/>
      <c r="AJ117" s="35"/>
      <c r="AK117" s="35"/>
      <c r="AL117" s="35"/>
      <c r="AM117" s="35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24"/>
      <c r="B118" s="24"/>
      <c r="C118" s="19"/>
      <c r="D118" s="26"/>
      <c r="E118" s="27"/>
      <c r="F118" s="30"/>
      <c r="G118" s="26"/>
      <c r="H118" s="26"/>
      <c r="I118" s="26"/>
      <c r="J118" s="26"/>
      <c r="K118" s="35"/>
      <c r="L118" s="36"/>
      <c r="M118" s="37"/>
      <c r="N118" s="38"/>
      <c r="O118" s="36"/>
      <c r="P118" s="36"/>
      <c r="Q118" s="36"/>
      <c r="R118" s="36"/>
      <c r="S118" s="41"/>
      <c r="T118" s="42"/>
      <c r="U118" s="42"/>
      <c r="V118" s="42"/>
      <c r="W118" s="42"/>
      <c r="X118" s="42"/>
      <c r="Y118" s="48"/>
      <c r="Z118" s="49"/>
      <c r="AA118" s="48"/>
      <c r="AB118" s="50"/>
      <c r="AC118" s="24"/>
      <c r="AD118" s="51"/>
      <c r="AE118" s="52"/>
      <c r="AF118" s="53"/>
      <c r="AG118" s="53"/>
      <c r="AH118" s="58"/>
      <c r="AI118" s="26"/>
      <c r="AJ118" s="35"/>
      <c r="AK118" s="35"/>
      <c r="AL118" s="35"/>
      <c r="AM118" s="35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24"/>
      <c r="B119" s="24"/>
      <c r="C119" s="19"/>
      <c r="D119" s="26"/>
      <c r="E119" s="27"/>
      <c r="F119" s="30"/>
      <c r="G119" s="26"/>
      <c r="H119" s="26"/>
      <c r="I119" s="26"/>
      <c r="J119" s="26"/>
      <c r="K119" s="35"/>
      <c r="L119" s="36"/>
      <c r="M119" s="37"/>
      <c r="N119" s="38"/>
      <c r="O119" s="36"/>
      <c r="P119" s="36"/>
      <c r="Q119" s="36"/>
      <c r="R119" s="36"/>
      <c r="S119" s="41"/>
      <c r="T119" s="42"/>
      <c r="U119" s="42"/>
      <c r="V119" s="42"/>
      <c r="W119" s="42"/>
      <c r="X119" s="42"/>
      <c r="Y119" s="48"/>
      <c r="Z119" s="49"/>
      <c r="AA119" s="48"/>
      <c r="AB119" s="50"/>
      <c r="AC119" s="24"/>
      <c r="AD119" s="51"/>
      <c r="AE119" s="52"/>
      <c r="AF119" s="53"/>
      <c r="AG119" s="53"/>
      <c r="AH119" s="58"/>
      <c r="AI119" s="26"/>
      <c r="AJ119" s="35"/>
      <c r="AK119" s="35"/>
      <c r="AL119" s="35"/>
      <c r="AM119" s="35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24"/>
      <c r="B120" s="24"/>
      <c r="C120" s="19"/>
      <c r="D120" s="26"/>
      <c r="E120" s="27"/>
      <c r="F120" s="30"/>
      <c r="G120" s="26"/>
      <c r="H120" s="26"/>
      <c r="I120" s="26"/>
      <c r="J120" s="26"/>
      <c r="K120" s="35"/>
      <c r="L120" s="36"/>
      <c r="M120" s="37"/>
      <c r="N120" s="38"/>
      <c r="O120" s="36"/>
      <c r="P120" s="36"/>
      <c r="Q120" s="36"/>
      <c r="R120" s="36"/>
      <c r="S120" s="41"/>
      <c r="T120" s="42"/>
      <c r="U120" s="42"/>
      <c r="V120" s="42"/>
      <c r="W120" s="42"/>
      <c r="X120" s="42"/>
      <c r="Y120" s="48"/>
      <c r="Z120" s="49"/>
      <c r="AA120" s="48"/>
      <c r="AB120" s="50"/>
      <c r="AC120" s="24"/>
      <c r="AD120" s="51"/>
      <c r="AE120" s="52"/>
      <c r="AF120" s="53"/>
      <c r="AG120" s="53"/>
      <c r="AH120" s="58"/>
      <c r="AI120" s="26"/>
      <c r="AJ120" s="35"/>
      <c r="AK120" s="35"/>
      <c r="AL120" s="35"/>
      <c r="AM120" s="35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24"/>
      <c r="B121" s="24"/>
      <c r="C121" s="19"/>
      <c r="D121" s="26"/>
      <c r="E121" s="27"/>
      <c r="F121" s="30"/>
      <c r="G121" s="26"/>
      <c r="H121" s="26"/>
      <c r="I121" s="26"/>
      <c r="J121" s="26"/>
      <c r="K121" s="35"/>
      <c r="L121" s="36"/>
      <c r="M121" s="37"/>
      <c r="N121" s="38"/>
      <c r="O121" s="36"/>
      <c r="P121" s="36"/>
      <c r="Q121" s="36"/>
      <c r="R121" s="36"/>
      <c r="S121" s="41"/>
      <c r="T121" s="42"/>
      <c r="U121" s="42"/>
      <c r="V121" s="42"/>
      <c r="W121" s="42"/>
      <c r="X121" s="42"/>
      <c r="Y121" s="48"/>
      <c r="Z121" s="49"/>
      <c r="AA121" s="48"/>
      <c r="AB121" s="50"/>
      <c r="AC121" s="24"/>
      <c r="AD121" s="51"/>
      <c r="AE121" s="52"/>
      <c r="AF121" s="53"/>
      <c r="AG121" s="53"/>
      <c r="AH121" s="58"/>
      <c r="AI121" s="26"/>
      <c r="AJ121" s="35"/>
      <c r="AK121" s="35"/>
      <c r="AL121" s="35"/>
      <c r="AM121" s="35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24"/>
      <c r="B122" s="24"/>
      <c r="C122" s="19"/>
      <c r="D122" s="26"/>
      <c r="E122" s="27"/>
      <c r="F122" s="30"/>
      <c r="G122" s="26"/>
      <c r="H122" s="26"/>
      <c r="I122" s="26"/>
      <c r="J122" s="26"/>
      <c r="K122" s="35"/>
      <c r="L122" s="36"/>
      <c r="M122" s="37"/>
      <c r="N122" s="38"/>
      <c r="O122" s="36"/>
      <c r="P122" s="36"/>
      <c r="Q122" s="36"/>
      <c r="R122" s="36"/>
      <c r="S122" s="41"/>
      <c r="T122" s="42"/>
      <c r="U122" s="42"/>
      <c r="V122" s="42"/>
      <c r="W122" s="42"/>
      <c r="X122" s="42"/>
      <c r="Y122" s="48"/>
      <c r="Z122" s="49"/>
      <c r="AA122" s="48"/>
      <c r="AB122" s="50"/>
      <c r="AC122" s="24"/>
      <c r="AD122" s="51"/>
      <c r="AE122" s="52"/>
      <c r="AF122" s="53"/>
      <c r="AG122" s="53"/>
      <c r="AH122" s="58"/>
      <c r="AI122" s="26"/>
      <c r="AJ122" s="35"/>
      <c r="AK122" s="35"/>
      <c r="AL122" s="35"/>
      <c r="AM122" s="35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24"/>
      <c r="B123" s="24"/>
      <c r="C123" s="19"/>
      <c r="D123" s="26"/>
      <c r="E123" s="27"/>
      <c r="F123" s="30"/>
      <c r="G123" s="26"/>
      <c r="H123" s="26"/>
      <c r="I123" s="26"/>
      <c r="J123" s="26"/>
      <c r="K123" s="35"/>
      <c r="L123" s="36"/>
      <c r="M123" s="37"/>
      <c r="N123" s="38"/>
      <c r="O123" s="36"/>
      <c r="P123" s="36"/>
      <c r="Q123" s="36"/>
      <c r="R123" s="36"/>
      <c r="S123" s="41"/>
      <c r="T123" s="42"/>
      <c r="U123" s="42"/>
      <c r="V123" s="42"/>
      <c r="W123" s="42"/>
      <c r="X123" s="42"/>
      <c r="Y123" s="48"/>
      <c r="Z123" s="49"/>
      <c r="AA123" s="48"/>
      <c r="AB123" s="50"/>
      <c r="AC123" s="24"/>
      <c r="AD123" s="51"/>
      <c r="AE123" s="52"/>
      <c r="AF123" s="53"/>
      <c r="AG123" s="53"/>
      <c r="AH123" s="58"/>
      <c r="AI123" s="26"/>
      <c r="AJ123" s="35"/>
      <c r="AK123" s="35"/>
      <c r="AL123" s="35"/>
      <c r="AM123" s="35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24"/>
      <c r="B124" s="24"/>
      <c r="C124" s="19"/>
      <c r="D124" s="26"/>
      <c r="E124" s="27"/>
      <c r="F124" s="30"/>
      <c r="G124" s="26"/>
      <c r="H124" s="26"/>
      <c r="I124" s="26"/>
      <c r="J124" s="26"/>
      <c r="K124" s="35"/>
      <c r="L124" s="36"/>
      <c r="M124" s="37"/>
      <c r="N124" s="38"/>
      <c r="O124" s="36"/>
      <c r="P124" s="36"/>
      <c r="Q124" s="36"/>
      <c r="R124" s="36"/>
      <c r="S124" s="41"/>
      <c r="T124" s="42"/>
      <c r="U124" s="42"/>
      <c r="V124" s="42"/>
      <c r="W124" s="42"/>
      <c r="X124" s="42"/>
      <c r="Y124" s="48"/>
      <c r="Z124" s="49"/>
      <c r="AA124" s="48"/>
      <c r="AB124" s="50"/>
      <c r="AC124" s="24"/>
      <c r="AD124" s="51"/>
      <c r="AE124" s="52"/>
      <c r="AF124" s="53"/>
      <c r="AG124" s="53"/>
      <c r="AH124" s="58"/>
      <c r="AI124" s="26"/>
      <c r="AJ124" s="35"/>
      <c r="AK124" s="35"/>
      <c r="AL124" s="35"/>
      <c r="AM124" s="35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24"/>
      <c r="B125" s="24"/>
      <c r="C125" s="19"/>
      <c r="D125" s="26"/>
      <c r="E125" s="27"/>
      <c r="F125" s="30"/>
      <c r="G125" s="26"/>
      <c r="H125" s="26"/>
      <c r="I125" s="26"/>
      <c r="J125" s="26"/>
      <c r="K125" s="35"/>
      <c r="L125" s="36"/>
      <c r="M125" s="37"/>
      <c r="N125" s="38"/>
      <c r="O125" s="36"/>
      <c r="P125" s="36"/>
      <c r="Q125" s="36"/>
      <c r="R125" s="36"/>
      <c r="S125" s="41"/>
      <c r="T125" s="42"/>
      <c r="U125" s="42"/>
      <c r="V125" s="42"/>
      <c r="W125" s="42"/>
      <c r="X125" s="42"/>
      <c r="Y125" s="48"/>
      <c r="Z125" s="49"/>
      <c r="AA125" s="48"/>
      <c r="AB125" s="50"/>
      <c r="AC125" s="24"/>
      <c r="AD125" s="51"/>
      <c r="AE125" s="52"/>
      <c r="AF125" s="53"/>
      <c r="AG125" s="53"/>
      <c r="AH125" s="58"/>
      <c r="AI125" s="26"/>
      <c r="AJ125" s="35"/>
      <c r="AK125" s="35"/>
      <c r="AL125" s="35"/>
      <c r="AM125" s="35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24"/>
      <c r="B126" s="24"/>
      <c r="C126" s="19"/>
      <c r="D126" s="26"/>
      <c r="E126" s="27"/>
      <c r="F126" s="30"/>
      <c r="G126" s="26"/>
      <c r="H126" s="26"/>
      <c r="I126" s="26"/>
      <c r="J126" s="26"/>
      <c r="K126" s="35"/>
      <c r="L126" s="36"/>
      <c r="M126" s="37"/>
      <c r="N126" s="38"/>
      <c r="O126" s="36"/>
      <c r="P126" s="36"/>
      <c r="Q126" s="36"/>
      <c r="R126" s="36"/>
      <c r="S126" s="41"/>
      <c r="T126" s="42"/>
      <c r="U126" s="42"/>
      <c r="V126" s="42"/>
      <c r="W126" s="42"/>
      <c r="X126" s="42"/>
      <c r="Y126" s="48"/>
      <c r="Z126" s="49"/>
      <c r="AA126" s="48"/>
      <c r="AB126" s="50"/>
      <c r="AC126" s="24"/>
      <c r="AD126" s="51"/>
      <c r="AE126" s="52"/>
      <c r="AF126" s="53"/>
      <c r="AG126" s="53"/>
      <c r="AH126" s="58"/>
      <c r="AI126" s="26"/>
      <c r="AJ126" s="35"/>
      <c r="AK126" s="35"/>
      <c r="AL126" s="35"/>
      <c r="AM126" s="35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24"/>
      <c r="B127" s="24"/>
      <c r="C127" s="19"/>
      <c r="D127" s="26"/>
      <c r="E127" s="27"/>
      <c r="F127" s="30"/>
      <c r="G127" s="26"/>
      <c r="H127" s="26"/>
      <c r="I127" s="26"/>
      <c r="J127" s="26"/>
      <c r="K127" s="35"/>
      <c r="L127" s="36"/>
      <c r="M127" s="37"/>
      <c r="N127" s="38"/>
      <c r="O127" s="36"/>
      <c r="P127" s="36"/>
      <c r="Q127" s="36"/>
      <c r="R127" s="36"/>
      <c r="S127" s="41"/>
      <c r="T127" s="42"/>
      <c r="U127" s="42"/>
      <c r="V127" s="42"/>
      <c r="W127" s="42"/>
      <c r="X127" s="42"/>
      <c r="Y127" s="48"/>
      <c r="Z127" s="49"/>
      <c r="AA127" s="48"/>
      <c r="AB127" s="50"/>
      <c r="AC127" s="24"/>
      <c r="AD127" s="51"/>
      <c r="AE127" s="52"/>
      <c r="AF127" s="53"/>
      <c r="AG127" s="53"/>
      <c r="AH127" s="58"/>
      <c r="AI127" s="26"/>
      <c r="AJ127" s="35"/>
      <c r="AK127" s="35"/>
      <c r="AL127" s="35"/>
      <c r="AM127" s="35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24"/>
      <c r="B128" s="24"/>
      <c r="C128" s="19"/>
      <c r="D128" s="26"/>
      <c r="E128" s="27"/>
      <c r="F128" s="30"/>
      <c r="G128" s="26"/>
      <c r="H128" s="26"/>
      <c r="I128" s="26"/>
      <c r="J128" s="26"/>
      <c r="K128" s="35"/>
      <c r="L128" s="36"/>
      <c r="M128" s="37"/>
      <c r="N128" s="38"/>
      <c r="O128" s="36"/>
      <c r="P128" s="36"/>
      <c r="Q128" s="36"/>
      <c r="R128" s="36"/>
      <c r="S128" s="41"/>
      <c r="T128" s="42"/>
      <c r="U128" s="42"/>
      <c r="V128" s="42"/>
      <c r="W128" s="42"/>
      <c r="X128" s="42"/>
      <c r="Y128" s="48"/>
      <c r="Z128" s="49"/>
      <c r="AA128" s="48"/>
      <c r="AB128" s="50"/>
      <c r="AC128" s="24"/>
      <c r="AD128" s="51"/>
      <c r="AE128" s="52"/>
      <c r="AF128" s="53"/>
      <c r="AG128" s="53"/>
      <c r="AH128" s="58"/>
      <c r="AI128" s="26"/>
      <c r="AJ128" s="35"/>
      <c r="AK128" s="35"/>
      <c r="AL128" s="35"/>
      <c r="AM128" s="35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24"/>
      <c r="B129" s="24"/>
      <c r="C129" s="19"/>
      <c r="D129" s="26"/>
      <c r="E129" s="27"/>
      <c r="F129" s="30"/>
      <c r="G129" s="26"/>
      <c r="H129" s="26"/>
      <c r="I129" s="26"/>
      <c r="J129" s="26"/>
      <c r="K129" s="35"/>
      <c r="L129" s="36"/>
      <c r="M129" s="37"/>
      <c r="N129" s="38"/>
      <c r="O129" s="36"/>
      <c r="P129" s="36"/>
      <c r="Q129" s="36"/>
      <c r="R129" s="36"/>
      <c r="S129" s="41"/>
      <c r="T129" s="42"/>
      <c r="U129" s="42"/>
      <c r="V129" s="42"/>
      <c r="W129" s="42"/>
      <c r="X129" s="42"/>
      <c r="Y129" s="48"/>
      <c r="Z129" s="49"/>
      <c r="AA129" s="48"/>
      <c r="AB129" s="50"/>
      <c r="AC129" s="24"/>
      <c r="AD129" s="51"/>
      <c r="AE129" s="52"/>
      <c r="AF129" s="53"/>
      <c r="AG129" s="53"/>
      <c r="AH129" s="58"/>
      <c r="AI129" s="26"/>
      <c r="AJ129" s="35"/>
      <c r="AK129" s="35"/>
      <c r="AL129" s="35"/>
      <c r="AM129" s="35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24"/>
      <c r="B130" s="24"/>
      <c r="C130" s="19"/>
      <c r="D130" s="26"/>
      <c r="E130" s="27"/>
      <c r="F130" s="30"/>
      <c r="G130" s="26"/>
      <c r="H130" s="26"/>
      <c r="I130" s="26"/>
      <c r="J130" s="26"/>
      <c r="K130" s="35"/>
      <c r="L130" s="36"/>
      <c r="M130" s="37"/>
      <c r="N130" s="38"/>
      <c r="O130" s="36"/>
      <c r="P130" s="36"/>
      <c r="Q130" s="36"/>
      <c r="R130" s="36"/>
      <c r="S130" s="41"/>
      <c r="T130" s="42"/>
      <c r="U130" s="42"/>
      <c r="V130" s="42"/>
      <c r="W130" s="42"/>
      <c r="X130" s="42"/>
      <c r="Y130" s="48"/>
      <c r="Z130" s="49"/>
      <c r="AA130" s="48"/>
      <c r="AB130" s="50"/>
      <c r="AC130" s="24"/>
      <c r="AD130" s="51"/>
      <c r="AE130" s="52"/>
      <c r="AF130" s="53"/>
      <c r="AG130" s="53"/>
      <c r="AH130" s="58"/>
      <c r="AI130" s="26"/>
      <c r="AJ130" s="35"/>
      <c r="AK130" s="35"/>
      <c r="AL130" s="35"/>
      <c r="AM130" s="35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24"/>
      <c r="B131" s="24"/>
      <c r="C131" s="19"/>
      <c r="D131" s="26"/>
      <c r="E131" s="27"/>
      <c r="F131" s="30"/>
      <c r="G131" s="26"/>
      <c r="H131" s="26"/>
      <c r="I131" s="26"/>
      <c r="J131" s="26"/>
      <c r="K131" s="35"/>
      <c r="L131" s="36"/>
      <c r="M131" s="37"/>
      <c r="N131" s="38"/>
      <c r="O131" s="36"/>
      <c r="P131" s="36"/>
      <c r="Q131" s="36"/>
      <c r="R131" s="36"/>
      <c r="S131" s="41"/>
      <c r="T131" s="42"/>
      <c r="U131" s="42"/>
      <c r="V131" s="42"/>
      <c r="W131" s="42"/>
      <c r="X131" s="42"/>
      <c r="Y131" s="48"/>
      <c r="Z131" s="49"/>
      <c r="AA131" s="48"/>
      <c r="AB131" s="50"/>
      <c r="AC131" s="24"/>
      <c r="AD131" s="51"/>
      <c r="AE131" s="52"/>
      <c r="AF131" s="53"/>
      <c r="AG131" s="53"/>
      <c r="AH131" s="58"/>
      <c r="AI131" s="26"/>
      <c r="AJ131" s="35"/>
      <c r="AK131" s="35"/>
      <c r="AL131" s="35"/>
      <c r="AM131" s="35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24"/>
      <c r="B132" s="24"/>
      <c r="C132" s="19"/>
      <c r="D132" s="26"/>
      <c r="E132" s="27"/>
      <c r="F132" s="30"/>
      <c r="G132" s="26"/>
      <c r="H132" s="26"/>
      <c r="I132" s="26"/>
      <c r="J132" s="26"/>
      <c r="K132" s="35"/>
      <c r="L132" s="36"/>
      <c r="M132" s="37"/>
      <c r="N132" s="38"/>
      <c r="O132" s="36"/>
      <c r="P132" s="36"/>
      <c r="Q132" s="36"/>
      <c r="R132" s="36"/>
      <c r="S132" s="41"/>
      <c r="T132" s="42"/>
      <c r="U132" s="42"/>
      <c r="V132" s="42"/>
      <c r="W132" s="42"/>
      <c r="X132" s="42"/>
      <c r="Y132" s="48"/>
      <c r="Z132" s="49"/>
      <c r="AA132" s="48"/>
      <c r="AB132" s="50"/>
      <c r="AC132" s="24"/>
      <c r="AD132" s="51"/>
      <c r="AE132" s="52"/>
      <c r="AF132" s="53"/>
      <c r="AG132" s="53"/>
      <c r="AH132" s="58"/>
      <c r="AI132" s="26"/>
      <c r="AJ132" s="35"/>
      <c r="AK132" s="35"/>
      <c r="AL132" s="35"/>
      <c r="AM132" s="35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24"/>
      <c r="B133" s="24"/>
      <c r="C133" s="19"/>
      <c r="D133" s="26"/>
      <c r="E133" s="27"/>
      <c r="F133" s="30"/>
      <c r="G133" s="26"/>
      <c r="H133" s="26"/>
      <c r="I133" s="26"/>
      <c r="J133" s="26"/>
      <c r="K133" s="35"/>
      <c r="L133" s="36"/>
      <c r="M133" s="37"/>
      <c r="N133" s="38"/>
      <c r="O133" s="36"/>
      <c r="P133" s="36"/>
      <c r="Q133" s="36"/>
      <c r="R133" s="36"/>
      <c r="S133" s="41"/>
      <c r="T133" s="42"/>
      <c r="U133" s="42"/>
      <c r="V133" s="42"/>
      <c r="W133" s="42"/>
      <c r="X133" s="42"/>
      <c r="Y133" s="48"/>
      <c r="Z133" s="49"/>
      <c r="AA133" s="48"/>
      <c r="AB133" s="50"/>
      <c r="AC133" s="24"/>
      <c r="AD133" s="51"/>
      <c r="AE133" s="52"/>
      <c r="AF133" s="53"/>
      <c r="AG133" s="53"/>
      <c r="AH133" s="58"/>
      <c r="AI133" s="26"/>
      <c r="AJ133" s="35"/>
      <c r="AK133" s="35"/>
      <c r="AL133" s="35"/>
      <c r="AM133" s="35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24"/>
      <c r="B134" s="24"/>
      <c r="C134" s="19"/>
      <c r="D134" s="26"/>
      <c r="E134" s="27"/>
      <c r="F134" s="30"/>
      <c r="G134" s="26"/>
      <c r="H134" s="26"/>
      <c r="I134" s="26"/>
      <c r="J134" s="26"/>
      <c r="K134" s="35"/>
      <c r="L134" s="36"/>
      <c r="M134" s="37"/>
      <c r="N134" s="38"/>
      <c r="O134" s="36"/>
      <c r="P134" s="36"/>
      <c r="Q134" s="36"/>
      <c r="R134" s="36"/>
      <c r="S134" s="41"/>
      <c r="T134" s="42"/>
      <c r="U134" s="42"/>
      <c r="V134" s="42"/>
      <c r="W134" s="42"/>
      <c r="X134" s="42"/>
      <c r="Y134" s="48"/>
      <c r="Z134" s="49"/>
      <c r="AA134" s="48"/>
      <c r="AB134" s="50"/>
      <c r="AC134" s="24"/>
      <c r="AD134" s="51"/>
      <c r="AE134" s="52"/>
      <c r="AF134" s="53"/>
      <c r="AG134" s="53"/>
      <c r="AH134" s="58"/>
      <c r="AI134" s="26"/>
      <c r="AJ134" s="35"/>
      <c r="AK134" s="35"/>
      <c r="AL134" s="35"/>
      <c r="AM134" s="35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24"/>
      <c r="B135" s="24"/>
      <c r="C135" s="19"/>
      <c r="D135" s="26"/>
      <c r="E135" s="27"/>
      <c r="F135" s="30"/>
      <c r="G135" s="26"/>
      <c r="H135" s="26"/>
      <c r="I135" s="26"/>
      <c r="J135" s="26"/>
      <c r="K135" s="35"/>
      <c r="L135" s="36"/>
      <c r="M135" s="37"/>
      <c r="N135" s="38"/>
      <c r="O135" s="36"/>
      <c r="P135" s="36"/>
      <c r="Q135" s="36"/>
      <c r="R135" s="36"/>
      <c r="S135" s="41"/>
      <c r="T135" s="42"/>
      <c r="U135" s="42"/>
      <c r="V135" s="42"/>
      <c r="W135" s="42"/>
      <c r="X135" s="42"/>
      <c r="Y135" s="48"/>
      <c r="Z135" s="49"/>
      <c r="AA135" s="48"/>
      <c r="AB135" s="50"/>
      <c r="AC135" s="24"/>
      <c r="AD135" s="51"/>
      <c r="AE135" s="52"/>
      <c r="AF135" s="53"/>
      <c r="AG135" s="53"/>
      <c r="AH135" s="58"/>
      <c r="AI135" s="26"/>
      <c r="AJ135" s="35"/>
      <c r="AK135" s="35"/>
      <c r="AL135" s="35"/>
      <c r="AM135" s="35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24"/>
      <c r="B136" s="24"/>
      <c r="C136" s="19"/>
      <c r="D136" s="26"/>
      <c r="E136" s="27"/>
      <c r="F136" s="30"/>
      <c r="G136" s="26"/>
      <c r="H136" s="26"/>
      <c r="I136" s="26"/>
      <c r="J136" s="26"/>
      <c r="K136" s="35"/>
      <c r="L136" s="36"/>
      <c r="M136" s="37"/>
      <c r="N136" s="38"/>
      <c r="O136" s="36"/>
      <c r="P136" s="36"/>
      <c r="Q136" s="36"/>
      <c r="R136" s="36"/>
      <c r="S136" s="41"/>
      <c r="T136" s="42"/>
      <c r="U136" s="42"/>
      <c r="V136" s="42"/>
      <c r="W136" s="42"/>
      <c r="X136" s="42"/>
      <c r="Y136" s="48"/>
      <c r="Z136" s="49"/>
      <c r="AA136" s="48"/>
      <c r="AB136" s="50"/>
      <c r="AC136" s="24"/>
      <c r="AD136" s="51"/>
      <c r="AE136" s="52"/>
      <c r="AF136" s="53"/>
      <c r="AG136" s="53"/>
      <c r="AH136" s="58"/>
      <c r="AI136" s="26"/>
      <c r="AJ136" s="35"/>
      <c r="AK136" s="35"/>
      <c r="AL136" s="35"/>
      <c r="AM136" s="35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24"/>
      <c r="B137" s="24"/>
      <c r="C137" s="19"/>
      <c r="D137" s="26"/>
      <c r="E137" s="27"/>
      <c r="F137" s="30"/>
      <c r="G137" s="26"/>
      <c r="H137" s="26"/>
      <c r="I137" s="26"/>
      <c r="J137" s="26"/>
      <c r="K137" s="35"/>
      <c r="L137" s="36"/>
      <c r="M137" s="37"/>
      <c r="N137" s="38"/>
      <c r="O137" s="36"/>
      <c r="P137" s="36"/>
      <c r="Q137" s="36"/>
      <c r="R137" s="36"/>
      <c r="S137" s="41"/>
      <c r="T137" s="42"/>
      <c r="U137" s="42"/>
      <c r="V137" s="42"/>
      <c r="W137" s="42"/>
      <c r="X137" s="42"/>
      <c r="Y137" s="48"/>
      <c r="Z137" s="49"/>
      <c r="AA137" s="48"/>
      <c r="AB137" s="50"/>
      <c r="AC137" s="24"/>
      <c r="AD137" s="51"/>
      <c r="AE137" s="52"/>
      <c r="AF137" s="53"/>
      <c r="AG137" s="53"/>
      <c r="AH137" s="58"/>
      <c r="AI137" s="26"/>
      <c r="AJ137" s="35"/>
      <c r="AK137" s="35"/>
      <c r="AL137" s="35"/>
      <c r="AM137" s="35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24"/>
      <c r="B138" s="24"/>
      <c r="C138" s="19"/>
      <c r="D138" s="26"/>
      <c r="E138" s="27"/>
      <c r="F138" s="30"/>
      <c r="G138" s="26"/>
      <c r="H138" s="26"/>
      <c r="I138" s="26"/>
      <c r="J138" s="26"/>
      <c r="K138" s="35"/>
      <c r="L138" s="36"/>
      <c r="M138" s="37"/>
      <c r="N138" s="38"/>
      <c r="O138" s="36"/>
      <c r="P138" s="36"/>
      <c r="Q138" s="36"/>
      <c r="R138" s="36"/>
      <c r="S138" s="41"/>
      <c r="T138" s="42"/>
      <c r="U138" s="42"/>
      <c r="V138" s="42"/>
      <c r="W138" s="42"/>
      <c r="X138" s="42"/>
      <c r="Y138" s="48"/>
      <c r="Z138" s="49"/>
      <c r="AA138" s="48"/>
      <c r="AB138" s="50"/>
      <c r="AC138" s="24"/>
      <c r="AD138" s="51"/>
      <c r="AE138" s="52"/>
      <c r="AF138" s="53"/>
      <c r="AG138" s="53"/>
      <c r="AH138" s="58"/>
      <c r="AI138" s="26"/>
      <c r="AJ138" s="35"/>
      <c r="AK138" s="35"/>
      <c r="AL138" s="35"/>
      <c r="AM138" s="35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24"/>
      <c r="B139" s="24"/>
      <c r="C139" s="19"/>
      <c r="D139" s="26"/>
      <c r="E139" s="27"/>
      <c r="F139" s="30"/>
      <c r="G139" s="26"/>
      <c r="H139" s="26"/>
      <c r="I139" s="26"/>
      <c r="J139" s="26"/>
      <c r="K139" s="35"/>
      <c r="L139" s="36"/>
      <c r="M139" s="37"/>
      <c r="N139" s="38"/>
      <c r="O139" s="36"/>
      <c r="P139" s="36"/>
      <c r="Q139" s="36"/>
      <c r="R139" s="36"/>
      <c r="S139" s="41"/>
      <c r="T139" s="42"/>
      <c r="U139" s="42"/>
      <c r="V139" s="42"/>
      <c r="W139" s="42"/>
      <c r="X139" s="42"/>
      <c r="Y139" s="48"/>
      <c r="Z139" s="49"/>
      <c r="AA139" s="48"/>
      <c r="AB139" s="50"/>
      <c r="AC139" s="24"/>
      <c r="AD139" s="51"/>
      <c r="AE139" s="52"/>
      <c r="AF139" s="53"/>
      <c r="AG139" s="53"/>
      <c r="AH139" s="58"/>
      <c r="AI139" s="26"/>
      <c r="AJ139" s="35"/>
      <c r="AK139" s="35"/>
      <c r="AL139" s="35"/>
      <c r="AM139" s="35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24"/>
      <c r="B140" s="24"/>
      <c r="C140" s="19"/>
      <c r="D140" s="26"/>
      <c r="E140" s="27"/>
      <c r="F140" s="30"/>
      <c r="G140" s="26"/>
      <c r="H140" s="26"/>
      <c r="I140" s="26"/>
      <c r="J140" s="26"/>
      <c r="K140" s="35"/>
      <c r="L140" s="36"/>
      <c r="M140" s="37"/>
      <c r="N140" s="38"/>
      <c r="O140" s="36"/>
      <c r="P140" s="36"/>
      <c r="Q140" s="36"/>
      <c r="R140" s="36"/>
      <c r="S140" s="41"/>
      <c r="T140" s="42"/>
      <c r="U140" s="42"/>
      <c r="V140" s="42"/>
      <c r="W140" s="42"/>
      <c r="X140" s="42"/>
      <c r="Y140" s="48"/>
      <c r="Z140" s="49"/>
      <c r="AA140" s="48"/>
      <c r="AB140" s="50"/>
      <c r="AC140" s="24"/>
      <c r="AD140" s="51"/>
      <c r="AE140" s="52"/>
      <c r="AF140" s="53"/>
      <c r="AG140" s="53"/>
      <c r="AH140" s="58"/>
      <c r="AI140" s="26"/>
      <c r="AJ140" s="35"/>
      <c r="AK140" s="35"/>
      <c r="AL140" s="35"/>
      <c r="AM140" s="35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24"/>
      <c r="B141" s="24"/>
      <c r="C141" s="19"/>
      <c r="D141" s="26"/>
      <c r="E141" s="27"/>
      <c r="F141" s="30"/>
      <c r="G141" s="26"/>
      <c r="H141" s="26"/>
      <c r="I141" s="26"/>
      <c r="J141" s="26"/>
      <c r="K141" s="35"/>
      <c r="L141" s="36"/>
      <c r="M141" s="37"/>
      <c r="N141" s="38"/>
      <c r="O141" s="36"/>
      <c r="P141" s="36"/>
      <c r="Q141" s="36"/>
      <c r="R141" s="36"/>
      <c r="S141" s="41"/>
      <c r="T141" s="42"/>
      <c r="U141" s="42"/>
      <c r="V141" s="42"/>
      <c r="W141" s="42"/>
      <c r="X141" s="42"/>
      <c r="Y141" s="48"/>
      <c r="Z141" s="49"/>
      <c r="AA141" s="48"/>
      <c r="AB141" s="50"/>
      <c r="AC141" s="24"/>
      <c r="AD141" s="51"/>
      <c r="AE141" s="52"/>
      <c r="AF141" s="53"/>
      <c r="AG141" s="53"/>
      <c r="AH141" s="58"/>
      <c r="AI141" s="26"/>
      <c r="AJ141" s="35"/>
      <c r="AK141" s="35"/>
      <c r="AL141" s="35"/>
      <c r="AM141" s="35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24"/>
      <c r="B142" s="24"/>
      <c r="C142" s="19"/>
      <c r="D142" s="26"/>
      <c r="E142" s="27"/>
      <c r="F142" s="30"/>
      <c r="G142" s="26"/>
      <c r="H142" s="26"/>
      <c r="I142" s="26"/>
      <c r="J142" s="26"/>
      <c r="K142" s="35"/>
      <c r="L142" s="36"/>
      <c r="M142" s="37"/>
      <c r="N142" s="38"/>
      <c r="O142" s="36"/>
      <c r="P142" s="36"/>
      <c r="Q142" s="36"/>
      <c r="R142" s="36"/>
      <c r="S142" s="41"/>
      <c r="T142" s="42"/>
      <c r="U142" s="42"/>
      <c r="V142" s="42"/>
      <c r="W142" s="42"/>
      <c r="X142" s="42"/>
      <c r="Y142" s="48"/>
      <c r="Z142" s="49"/>
      <c r="AA142" s="48"/>
      <c r="AB142" s="50"/>
      <c r="AC142" s="24"/>
      <c r="AD142" s="51"/>
      <c r="AE142" s="52"/>
      <c r="AF142" s="53"/>
      <c r="AG142" s="53"/>
      <c r="AH142" s="58"/>
      <c r="AI142" s="26"/>
      <c r="AJ142" s="35"/>
      <c r="AK142" s="35"/>
      <c r="AL142" s="35"/>
      <c r="AM142" s="35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24"/>
      <c r="B143" s="24"/>
      <c r="C143" s="19"/>
      <c r="D143" s="26"/>
      <c r="E143" s="27"/>
      <c r="F143" s="30"/>
      <c r="G143" s="26"/>
      <c r="H143" s="26"/>
      <c r="I143" s="26"/>
      <c r="J143" s="26"/>
      <c r="K143" s="35"/>
      <c r="L143" s="36"/>
      <c r="M143" s="37"/>
      <c r="N143" s="38"/>
      <c r="O143" s="36"/>
      <c r="P143" s="36"/>
      <c r="Q143" s="36"/>
      <c r="R143" s="36"/>
      <c r="S143" s="41"/>
      <c r="T143" s="42"/>
      <c r="U143" s="42"/>
      <c r="V143" s="42"/>
      <c r="W143" s="42"/>
      <c r="X143" s="42"/>
      <c r="Y143" s="48"/>
      <c r="Z143" s="49"/>
      <c r="AA143" s="48"/>
      <c r="AB143" s="50"/>
      <c r="AC143" s="24"/>
      <c r="AD143" s="51"/>
      <c r="AE143" s="52"/>
      <c r="AF143" s="53"/>
      <c r="AG143" s="53"/>
      <c r="AH143" s="58"/>
      <c r="AI143" s="26"/>
      <c r="AJ143" s="35"/>
      <c r="AK143" s="35"/>
      <c r="AL143" s="35"/>
      <c r="AM143" s="35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24"/>
      <c r="B144" s="24"/>
      <c r="C144" s="19"/>
      <c r="D144" s="26"/>
      <c r="E144" s="27"/>
      <c r="F144" s="30"/>
      <c r="G144" s="26"/>
      <c r="H144" s="26"/>
      <c r="I144" s="26"/>
      <c r="J144" s="26"/>
      <c r="K144" s="35"/>
      <c r="L144" s="36"/>
      <c r="M144" s="37"/>
      <c r="N144" s="38"/>
      <c r="O144" s="36"/>
      <c r="P144" s="36"/>
      <c r="Q144" s="36"/>
      <c r="R144" s="36"/>
      <c r="S144" s="41"/>
      <c r="T144" s="42"/>
      <c r="U144" s="42"/>
      <c r="V144" s="42"/>
      <c r="W144" s="42"/>
      <c r="X144" s="42"/>
      <c r="Y144" s="48"/>
      <c r="Z144" s="49"/>
      <c r="AA144" s="48"/>
      <c r="AB144" s="50"/>
      <c r="AC144" s="24"/>
      <c r="AD144" s="51"/>
      <c r="AE144" s="52"/>
      <c r="AF144" s="53"/>
      <c r="AG144" s="53"/>
      <c r="AH144" s="58"/>
      <c r="AI144" s="26"/>
      <c r="AJ144" s="35"/>
      <c r="AK144" s="35"/>
      <c r="AL144" s="35"/>
      <c r="AM144" s="35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24"/>
      <c r="B145" s="24"/>
      <c r="C145" s="19"/>
      <c r="D145" s="26"/>
      <c r="E145" s="27"/>
      <c r="F145" s="30"/>
      <c r="G145" s="26"/>
      <c r="H145" s="26"/>
      <c r="I145" s="26"/>
      <c r="J145" s="26"/>
      <c r="K145" s="35"/>
      <c r="L145" s="36"/>
      <c r="M145" s="37"/>
      <c r="N145" s="38"/>
      <c r="O145" s="36"/>
      <c r="P145" s="36"/>
      <c r="Q145" s="36"/>
      <c r="R145" s="36"/>
      <c r="S145" s="41"/>
      <c r="T145" s="42"/>
      <c r="U145" s="42"/>
      <c r="V145" s="42"/>
      <c r="W145" s="42"/>
      <c r="X145" s="42"/>
      <c r="Y145" s="48"/>
      <c r="Z145" s="49"/>
      <c r="AA145" s="48"/>
      <c r="AB145" s="50"/>
      <c r="AC145" s="24"/>
      <c r="AD145" s="51"/>
      <c r="AE145" s="52"/>
      <c r="AF145" s="53"/>
      <c r="AG145" s="53"/>
      <c r="AH145" s="58"/>
      <c r="AI145" s="26"/>
      <c r="AJ145" s="35"/>
      <c r="AK145" s="35"/>
      <c r="AL145" s="35"/>
      <c r="AM145" s="35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24"/>
      <c r="B146" s="24"/>
      <c r="C146" s="19"/>
      <c r="D146" s="26"/>
      <c r="E146" s="27"/>
      <c r="F146" s="30"/>
      <c r="G146" s="26"/>
      <c r="H146" s="26"/>
      <c r="I146" s="26"/>
      <c r="J146" s="26"/>
      <c r="K146" s="35"/>
      <c r="L146" s="36"/>
      <c r="M146" s="37"/>
      <c r="N146" s="38"/>
      <c r="O146" s="36"/>
      <c r="P146" s="36"/>
      <c r="Q146" s="36"/>
      <c r="R146" s="36"/>
      <c r="S146" s="41"/>
      <c r="T146" s="42"/>
      <c r="U146" s="42"/>
      <c r="V146" s="42"/>
      <c r="W146" s="42"/>
      <c r="X146" s="42"/>
      <c r="Y146" s="48"/>
      <c r="Z146" s="49"/>
      <c r="AA146" s="48"/>
      <c r="AB146" s="50"/>
      <c r="AC146" s="24"/>
      <c r="AD146" s="51"/>
      <c r="AE146" s="52"/>
      <c r="AF146" s="53"/>
      <c r="AG146" s="53"/>
      <c r="AH146" s="58"/>
      <c r="AI146" s="26"/>
      <c r="AJ146" s="35"/>
      <c r="AK146" s="35"/>
      <c r="AL146" s="35"/>
      <c r="AM146" s="35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24"/>
      <c r="B147" s="24"/>
      <c r="C147" s="19"/>
      <c r="D147" s="26"/>
      <c r="E147" s="27"/>
      <c r="F147" s="30"/>
      <c r="G147" s="26"/>
      <c r="H147" s="26"/>
      <c r="I147" s="26"/>
      <c r="J147" s="26"/>
      <c r="K147" s="35"/>
      <c r="L147" s="36"/>
      <c r="M147" s="37"/>
      <c r="N147" s="38"/>
      <c r="O147" s="36"/>
      <c r="P147" s="36"/>
      <c r="Q147" s="36"/>
      <c r="R147" s="36"/>
      <c r="S147" s="41"/>
      <c r="T147" s="42"/>
      <c r="U147" s="42"/>
      <c r="V147" s="42"/>
      <c r="W147" s="42"/>
      <c r="X147" s="42"/>
      <c r="Y147" s="48"/>
      <c r="Z147" s="49"/>
      <c r="AA147" s="48"/>
      <c r="AB147" s="50"/>
      <c r="AC147" s="24"/>
      <c r="AD147" s="51"/>
      <c r="AE147" s="52"/>
      <c r="AF147" s="53"/>
      <c r="AG147" s="53"/>
      <c r="AH147" s="58"/>
      <c r="AI147" s="26"/>
      <c r="AJ147" s="35"/>
      <c r="AK147" s="35"/>
      <c r="AL147" s="35"/>
      <c r="AM147" s="35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24"/>
      <c r="B148" s="24"/>
      <c r="C148" s="19"/>
      <c r="D148" s="26"/>
      <c r="E148" s="27"/>
      <c r="F148" s="30"/>
      <c r="G148" s="26"/>
      <c r="H148" s="26"/>
      <c r="I148" s="26"/>
      <c r="J148" s="26"/>
      <c r="K148" s="35"/>
      <c r="L148" s="36"/>
      <c r="M148" s="37"/>
      <c r="N148" s="38"/>
      <c r="O148" s="36"/>
      <c r="P148" s="36"/>
      <c r="Q148" s="36"/>
      <c r="R148" s="36"/>
      <c r="S148" s="41"/>
      <c r="T148" s="42"/>
      <c r="U148" s="42"/>
      <c r="V148" s="42"/>
      <c r="W148" s="42"/>
      <c r="X148" s="42"/>
      <c r="Y148" s="48"/>
      <c r="Z148" s="49"/>
      <c r="AA148" s="48"/>
      <c r="AB148" s="50"/>
      <c r="AC148" s="24"/>
      <c r="AD148" s="51"/>
      <c r="AE148" s="52"/>
      <c r="AF148" s="53"/>
      <c r="AG148" s="53"/>
      <c r="AH148" s="58"/>
      <c r="AI148" s="26"/>
      <c r="AJ148" s="35"/>
      <c r="AK148" s="35"/>
      <c r="AL148" s="35"/>
      <c r="AM148" s="35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24"/>
      <c r="B149" s="24"/>
      <c r="C149" s="19"/>
      <c r="D149" s="26"/>
      <c r="E149" s="27"/>
      <c r="F149" s="30"/>
      <c r="G149" s="26"/>
      <c r="H149" s="26"/>
      <c r="I149" s="26"/>
      <c r="J149" s="26"/>
      <c r="K149" s="35"/>
      <c r="L149" s="36"/>
      <c r="M149" s="37"/>
      <c r="N149" s="38"/>
      <c r="O149" s="36"/>
      <c r="P149" s="36"/>
      <c r="Q149" s="36"/>
      <c r="R149" s="36"/>
      <c r="S149" s="41"/>
      <c r="T149" s="42"/>
      <c r="U149" s="42"/>
      <c r="V149" s="42"/>
      <c r="W149" s="42"/>
      <c r="X149" s="42"/>
      <c r="Y149" s="48"/>
      <c r="Z149" s="49"/>
      <c r="AA149" s="48"/>
      <c r="AB149" s="50"/>
      <c r="AC149" s="24"/>
      <c r="AD149" s="51"/>
      <c r="AE149" s="52"/>
      <c r="AF149" s="53"/>
      <c r="AG149" s="53"/>
      <c r="AH149" s="58"/>
      <c r="AI149" s="26"/>
      <c r="AJ149" s="35"/>
      <c r="AK149" s="35"/>
      <c r="AL149" s="35"/>
      <c r="AM149" s="35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24"/>
      <c r="B150" s="24"/>
      <c r="C150" s="19"/>
      <c r="D150" s="26"/>
      <c r="E150" s="27"/>
      <c r="F150" s="30"/>
      <c r="G150" s="26"/>
      <c r="H150" s="26"/>
      <c r="I150" s="26"/>
      <c r="J150" s="26"/>
      <c r="K150" s="35"/>
      <c r="L150" s="36"/>
      <c r="M150" s="37"/>
      <c r="N150" s="38"/>
      <c r="O150" s="36"/>
      <c r="P150" s="36"/>
      <c r="Q150" s="36"/>
      <c r="R150" s="36"/>
      <c r="S150" s="41"/>
      <c r="T150" s="42"/>
      <c r="U150" s="42"/>
      <c r="V150" s="42"/>
      <c r="W150" s="42"/>
      <c r="X150" s="42"/>
      <c r="Y150" s="48"/>
      <c r="Z150" s="49"/>
      <c r="AA150" s="48"/>
      <c r="AB150" s="50"/>
      <c r="AC150" s="24"/>
      <c r="AD150" s="51"/>
      <c r="AE150" s="52"/>
      <c r="AF150" s="53"/>
      <c r="AG150" s="53"/>
      <c r="AH150" s="58"/>
      <c r="AI150" s="26"/>
      <c r="AJ150" s="35"/>
      <c r="AK150" s="35"/>
      <c r="AL150" s="35"/>
      <c r="AM150" s="35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24"/>
      <c r="B151" s="24"/>
      <c r="C151" s="19"/>
      <c r="D151" s="26"/>
      <c r="E151" s="27"/>
      <c r="F151" s="30"/>
      <c r="G151" s="26"/>
      <c r="H151" s="26"/>
      <c r="I151" s="26"/>
      <c r="J151" s="26"/>
      <c r="K151" s="35"/>
      <c r="L151" s="36"/>
      <c r="M151" s="37"/>
      <c r="N151" s="38"/>
      <c r="O151" s="36"/>
      <c r="P151" s="36"/>
      <c r="Q151" s="36"/>
      <c r="R151" s="36"/>
      <c r="S151" s="41"/>
      <c r="T151" s="42"/>
      <c r="U151" s="42"/>
      <c r="V151" s="42"/>
      <c r="W151" s="42"/>
      <c r="X151" s="42"/>
      <c r="Y151" s="48"/>
      <c r="Z151" s="49"/>
      <c r="AA151" s="48"/>
      <c r="AB151" s="50"/>
      <c r="AC151" s="24"/>
      <c r="AD151" s="51"/>
      <c r="AE151" s="52"/>
      <c r="AF151" s="53"/>
      <c r="AG151" s="53"/>
      <c r="AH151" s="58"/>
      <c r="AI151" s="26"/>
      <c r="AJ151" s="35"/>
      <c r="AK151" s="35"/>
      <c r="AL151" s="35"/>
      <c r="AM151" s="35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24"/>
      <c r="B152" s="24"/>
      <c r="C152" s="19"/>
      <c r="D152" s="26"/>
      <c r="E152" s="27"/>
      <c r="F152" s="30"/>
      <c r="G152" s="26"/>
      <c r="H152" s="26"/>
      <c r="I152" s="26"/>
      <c r="J152" s="26"/>
      <c r="K152" s="35"/>
      <c r="L152" s="36"/>
      <c r="M152" s="37"/>
      <c r="N152" s="38"/>
      <c r="O152" s="36"/>
      <c r="P152" s="36"/>
      <c r="Q152" s="36"/>
      <c r="R152" s="36"/>
      <c r="S152" s="41"/>
      <c r="T152" s="42"/>
      <c r="U152" s="42"/>
      <c r="V152" s="42"/>
      <c r="W152" s="42"/>
      <c r="X152" s="42"/>
      <c r="Y152" s="48"/>
      <c r="Z152" s="49"/>
      <c r="AA152" s="48"/>
      <c r="AB152" s="50"/>
      <c r="AC152" s="24"/>
      <c r="AD152" s="51"/>
      <c r="AE152" s="52"/>
      <c r="AF152" s="53"/>
      <c r="AG152" s="53"/>
      <c r="AH152" s="58"/>
      <c r="AI152" s="26"/>
      <c r="AJ152" s="35"/>
      <c r="AK152" s="35"/>
      <c r="AL152" s="35"/>
      <c r="AM152" s="35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24"/>
      <c r="B153" s="24"/>
      <c r="C153" s="19"/>
      <c r="D153" s="26"/>
      <c r="E153" s="27"/>
      <c r="F153" s="30"/>
      <c r="G153" s="26"/>
      <c r="H153" s="26"/>
      <c r="I153" s="26"/>
      <c r="J153" s="26"/>
      <c r="K153" s="35"/>
      <c r="L153" s="36"/>
      <c r="M153" s="37"/>
      <c r="N153" s="38"/>
      <c r="O153" s="36"/>
      <c r="P153" s="36"/>
      <c r="Q153" s="36"/>
      <c r="R153" s="36"/>
      <c r="S153" s="41"/>
      <c r="T153" s="42"/>
      <c r="U153" s="42"/>
      <c r="V153" s="42"/>
      <c r="W153" s="42"/>
      <c r="X153" s="42"/>
      <c r="Y153" s="48"/>
      <c r="Z153" s="49"/>
      <c r="AA153" s="48"/>
      <c r="AB153" s="50"/>
      <c r="AC153" s="24"/>
      <c r="AD153" s="51"/>
      <c r="AE153" s="52"/>
      <c r="AF153" s="53"/>
      <c r="AG153" s="53"/>
      <c r="AH153" s="58"/>
      <c r="AI153" s="26"/>
      <c r="AJ153" s="35"/>
      <c r="AK153" s="35"/>
      <c r="AL153" s="35"/>
      <c r="AM153" s="35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24"/>
      <c r="B154" s="24"/>
      <c r="C154" s="19"/>
      <c r="D154" s="26"/>
      <c r="E154" s="27"/>
      <c r="F154" s="30"/>
      <c r="G154" s="26"/>
      <c r="H154" s="26"/>
      <c r="I154" s="26"/>
      <c r="J154" s="26"/>
      <c r="K154" s="35"/>
      <c r="L154" s="36"/>
      <c r="M154" s="37"/>
      <c r="N154" s="38"/>
      <c r="O154" s="36"/>
      <c r="P154" s="36"/>
      <c r="Q154" s="36"/>
      <c r="R154" s="36"/>
      <c r="S154" s="41"/>
      <c r="T154" s="42"/>
      <c r="U154" s="42"/>
      <c r="V154" s="42"/>
      <c r="W154" s="42"/>
      <c r="X154" s="42"/>
      <c r="Y154" s="48"/>
      <c r="Z154" s="49"/>
      <c r="AA154" s="48"/>
      <c r="AB154" s="50"/>
      <c r="AC154" s="24"/>
      <c r="AD154" s="51"/>
      <c r="AE154" s="52"/>
      <c r="AF154" s="53"/>
      <c r="AG154" s="53"/>
      <c r="AH154" s="58"/>
      <c r="AI154" s="26"/>
      <c r="AJ154" s="35"/>
      <c r="AK154" s="35"/>
      <c r="AL154" s="35"/>
      <c r="AM154" s="35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24"/>
      <c r="B155" s="24"/>
      <c r="C155" s="19"/>
      <c r="D155" s="26"/>
      <c r="E155" s="27"/>
      <c r="F155" s="30"/>
      <c r="G155" s="26"/>
      <c r="H155" s="26"/>
      <c r="I155" s="26"/>
      <c r="J155" s="26"/>
      <c r="K155" s="35"/>
      <c r="L155" s="36"/>
      <c r="M155" s="37"/>
      <c r="N155" s="38"/>
      <c r="O155" s="36"/>
      <c r="P155" s="36"/>
      <c r="Q155" s="36"/>
      <c r="R155" s="36"/>
      <c r="S155" s="41"/>
      <c r="T155" s="42"/>
      <c r="U155" s="42"/>
      <c r="V155" s="42"/>
      <c r="W155" s="42"/>
      <c r="X155" s="42"/>
      <c r="Y155" s="48"/>
      <c r="Z155" s="49"/>
      <c r="AA155" s="48"/>
      <c r="AB155" s="50"/>
      <c r="AC155" s="24"/>
      <c r="AD155" s="51"/>
      <c r="AE155" s="52"/>
      <c r="AF155" s="53"/>
      <c r="AG155" s="53"/>
      <c r="AH155" s="58"/>
      <c r="AI155" s="26"/>
      <c r="AJ155" s="35"/>
      <c r="AK155" s="35"/>
      <c r="AL155" s="35"/>
      <c r="AM155" s="35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24"/>
      <c r="B156" s="24"/>
      <c r="C156" s="19"/>
      <c r="D156" s="26"/>
      <c r="E156" s="27"/>
      <c r="F156" s="30"/>
      <c r="G156" s="26"/>
      <c r="H156" s="26"/>
      <c r="I156" s="26"/>
      <c r="J156" s="26"/>
      <c r="K156" s="35"/>
      <c r="L156" s="36"/>
      <c r="M156" s="37"/>
      <c r="N156" s="38"/>
      <c r="O156" s="36"/>
      <c r="P156" s="36"/>
      <c r="Q156" s="36"/>
      <c r="R156" s="36"/>
      <c r="S156" s="41"/>
      <c r="T156" s="42"/>
      <c r="U156" s="42"/>
      <c r="V156" s="42"/>
      <c r="W156" s="42"/>
      <c r="X156" s="42"/>
      <c r="Y156" s="48"/>
      <c r="Z156" s="49"/>
      <c r="AA156" s="48"/>
      <c r="AB156" s="50"/>
      <c r="AC156" s="24"/>
      <c r="AD156" s="51"/>
      <c r="AE156" s="52"/>
      <c r="AF156" s="53"/>
      <c r="AG156" s="53"/>
      <c r="AH156" s="58"/>
      <c r="AI156" s="26"/>
      <c r="AJ156" s="35"/>
      <c r="AK156" s="35"/>
      <c r="AL156" s="35"/>
      <c r="AM156" s="35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24"/>
      <c r="B157" s="24"/>
      <c r="C157" s="19"/>
      <c r="D157" s="26"/>
      <c r="E157" s="27"/>
      <c r="F157" s="30"/>
      <c r="G157" s="26"/>
      <c r="H157" s="26"/>
      <c r="I157" s="26"/>
      <c r="J157" s="26"/>
      <c r="K157" s="35"/>
      <c r="L157" s="36"/>
      <c r="M157" s="37"/>
      <c r="N157" s="38"/>
      <c r="O157" s="36"/>
      <c r="P157" s="36"/>
      <c r="Q157" s="36"/>
      <c r="R157" s="36"/>
      <c r="S157" s="41"/>
      <c r="T157" s="42"/>
      <c r="U157" s="42"/>
      <c r="V157" s="42"/>
      <c r="W157" s="42"/>
      <c r="X157" s="42"/>
      <c r="Y157" s="48"/>
      <c r="Z157" s="49"/>
      <c r="AA157" s="48"/>
      <c r="AB157" s="50"/>
      <c r="AC157" s="24"/>
      <c r="AD157" s="51"/>
      <c r="AE157" s="52"/>
      <c r="AF157" s="53"/>
      <c r="AG157" s="53"/>
      <c r="AH157" s="58"/>
      <c r="AI157" s="26"/>
      <c r="AJ157" s="35"/>
      <c r="AK157" s="35"/>
      <c r="AL157" s="35"/>
      <c r="AM157" s="35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24"/>
      <c r="B158" s="24"/>
      <c r="C158" s="19"/>
      <c r="D158" s="26"/>
      <c r="E158" s="27"/>
      <c r="F158" s="30"/>
      <c r="G158" s="26"/>
      <c r="H158" s="26"/>
      <c r="I158" s="26"/>
      <c r="J158" s="26"/>
      <c r="K158" s="35"/>
      <c r="L158" s="36"/>
      <c r="M158" s="37"/>
      <c r="N158" s="38"/>
      <c r="O158" s="36"/>
      <c r="P158" s="36"/>
      <c r="Q158" s="36"/>
      <c r="R158" s="36"/>
      <c r="S158" s="41"/>
      <c r="T158" s="42"/>
      <c r="U158" s="42"/>
      <c r="V158" s="42"/>
      <c r="W158" s="42"/>
      <c r="X158" s="42"/>
      <c r="Y158" s="48"/>
      <c r="Z158" s="49"/>
      <c r="AA158" s="48"/>
      <c r="AB158" s="50"/>
      <c r="AC158" s="24"/>
      <c r="AD158" s="51"/>
      <c r="AE158" s="52"/>
      <c r="AF158" s="53"/>
      <c r="AG158" s="53"/>
      <c r="AH158" s="58"/>
      <c r="AI158" s="26"/>
      <c r="AJ158" s="35"/>
      <c r="AK158" s="35"/>
      <c r="AL158" s="35"/>
      <c r="AM158" s="35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24"/>
      <c r="B159" s="24"/>
      <c r="C159" s="19"/>
      <c r="D159" s="26"/>
      <c r="E159" s="27"/>
      <c r="F159" s="30"/>
      <c r="G159" s="26"/>
      <c r="H159" s="26"/>
      <c r="I159" s="26"/>
      <c r="J159" s="26"/>
      <c r="K159" s="35"/>
      <c r="L159" s="36"/>
      <c r="M159" s="37"/>
      <c r="N159" s="38"/>
      <c r="O159" s="36"/>
      <c r="P159" s="36"/>
      <c r="Q159" s="36"/>
      <c r="R159" s="36"/>
      <c r="S159" s="41"/>
      <c r="T159" s="42"/>
      <c r="U159" s="42"/>
      <c r="V159" s="42"/>
      <c r="W159" s="42"/>
      <c r="X159" s="42"/>
      <c r="Y159" s="48"/>
      <c r="Z159" s="49"/>
      <c r="AA159" s="48"/>
      <c r="AB159" s="50"/>
      <c r="AC159" s="24"/>
      <c r="AD159" s="51"/>
      <c r="AE159" s="52"/>
      <c r="AF159" s="53"/>
      <c r="AG159" s="53"/>
      <c r="AH159" s="58"/>
      <c r="AI159" s="26"/>
      <c r="AJ159" s="35"/>
      <c r="AK159" s="35"/>
      <c r="AL159" s="35"/>
      <c r="AM159" s="35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24"/>
      <c r="B160" s="24"/>
      <c r="C160" s="19"/>
      <c r="D160" s="26"/>
      <c r="E160" s="27"/>
      <c r="F160" s="30"/>
      <c r="G160" s="26"/>
      <c r="H160" s="26"/>
      <c r="I160" s="26"/>
      <c r="J160" s="26"/>
      <c r="K160" s="35"/>
      <c r="L160" s="36"/>
      <c r="M160" s="37"/>
      <c r="N160" s="38"/>
      <c r="O160" s="36"/>
      <c r="P160" s="36"/>
      <c r="Q160" s="36"/>
      <c r="R160" s="36"/>
      <c r="S160" s="41"/>
      <c r="T160" s="42"/>
      <c r="U160" s="42"/>
      <c r="V160" s="42"/>
      <c r="W160" s="42"/>
      <c r="X160" s="42"/>
      <c r="Y160" s="48"/>
      <c r="Z160" s="49"/>
      <c r="AA160" s="48"/>
      <c r="AB160" s="50"/>
      <c r="AC160" s="24"/>
      <c r="AD160" s="51"/>
      <c r="AE160" s="52"/>
      <c r="AF160" s="53"/>
      <c r="AG160" s="53"/>
      <c r="AH160" s="58"/>
      <c r="AI160" s="26"/>
      <c r="AJ160" s="35"/>
      <c r="AK160" s="35"/>
      <c r="AL160" s="35"/>
      <c r="AM160" s="35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24"/>
      <c r="B161" s="24"/>
      <c r="C161" s="19"/>
      <c r="D161" s="26"/>
      <c r="E161" s="27"/>
      <c r="F161" s="30"/>
      <c r="G161" s="26"/>
      <c r="H161" s="26"/>
      <c r="I161" s="26"/>
      <c r="J161" s="26"/>
      <c r="K161" s="35"/>
      <c r="L161" s="36"/>
      <c r="M161" s="37"/>
      <c r="N161" s="38"/>
      <c r="O161" s="36"/>
      <c r="P161" s="36"/>
      <c r="Q161" s="36"/>
      <c r="R161" s="36"/>
      <c r="S161" s="41"/>
      <c r="T161" s="42"/>
      <c r="U161" s="42"/>
      <c r="V161" s="42"/>
      <c r="W161" s="42"/>
      <c r="X161" s="42"/>
      <c r="Y161" s="48"/>
      <c r="Z161" s="49"/>
      <c r="AA161" s="48"/>
      <c r="AB161" s="50"/>
      <c r="AC161" s="24"/>
      <c r="AD161" s="51"/>
      <c r="AE161" s="52"/>
      <c r="AF161" s="53"/>
      <c r="AG161" s="53"/>
      <c r="AH161" s="58"/>
      <c r="AI161" s="26"/>
      <c r="AJ161" s="35"/>
      <c r="AK161" s="35"/>
      <c r="AL161" s="35"/>
      <c r="AM161" s="35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24"/>
      <c r="B162" s="24"/>
      <c r="C162" s="19"/>
      <c r="D162" s="26"/>
      <c r="E162" s="27"/>
      <c r="F162" s="30"/>
      <c r="G162" s="26"/>
      <c r="H162" s="26"/>
      <c r="I162" s="26"/>
      <c r="J162" s="26"/>
      <c r="K162" s="35"/>
      <c r="L162" s="36"/>
      <c r="M162" s="37"/>
      <c r="N162" s="38"/>
      <c r="O162" s="36"/>
      <c r="P162" s="36"/>
      <c r="Q162" s="36"/>
      <c r="R162" s="36"/>
      <c r="S162" s="41"/>
      <c r="T162" s="42"/>
      <c r="U162" s="42"/>
      <c r="V162" s="42"/>
      <c r="W162" s="42"/>
      <c r="X162" s="42"/>
      <c r="Y162" s="48"/>
      <c r="Z162" s="49"/>
      <c r="AA162" s="48"/>
      <c r="AB162" s="50"/>
      <c r="AC162" s="24"/>
      <c r="AD162" s="51"/>
      <c r="AE162" s="52"/>
      <c r="AF162" s="53"/>
      <c r="AG162" s="53"/>
      <c r="AH162" s="58"/>
      <c r="AI162" s="26"/>
      <c r="AJ162" s="35"/>
      <c r="AK162" s="35"/>
      <c r="AL162" s="35"/>
      <c r="AM162" s="35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24"/>
      <c r="B163" s="24"/>
      <c r="C163" s="19"/>
      <c r="D163" s="26"/>
      <c r="E163" s="27"/>
      <c r="F163" s="30"/>
      <c r="G163" s="26"/>
      <c r="H163" s="26"/>
      <c r="I163" s="26"/>
      <c r="J163" s="26"/>
      <c r="K163" s="35"/>
      <c r="L163" s="36"/>
      <c r="M163" s="37"/>
      <c r="N163" s="38"/>
      <c r="O163" s="36"/>
      <c r="P163" s="36"/>
      <c r="Q163" s="36"/>
      <c r="R163" s="36"/>
      <c r="S163" s="41"/>
      <c r="T163" s="42"/>
      <c r="U163" s="42"/>
      <c r="V163" s="42"/>
      <c r="W163" s="42"/>
      <c r="X163" s="42"/>
      <c r="Y163" s="48"/>
      <c r="Z163" s="49"/>
      <c r="AA163" s="48"/>
      <c r="AB163" s="50"/>
      <c r="AC163" s="24"/>
      <c r="AD163" s="51"/>
      <c r="AE163" s="52"/>
      <c r="AF163" s="53"/>
      <c r="AG163" s="53"/>
      <c r="AH163" s="58"/>
      <c r="AI163" s="26"/>
      <c r="AJ163" s="35"/>
      <c r="AK163" s="35"/>
      <c r="AL163" s="35"/>
      <c r="AM163" s="35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24"/>
      <c r="B164" s="24"/>
      <c r="C164" s="19"/>
      <c r="D164" s="26"/>
      <c r="E164" s="27"/>
      <c r="F164" s="30"/>
      <c r="G164" s="26"/>
      <c r="H164" s="26"/>
      <c r="I164" s="26"/>
      <c r="J164" s="26"/>
      <c r="K164" s="35"/>
      <c r="L164" s="36"/>
      <c r="M164" s="37"/>
      <c r="N164" s="38"/>
      <c r="O164" s="36"/>
      <c r="P164" s="36"/>
      <c r="Q164" s="36"/>
      <c r="R164" s="36"/>
      <c r="S164" s="41"/>
      <c r="T164" s="42"/>
      <c r="U164" s="42"/>
      <c r="V164" s="42"/>
      <c r="W164" s="42"/>
      <c r="X164" s="42"/>
      <c r="Y164" s="48"/>
      <c r="Z164" s="49"/>
      <c r="AA164" s="48"/>
      <c r="AB164" s="50"/>
      <c r="AC164" s="24"/>
      <c r="AD164" s="51"/>
      <c r="AE164" s="52"/>
      <c r="AF164" s="53"/>
      <c r="AG164" s="53"/>
      <c r="AH164" s="58"/>
      <c r="AI164" s="26"/>
      <c r="AJ164" s="35"/>
      <c r="AK164" s="35"/>
      <c r="AL164" s="35"/>
      <c r="AM164" s="35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24"/>
      <c r="B165" s="24"/>
      <c r="C165" s="19"/>
      <c r="D165" s="26"/>
      <c r="E165" s="27"/>
      <c r="F165" s="30"/>
      <c r="G165" s="26"/>
      <c r="H165" s="26"/>
      <c r="I165" s="26"/>
      <c r="J165" s="26"/>
      <c r="K165" s="35"/>
      <c r="L165" s="36"/>
      <c r="M165" s="37"/>
      <c r="N165" s="38"/>
      <c r="O165" s="36"/>
      <c r="P165" s="36"/>
      <c r="Q165" s="36"/>
      <c r="R165" s="36"/>
      <c r="S165" s="41"/>
      <c r="T165" s="42"/>
      <c r="U165" s="42"/>
      <c r="V165" s="42"/>
      <c r="W165" s="42"/>
      <c r="X165" s="42"/>
      <c r="Y165" s="48"/>
      <c r="Z165" s="49"/>
      <c r="AA165" s="48"/>
      <c r="AB165" s="50"/>
      <c r="AC165" s="24"/>
      <c r="AD165" s="51"/>
      <c r="AE165" s="52"/>
      <c r="AF165" s="53"/>
      <c r="AG165" s="53"/>
      <c r="AH165" s="58"/>
      <c r="AI165" s="26"/>
      <c r="AJ165" s="35"/>
      <c r="AK165" s="35"/>
      <c r="AL165" s="35"/>
      <c r="AM165" s="35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24"/>
      <c r="B166" s="24"/>
      <c r="C166" s="19"/>
      <c r="D166" s="26"/>
      <c r="E166" s="27"/>
      <c r="F166" s="30"/>
      <c r="G166" s="26"/>
      <c r="H166" s="26"/>
      <c r="I166" s="26"/>
      <c r="J166" s="26"/>
      <c r="K166" s="35"/>
      <c r="L166" s="36"/>
      <c r="M166" s="37"/>
      <c r="N166" s="38"/>
      <c r="O166" s="36"/>
      <c r="P166" s="36"/>
      <c r="Q166" s="36"/>
      <c r="R166" s="36"/>
      <c r="S166" s="41"/>
      <c r="T166" s="42"/>
      <c r="U166" s="42"/>
      <c r="V166" s="42"/>
      <c r="W166" s="42"/>
      <c r="X166" s="42"/>
      <c r="Y166" s="48"/>
      <c r="Z166" s="49"/>
      <c r="AA166" s="48"/>
      <c r="AB166" s="50"/>
      <c r="AC166" s="24"/>
      <c r="AD166" s="51"/>
      <c r="AE166" s="52"/>
      <c r="AF166" s="53"/>
      <c r="AG166" s="53"/>
      <c r="AH166" s="58"/>
      <c r="AI166" s="26"/>
      <c r="AJ166" s="35"/>
      <c r="AK166" s="35"/>
      <c r="AL166" s="35"/>
      <c r="AM166" s="35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24"/>
      <c r="B167" s="24"/>
      <c r="C167" s="19"/>
      <c r="D167" s="26"/>
      <c r="E167" s="27"/>
      <c r="F167" s="30"/>
      <c r="G167" s="26"/>
      <c r="H167" s="26"/>
      <c r="I167" s="26"/>
      <c r="J167" s="26"/>
      <c r="K167" s="35"/>
      <c r="L167" s="36"/>
      <c r="M167" s="37"/>
      <c r="N167" s="38"/>
      <c r="O167" s="36"/>
      <c r="P167" s="36"/>
      <c r="Q167" s="36"/>
      <c r="R167" s="36"/>
      <c r="S167" s="41"/>
      <c r="T167" s="42"/>
      <c r="U167" s="42"/>
      <c r="V167" s="42"/>
      <c r="W167" s="42"/>
      <c r="X167" s="42"/>
      <c r="Y167" s="48"/>
      <c r="Z167" s="49"/>
      <c r="AA167" s="48"/>
      <c r="AB167" s="50"/>
      <c r="AC167" s="24"/>
      <c r="AD167" s="51"/>
      <c r="AE167" s="52"/>
      <c r="AF167" s="53"/>
      <c r="AG167" s="53"/>
      <c r="AH167" s="58"/>
      <c r="AI167" s="26"/>
      <c r="AJ167" s="35"/>
      <c r="AK167" s="35"/>
      <c r="AL167" s="35"/>
      <c r="AM167" s="35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24"/>
      <c r="B168" s="24"/>
      <c r="C168" s="19"/>
      <c r="D168" s="26"/>
      <c r="E168" s="27"/>
      <c r="F168" s="30"/>
      <c r="G168" s="26"/>
      <c r="H168" s="26"/>
      <c r="I168" s="26"/>
      <c r="J168" s="26"/>
      <c r="K168" s="35"/>
      <c r="L168" s="36"/>
      <c r="M168" s="37"/>
      <c r="N168" s="38"/>
      <c r="O168" s="36"/>
      <c r="P168" s="36"/>
      <c r="Q168" s="36"/>
      <c r="R168" s="36"/>
      <c r="S168" s="41"/>
      <c r="T168" s="42"/>
      <c r="U168" s="42"/>
      <c r="V168" s="42"/>
      <c r="W168" s="42"/>
      <c r="X168" s="42"/>
      <c r="Y168" s="48"/>
      <c r="Z168" s="49"/>
      <c r="AA168" s="48"/>
      <c r="AB168" s="50"/>
      <c r="AC168" s="24"/>
      <c r="AD168" s="51"/>
      <c r="AE168" s="52"/>
      <c r="AF168" s="53"/>
      <c r="AG168" s="53"/>
      <c r="AH168" s="58"/>
      <c r="AI168" s="26"/>
      <c r="AJ168" s="35"/>
      <c r="AK168" s="35"/>
      <c r="AL168" s="35"/>
      <c r="AM168" s="35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24"/>
      <c r="B169" s="24"/>
      <c r="C169" s="19"/>
      <c r="D169" s="26"/>
      <c r="E169" s="27"/>
      <c r="F169" s="30"/>
      <c r="G169" s="26"/>
      <c r="H169" s="26"/>
      <c r="I169" s="26"/>
      <c r="J169" s="26"/>
      <c r="K169" s="35"/>
      <c r="L169" s="36"/>
      <c r="M169" s="37"/>
      <c r="N169" s="38"/>
      <c r="O169" s="36"/>
      <c r="P169" s="36"/>
      <c r="Q169" s="36"/>
      <c r="R169" s="36"/>
      <c r="S169" s="41"/>
      <c r="T169" s="42"/>
      <c r="U169" s="42"/>
      <c r="V169" s="42"/>
      <c r="W169" s="42"/>
      <c r="X169" s="42"/>
      <c r="Y169" s="48"/>
      <c r="Z169" s="49"/>
      <c r="AA169" s="48"/>
      <c r="AB169" s="50"/>
      <c r="AC169" s="24"/>
      <c r="AD169" s="51"/>
      <c r="AE169" s="52"/>
      <c r="AF169" s="53"/>
      <c r="AG169" s="53"/>
      <c r="AH169" s="58"/>
      <c r="AI169" s="26"/>
      <c r="AJ169" s="35"/>
      <c r="AK169" s="35"/>
      <c r="AL169" s="35"/>
      <c r="AM169" s="35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24"/>
      <c r="B170" s="24"/>
      <c r="C170" s="19"/>
      <c r="D170" s="26"/>
      <c r="E170" s="27"/>
      <c r="F170" s="30"/>
      <c r="G170" s="26"/>
      <c r="H170" s="26"/>
      <c r="I170" s="26"/>
      <c r="J170" s="26"/>
      <c r="K170" s="35"/>
      <c r="L170" s="36"/>
      <c r="M170" s="37"/>
      <c r="N170" s="38"/>
      <c r="O170" s="36"/>
      <c r="P170" s="36"/>
      <c r="Q170" s="36"/>
      <c r="R170" s="36"/>
      <c r="S170" s="41"/>
      <c r="T170" s="42"/>
      <c r="U170" s="42"/>
      <c r="V170" s="42"/>
      <c r="W170" s="42"/>
      <c r="X170" s="42"/>
      <c r="Y170" s="48"/>
      <c r="Z170" s="49"/>
      <c r="AA170" s="48"/>
      <c r="AB170" s="50"/>
      <c r="AC170" s="24"/>
      <c r="AD170" s="51"/>
      <c r="AE170" s="52"/>
      <c r="AF170" s="53"/>
      <c r="AG170" s="53"/>
      <c r="AH170" s="58"/>
      <c r="AI170" s="26"/>
      <c r="AJ170" s="35"/>
      <c r="AK170" s="35"/>
      <c r="AL170" s="35"/>
      <c r="AM170" s="35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24"/>
      <c r="B171" s="24"/>
      <c r="C171" s="19"/>
      <c r="D171" s="26"/>
      <c r="E171" s="27"/>
      <c r="F171" s="30"/>
      <c r="G171" s="26"/>
      <c r="H171" s="26"/>
      <c r="I171" s="26"/>
      <c r="J171" s="26"/>
      <c r="K171" s="35"/>
      <c r="L171" s="36"/>
      <c r="M171" s="37"/>
      <c r="N171" s="38"/>
      <c r="O171" s="36"/>
      <c r="P171" s="36"/>
      <c r="Q171" s="36"/>
      <c r="R171" s="36"/>
      <c r="S171" s="41"/>
      <c r="T171" s="42"/>
      <c r="U171" s="42"/>
      <c r="V171" s="42"/>
      <c r="W171" s="42"/>
      <c r="X171" s="42"/>
      <c r="Y171" s="48"/>
      <c r="Z171" s="49"/>
      <c r="AA171" s="48"/>
      <c r="AB171" s="50"/>
      <c r="AC171" s="24"/>
      <c r="AD171" s="51"/>
      <c r="AE171" s="52"/>
      <c r="AF171" s="53"/>
      <c r="AG171" s="53"/>
      <c r="AH171" s="58"/>
      <c r="AI171" s="26"/>
      <c r="AJ171" s="35"/>
      <c r="AK171" s="35"/>
      <c r="AL171" s="35"/>
      <c r="AM171" s="35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24"/>
      <c r="B172" s="24"/>
      <c r="C172" s="19"/>
      <c r="D172" s="26"/>
      <c r="E172" s="27"/>
      <c r="F172" s="30"/>
      <c r="G172" s="26"/>
      <c r="H172" s="26"/>
      <c r="I172" s="26"/>
      <c r="J172" s="26"/>
      <c r="K172" s="35"/>
      <c r="L172" s="36"/>
      <c r="M172" s="37"/>
      <c r="N172" s="38"/>
      <c r="O172" s="36"/>
      <c r="P172" s="36"/>
      <c r="Q172" s="36"/>
      <c r="R172" s="36"/>
      <c r="S172" s="41"/>
      <c r="T172" s="42"/>
      <c r="U172" s="42"/>
      <c r="V172" s="42"/>
      <c r="W172" s="42"/>
      <c r="X172" s="42"/>
      <c r="Y172" s="48"/>
      <c r="Z172" s="49"/>
      <c r="AA172" s="48"/>
      <c r="AB172" s="50"/>
      <c r="AC172" s="24"/>
      <c r="AD172" s="51"/>
      <c r="AE172" s="52"/>
      <c r="AF172" s="53"/>
      <c r="AG172" s="53"/>
      <c r="AH172" s="58"/>
      <c r="AI172" s="26"/>
      <c r="AJ172" s="35"/>
      <c r="AK172" s="35"/>
      <c r="AL172" s="35"/>
      <c r="AM172" s="35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24"/>
      <c r="B173" s="24"/>
      <c r="C173" s="19"/>
      <c r="D173" s="26"/>
      <c r="E173" s="27"/>
      <c r="F173" s="30"/>
      <c r="G173" s="26"/>
      <c r="H173" s="26"/>
      <c r="I173" s="26"/>
      <c r="J173" s="26"/>
      <c r="K173" s="35"/>
      <c r="L173" s="36"/>
      <c r="M173" s="37"/>
      <c r="N173" s="38"/>
      <c r="O173" s="36"/>
      <c r="P173" s="36"/>
      <c r="Q173" s="36"/>
      <c r="R173" s="36"/>
      <c r="S173" s="41"/>
      <c r="T173" s="42"/>
      <c r="U173" s="42"/>
      <c r="V173" s="42"/>
      <c r="W173" s="42"/>
      <c r="X173" s="42"/>
      <c r="Y173" s="48"/>
      <c r="Z173" s="49"/>
      <c r="AA173" s="48"/>
      <c r="AB173" s="50"/>
      <c r="AC173" s="24"/>
      <c r="AD173" s="51"/>
      <c r="AE173" s="52"/>
      <c r="AF173" s="53"/>
      <c r="AG173" s="53"/>
      <c r="AH173" s="58"/>
      <c r="AI173" s="26"/>
      <c r="AJ173" s="35"/>
      <c r="AK173" s="35"/>
      <c r="AL173" s="35"/>
      <c r="AM173" s="35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24"/>
      <c r="B174" s="24"/>
      <c r="C174" s="19"/>
      <c r="D174" s="26"/>
      <c r="E174" s="27"/>
      <c r="F174" s="30"/>
      <c r="G174" s="26"/>
      <c r="H174" s="26"/>
      <c r="I174" s="26"/>
      <c r="J174" s="26"/>
      <c r="K174" s="35"/>
      <c r="L174" s="36"/>
      <c r="M174" s="37"/>
      <c r="N174" s="38"/>
      <c r="O174" s="36"/>
      <c r="P174" s="36"/>
      <c r="Q174" s="36"/>
      <c r="R174" s="36"/>
      <c r="S174" s="41"/>
      <c r="T174" s="42"/>
      <c r="U174" s="42"/>
      <c r="V174" s="42"/>
      <c r="W174" s="42"/>
      <c r="X174" s="42"/>
      <c r="Y174" s="48"/>
      <c r="Z174" s="49"/>
      <c r="AA174" s="48"/>
      <c r="AB174" s="50"/>
      <c r="AC174" s="24"/>
      <c r="AD174" s="51"/>
      <c r="AE174" s="52"/>
      <c r="AF174" s="53"/>
      <c r="AG174" s="53"/>
      <c r="AH174" s="58"/>
      <c r="AI174" s="26"/>
      <c r="AJ174" s="35"/>
      <c r="AK174" s="35"/>
      <c r="AL174" s="35"/>
      <c r="AM174" s="35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24"/>
      <c r="B175" s="24"/>
      <c r="C175" s="19"/>
      <c r="D175" s="26"/>
      <c r="E175" s="27"/>
      <c r="F175" s="30"/>
      <c r="G175" s="26"/>
      <c r="H175" s="26"/>
      <c r="I175" s="26"/>
      <c r="J175" s="26"/>
      <c r="K175" s="35"/>
      <c r="L175" s="36"/>
      <c r="M175" s="37"/>
      <c r="N175" s="38"/>
      <c r="O175" s="36"/>
      <c r="P175" s="36"/>
      <c r="Q175" s="36"/>
      <c r="R175" s="36"/>
      <c r="S175" s="41"/>
      <c r="T175" s="42"/>
      <c r="U175" s="42"/>
      <c r="V175" s="42"/>
      <c r="W175" s="42"/>
      <c r="X175" s="42"/>
      <c r="Y175" s="48"/>
      <c r="Z175" s="49"/>
      <c r="AA175" s="48"/>
      <c r="AB175" s="50"/>
      <c r="AC175" s="24"/>
      <c r="AD175" s="51"/>
      <c r="AE175" s="52"/>
      <c r="AF175" s="53"/>
      <c r="AG175" s="53"/>
      <c r="AH175" s="58"/>
      <c r="AI175" s="26"/>
      <c r="AJ175" s="35"/>
      <c r="AK175" s="35"/>
      <c r="AL175" s="35"/>
      <c r="AM175" s="35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24"/>
      <c r="B176" s="24"/>
      <c r="C176" s="19"/>
      <c r="D176" s="26"/>
      <c r="E176" s="27"/>
      <c r="F176" s="30"/>
      <c r="G176" s="26"/>
      <c r="H176" s="26"/>
      <c r="I176" s="26"/>
      <c r="J176" s="26"/>
      <c r="K176" s="35"/>
      <c r="L176" s="36"/>
      <c r="M176" s="37"/>
      <c r="N176" s="38"/>
      <c r="O176" s="36"/>
      <c r="P176" s="36"/>
      <c r="Q176" s="36"/>
      <c r="R176" s="36"/>
      <c r="S176" s="41"/>
      <c r="T176" s="42"/>
      <c r="U176" s="42"/>
      <c r="V176" s="42"/>
      <c r="W176" s="42"/>
      <c r="X176" s="42"/>
      <c r="Y176" s="48"/>
      <c r="Z176" s="49"/>
      <c r="AA176" s="48"/>
      <c r="AB176" s="50"/>
      <c r="AC176" s="24"/>
      <c r="AD176" s="51"/>
      <c r="AE176" s="52"/>
      <c r="AF176" s="53"/>
      <c r="AG176" s="53"/>
      <c r="AH176" s="58"/>
      <c r="AI176" s="26"/>
      <c r="AJ176" s="35"/>
      <c r="AK176" s="35"/>
      <c r="AL176" s="35"/>
      <c r="AM176" s="35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24"/>
      <c r="B177" s="24"/>
      <c r="C177" s="19"/>
      <c r="D177" s="26"/>
      <c r="E177" s="27"/>
      <c r="F177" s="30"/>
      <c r="G177" s="26"/>
      <c r="H177" s="26"/>
      <c r="I177" s="26"/>
      <c r="J177" s="26"/>
      <c r="K177" s="35"/>
      <c r="L177" s="36"/>
      <c r="M177" s="37"/>
      <c r="N177" s="38"/>
      <c r="O177" s="36"/>
      <c r="P177" s="36"/>
      <c r="Q177" s="36"/>
      <c r="R177" s="36"/>
      <c r="S177" s="41"/>
      <c r="T177" s="42"/>
      <c r="U177" s="42"/>
      <c r="V177" s="42"/>
      <c r="W177" s="42"/>
      <c r="X177" s="42"/>
      <c r="Y177" s="48"/>
      <c r="Z177" s="49"/>
      <c r="AA177" s="48"/>
      <c r="AB177" s="50"/>
      <c r="AC177" s="24"/>
      <c r="AD177" s="51"/>
      <c r="AE177" s="52"/>
      <c r="AF177" s="53"/>
      <c r="AG177" s="53"/>
      <c r="AH177" s="58"/>
      <c r="AI177" s="26"/>
      <c r="AJ177" s="35"/>
      <c r="AK177" s="35"/>
      <c r="AL177" s="35"/>
      <c r="AM177" s="35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24"/>
      <c r="B178" s="24"/>
      <c r="C178" s="19"/>
      <c r="D178" s="26"/>
      <c r="E178" s="27"/>
      <c r="F178" s="30"/>
      <c r="G178" s="26"/>
      <c r="H178" s="26"/>
      <c r="I178" s="26"/>
      <c r="J178" s="26"/>
      <c r="K178" s="35"/>
      <c r="L178" s="36"/>
      <c r="M178" s="37"/>
      <c r="N178" s="38"/>
      <c r="O178" s="36"/>
      <c r="P178" s="36"/>
      <c r="Q178" s="36"/>
      <c r="R178" s="36"/>
      <c r="S178" s="41"/>
      <c r="T178" s="42"/>
      <c r="U178" s="42"/>
      <c r="V178" s="42"/>
      <c r="W178" s="42"/>
      <c r="X178" s="42"/>
      <c r="Y178" s="48"/>
      <c r="Z178" s="49"/>
      <c r="AA178" s="48"/>
      <c r="AB178" s="50"/>
      <c r="AC178" s="24"/>
      <c r="AD178" s="51"/>
      <c r="AE178" s="52"/>
      <c r="AF178" s="53"/>
      <c r="AG178" s="53"/>
      <c r="AH178" s="58"/>
      <c r="AI178" s="26"/>
      <c r="AJ178" s="35"/>
      <c r="AK178" s="35"/>
      <c r="AL178" s="35"/>
      <c r="AM178" s="35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24"/>
      <c r="B179" s="24"/>
      <c r="C179" s="19"/>
      <c r="D179" s="26"/>
      <c r="E179" s="27"/>
      <c r="F179" s="30"/>
      <c r="G179" s="26"/>
      <c r="H179" s="26"/>
      <c r="I179" s="26"/>
      <c r="J179" s="26"/>
      <c r="K179" s="35"/>
      <c r="L179" s="36"/>
      <c r="M179" s="37"/>
      <c r="N179" s="38"/>
      <c r="O179" s="36"/>
      <c r="P179" s="36"/>
      <c r="Q179" s="36"/>
      <c r="R179" s="36"/>
      <c r="S179" s="41"/>
      <c r="T179" s="42"/>
      <c r="U179" s="42"/>
      <c r="V179" s="42"/>
      <c r="W179" s="42"/>
      <c r="X179" s="42"/>
      <c r="Y179" s="48"/>
      <c r="Z179" s="49"/>
      <c r="AA179" s="48"/>
      <c r="AB179" s="50"/>
      <c r="AC179" s="24"/>
      <c r="AD179" s="51"/>
      <c r="AE179" s="52"/>
      <c r="AF179" s="53"/>
      <c r="AG179" s="53"/>
      <c r="AH179" s="58"/>
      <c r="AI179" s="26"/>
      <c r="AJ179" s="35"/>
      <c r="AK179" s="35"/>
      <c r="AL179" s="35"/>
      <c r="AM179" s="35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24"/>
      <c r="B180" s="24"/>
      <c r="C180" s="19"/>
      <c r="D180" s="26"/>
      <c r="E180" s="27"/>
      <c r="F180" s="30"/>
      <c r="G180" s="26"/>
      <c r="H180" s="26"/>
      <c r="I180" s="26"/>
      <c r="J180" s="26"/>
      <c r="K180" s="35"/>
      <c r="L180" s="36"/>
      <c r="M180" s="37"/>
      <c r="N180" s="38"/>
      <c r="O180" s="36"/>
      <c r="P180" s="36"/>
      <c r="Q180" s="36"/>
      <c r="R180" s="36"/>
      <c r="S180" s="41"/>
      <c r="T180" s="42"/>
      <c r="U180" s="42"/>
      <c r="V180" s="42"/>
      <c r="W180" s="42"/>
      <c r="X180" s="42"/>
      <c r="Y180" s="48"/>
      <c r="Z180" s="49"/>
      <c r="AA180" s="48"/>
      <c r="AB180" s="50"/>
      <c r="AC180" s="24"/>
      <c r="AD180" s="51"/>
      <c r="AE180" s="52"/>
      <c r="AF180" s="53"/>
      <c r="AG180" s="53"/>
      <c r="AH180" s="58"/>
      <c r="AI180" s="26"/>
      <c r="AJ180" s="35"/>
      <c r="AK180" s="35"/>
      <c r="AL180" s="35"/>
      <c r="AM180" s="35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24"/>
      <c r="B181" s="24"/>
      <c r="C181" s="19"/>
      <c r="D181" s="26"/>
      <c r="E181" s="27"/>
      <c r="F181" s="30"/>
      <c r="G181" s="26"/>
      <c r="H181" s="26"/>
      <c r="I181" s="26"/>
      <c r="J181" s="26"/>
      <c r="K181" s="35"/>
      <c r="L181" s="36"/>
      <c r="M181" s="37"/>
      <c r="N181" s="38"/>
      <c r="O181" s="36"/>
      <c r="P181" s="36"/>
      <c r="Q181" s="36"/>
      <c r="R181" s="36"/>
      <c r="S181" s="41"/>
      <c r="T181" s="42"/>
      <c r="U181" s="42"/>
      <c r="V181" s="42"/>
      <c r="W181" s="42"/>
      <c r="X181" s="42"/>
      <c r="Y181" s="48"/>
      <c r="Z181" s="49"/>
      <c r="AA181" s="48"/>
      <c r="AB181" s="50"/>
      <c r="AC181" s="24"/>
      <c r="AD181" s="51"/>
      <c r="AE181" s="52"/>
      <c r="AF181" s="53"/>
      <c r="AG181" s="53"/>
      <c r="AH181" s="58"/>
      <c r="AI181" s="26"/>
      <c r="AJ181" s="35"/>
      <c r="AK181" s="35"/>
      <c r="AL181" s="35"/>
      <c r="AM181" s="35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24"/>
      <c r="B182" s="24"/>
      <c r="C182" s="19"/>
      <c r="D182" s="26"/>
      <c r="E182" s="27"/>
      <c r="F182" s="30"/>
      <c r="G182" s="26"/>
      <c r="H182" s="26"/>
      <c r="I182" s="26"/>
      <c r="J182" s="26"/>
      <c r="K182" s="35"/>
      <c r="L182" s="36"/>
      <c r="M182" s="37"/>
      <c r="N182" s="38"/>
      <c r="O182" s="36"/>
      <c r="P182" s="36"/>
      <c r="Q182" s="36"/>
      <c r="R182" s="36"/>
      <c r="S182" s="41"/>
      <c r="T182" s="42"/>
      <c r="U182" s="42"/>
      <c r="V182" s="42"/>
      <c r="W182" s="42"/>
      <c r="X182" s="42"/>
      <c r="Y182" s="48"/>
      <c r="Z182" s="49"/>
      <c r="AA182" s="48"/>
      <c r="AB182" s="50"/>
      <c r="AC182" s="24"/>
      <c r="AD182" s="51"/>
      <c r="AE182" s="52"/>
      <c r="AF182" s="53"/>
      <c r="AG182" s="53"/>
      <c r="AH182" s="58"/>
      <c r="AI182" s="26"/>
      <c r="AJ182" s="35"/>
      <c r="AK182" s="35"/>
      <c r="AL182" s="35"/>
      <c r="AM182" s="35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24"/>
      <c r="B183" s="24"/>
      <c r="C183" s="19"/>
      <c r="D183" s="26"/>
      <c r="E183" s="27"/>
      <c r="F183" s="30"/>
      <c r="G183" s="26"/>
      <c r="H183" s="26"/>
      <c r="I183" s="26"/>
      <c r="J183" s="26"/>
      <c r="K183" s="35"/>
      <c r="L183" s="36"/>
      <c r="M183" s="37"/>
      <c r="N183" s="38"/>
      <c r="O183" s="36"/>
      <c r="P183" s="36"/>
      <c r="Q183" s="36"/>
      <c r="R183" s="36"/>
      <c r="S183" s="41"/>
      <c r="T183" s="42"/>
      <c r="U183" s="42"/>
      <c r="V183" s="42"/>
      <c r="W183" s="42"/>
      <c r="X183" s="42"/>
      <c r="Y183" s="48"/>
      <c r="Z183" s="49"/>
      <c r="AA183" s="48"/>
      <c r="AB183" s="50"/>
      <c r="AC183" s="24"/>
      <c r="AD183" s="51"/>
      <c r="AE183" s="52"/>
      <c r="AF183" s="53"/>
      <c r="AG183" s="53"/>
      <c r="AH183" s="58"/>
      <c r="AI183" s="26"/>
      <c r="AJ183" s="35"/>
      <c r="AK183" s="35"/>
      <c r="AL183" s="35"/>
      <c r="AM183" s="35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24"/>
      <c r="B184" s="24"/>
      <c r="C184" s="19"/>
      <c r="D184" s="26"/>
      <c r="E184" s="27"/>
      <c r="F184" s="30"/>
      <c r="G184" s="26"/>
      <c r="H184" s="26"/>
      <c r="I184" s="26"/>
      <c r="J184" s="26"/>
      <c r="K184" s="35"/>
      <c r="L184" s="36"/>
      <c r="M184" s="37"/>
      <c r="N184" s="38"/>
      <c r="O184" s="36"/>
      <c r="P184" s="36"/>
      <c r="Q184" s="36"/>
      <c r="R184" s="36"/>
      <c r="S184" s="41"/>
      <c r="T184" s="42"/>
      <c r="U184" s="42"/>
      <c r="V184" s="42"/>
      <c r="W184" s="42"/>
      <c r="X184" s="42"/>
      <c r="Y184" s="48"/>
      <c r="Z184" s="49"/>
      <c r="AA184" s="48"/>
      <c r="AB184" s="50"/>
      <c r="AC184" s="24"/>
      <c r="AD184" s="51"/>
      <c r="AE184" s="52"/>
      <c r="AF184" s="53"/>
      <c r="AG184" s="53"/>
      <c r="AH184" s="58"/>
      <c r="AI184" s="26"/>
      <c r="AJ184" s="35"/>
      <c r="AK184" s="35"/>
      <c r="AL184" s="35"/>
      <c r="AM184" s="35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24"/>
      <c r="B185" s="24"/>
      <c r="C185" s="19"/>
      <c r="D185" s="26"/>
      <c r="E185" s="27"/>
      <c r="F185" s="30"/>
      <c r="G185" s="26"/>
      <c r="H185" s="26"/>
      <c r="I185" s="26"/>
      <c r="J185" s="26"/>
      <c r="K185" s="35"/>
      <c r="L185" s="36"/>
      <c r="M185" s="37"/>
      <c r="N185" s="38"/>
      <c r="O185" s="36"/>
      <c r="P185" s="36"/>
      <c r="Q185" s="36"/>
      <c r="R185" s="36"/>
      <c r="S185" s="41"/>
      <c r="T185" s="42"/>
      <c r="U185" s="42"/>
      <c r="V185" s="42"/>
      <c r="W185" s="42"/>
      <c r="X185" s="42"/>
      <c r="Y185" s="48"/>
      <c r="Z185" s="49"/>
      <c r="AA185" s="48"/>
      <c r="AB185" s="50"/>
      <c r="AC185" s="24"/>
      <c r="AD185" s="51"/>
      <c r="AE185" s="52"/>
      <c r="AF185" s="53"/>
      <c r="AG185" s="53"/>
      <c r="AH185" s="58"/>
      <c r="AI185" s="26"/>
      <c r="AJ185" s="35"/>
      <c r="AK185" s="35"/>
      <c r="AL185" s="35"/>
      <c r="AM185" s="35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24"/>
      <c r="B186" s="24"/>
      <c r="C186" s="19"/>
      <c r="D186" s="26"/>
      <c r="E186" s="27"/>
      <c r="F186" s="30"/>
      <c r="G186" s="26"/>
      <c r="H186" s="26"/>
      <c r="I186" s="26"/>
      <c r="J186" s="26"/>
      <c r="K186" s="35"/>
      <c r="L186" s="36"/>
      <c r="M186" s="37"/>
      <c r="N186" s="38"/>
      <c r="O186" s="36"/>
      <c r="P186" s="36"/>
      <c r="Q186" s="36"/>
      <c r="R186" s="36"/>
      <c r="S186" s="41"/>
      <c r="T186" s="42"/>
      <c r="U186" s="42"/>
      <c r="V186" s="42"/>
      <c r="W186" s="42"/>
      <c r="X186" s="42"/>
      <c r="Y186" s="48"/>
      <c r="Z186" s="49"/>
      <c r="AA186" s="48"/>
      <c r="AB186" s="50"/>
      <c r="AC186" s="24"/>
      <c r="AD186" s="51"/>
      <c r="AE186" s="52"/>
      <c r="AF186" s="53"/>
      <c r="AG186" s="53"/>
      <c r="AH186" s="58"/>
      <c r="AI186" s="26"/>
      <c r="AJ186" s="35"/>
      <c r="AK186" s="35"/>
      <c r="AL186" s="35"/>
      <c r="AM186" s="35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24"/>
      <c r="B187" s="24"/>
      <c r="C187" s="19"/>
      <c r="D187" s="26"/>
      <c r="E187" s="27"/>
      <c r="F187" s="30"/>
      <c r="G187" s="26"/>
      <c r="H187" s="26"/>
      <c r="I187" s="26"/>
      <c r="J187" s="26"/>
      <c r="K187" s="35"/>
      <c r="L187" s="36"/>
      <c r="M187" s="37"/>
      <c r="N187" s="38"/>
      <c r="O187" s="36"/>
      <c r="P187" s="36"/>
      <c r="Q187" s="36"/>
      <c r="R187" s="36"/>
      <c r="S187" s="41"/>
      <c r="T187" s="42"/>
      <c r="U187" s="42"/>
      <c r="V187" s="42"/>
      <c r="W187" s="42"/>
      <c r="X187" s="42"/>
      <c r="Y187" s="48"/>
      <c r="Z187" s="49"/>
      <c r="AA187" s="48"/>
      <c r="AB187" s="50"/>
      <c r="AC187" s="24"/>
      <c r="AD187" s="51"/>
      <c r="AE187" s="52"/>
      <c r="AF187" s="53"/>
      <c r="AG187" s="53"/>
      <c r="AH187" s="58"/>
      <c r="AI187" s="26"/>
      <c r="AJ187" s="35"/>
      <c r="AK187" s="35"/>
      <c r="AL187" s="35"/>
      <c r="AM187" s="35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24"/>
      <c r="B188" s="24"/>
      <c r="C188" s="19"/>
      <c r="D188" s="26"/>
      <c r="E188" s="27"/>
      <c r="F188" s="30"/>
      <c r="G188" s="26"/>
      <c r="H188" s="26"/>
      <c r="I188" s="26"/>
      <c r="J188" s="26"/>
      <c r="K188" s="35"/>
      <c r="L188" s="36"/>
      <c r="M188" s="37"/>
      <c r="N188" s="38"/>
      <c r="O188" s="36"/>
      <c r="P188" s="36"/>
      <c r="Q188" s="36"/>
      <c r="R188" s="36"/>
      <c r="S188" s="41"/>
      <c r="T188" s="42"/>
      <c r="U188" s="42"/>
      <c r="V188" s="42"/>
      <c r="W188" s="42"/>
      <c r="X188" s="42"/>
      <c r="Y188" s="48"/>
      <c r="Z188" s="49"/>
      <c r="AA188" s="48"/>
      <c r="AB188" s="50"/>
      <c r="AC188" s="24"/>
      <c r="AD188" s="51"/>
      <c r="AE188" s="52"/>
      <c r="AF188" s="53"/>
      <c r="AG188" s="53"/>
      <c r="AH188" s="58"/>
      <c r="AI188" s="26"/>
      <c r="AJ188" s="35"/>
      <c r="AK188" s="35"/>
      <c r="AL188" s="35"/>
      <c r="AM188" s="35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24"/>
      <c r="B189" s="24"/>
      <c r="C189" s="19"/>
      <c r="D189" s="26"/>
      <c r="E189" s="27"/>
      <c r="F189" s="30"/>
      <c r="G189" s="26"/>
      <c r="H189" s="26"/>
      <c r="I189" s="26"/>
      <c r="J189" s="26"/>
      <c r="K189" s="35"/>
      <c r="L189" s="36"/>
      <c r="M189" s="37"/>
      <c r="N189" s="38"/>
      <c r="O189" s="36"/>
      <c r="P189" s="36"/>
      <c r="Q189" s="36"/>
      <c r="R189" s="36"/>
      <c r="S189" s="41"/>
      <c r="T189" s="42"/>
      <c r="U189" s="42"/>
      <c r="V189" s="42"/>
      <c r="W189" s="42"/>
      <c r="X189" s="42"/>
      <c r="Y189" s="48"/>
      <c r="Z189" s="49"/>
      <c r="AA189" s="48"/>
      <c r="AB189" s="50"/>
      <c r="AC189" s="24"/>
      <c r="AD189" s="51"/>
      <c r="AE189" s="52"/>
      <c r="AF189" s="53"/>
      <c r="AG189" s="53"/>
      <c r="AH189" s="58"/>
      <c r="AI189" s="26"/>
      <c r="AJ189" s="35"/>
      <c r="AK189" s="35"/>
      <c r="AL189" s="35"/>
      <c r="AM189" s="35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24"/>
      <c r="B190" s="24"/>
      <c r="C190" s="19"/>
      <c r="D190" s="26"/>
      <c r="E190" s="27"/>
      <c r="F190" s="30"/>
      <c r="G190" s="26"/>
      <c r="H190" s="26"/>
      <c r="I190" s="26"/>
      <c r="J190" s="26"/>
      <c r="K190" s="35"/>
      <c r="L190" s="36"/>
      <c r="M190" s="37"/>
      <c r="N190" s="38"/>
      <c r="O190" s="36"/>
      <c r="P190" s="36"/>
      <c r="Q190" s="36"/>
      <c r="R190" s="36"/>
      <c r="S190" s="41"/>
      <c r="T190" s="42"/>
      <c r="U190" s="42"/>
      <c r="V190" s="42"/>
      <c r="W190" s="42"/>
      <c r="X190" s="42"/>
      <c r="Y190" s="48"/>
      <c r="Z190" s="49"/>
      <c r="AA190" s="48"/>
      <c r="AB190" s="50"/>
      <c r="AC190" s="24"/>
      <c r="AD190" s="51"/>
      <c r="AE190" s="52"/>
      <c r="AF190" s="53"/>
      <c r="AG190" s="53"/>
      <c r="AH190" s="58"/>
      <c r="AI190" s="26"/>
      <c r="AJ190" s="35"/>
      <c r="AK190" s="35"/>
      <c r="AL190" s="35"/>
      <c r="AM190" s="35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24"/>
      <c r="B191" s="24"/>
      <c r="C191" s="19"/>
      <c r="D191" s="26"/>
      <c r="E191" s="27"/>
      <c r="F191" s="30"/>
      <c r="G191" s="26"/>
      <c r="H191" s="26"/>
      <c r="I191" s="26"/>
      <c r="J191" s="26"/>
      <c r="K191" s="35"/>
      <c r="L191" s="36"/>
      <c r="M191" s="37"/>
      <c r="N191" s="38"/>
      <c r="O191" s="36"/>
      <c r="P191" s="36"/>
      <c r="Q191" s="36"/>
      <c r="R191" s="36"/>
      <c r="S191" s="41"/>
      <c r="T191" s="42"/>
      <c r="U191" s="42"/>
      <c r="V191" s="42"/>
      <c r="W191" s="42"/>
      <c r="X191" s="42"/>
      <c r="Y191" s="48"/>
      <c r="Z191" s="49"/>
      <c r="AA191" s="48"/>
      <c r="AB191" s="50"/>
      <c r="AC191" s="24"/>
      <c r="AD191" s="51"/>
      <c r="AE191" s="52"/>
      <c r="AF191" s="53"/>
      <c r="AG191" s="53"/>
      <c r="AH191" s="58"/>
      <c r="AI191" s="26"/>
      <c r="AJ191" s="35"/>
      <c r="AK191" s="35"/>
      <c r="AL191" s="35"/>
      <c r="AM191" s="35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24"/>
      <c r="B192" s="24"/>
      <c r="C192" s="19"/>
      <c r="D192" s="26"/>
      <c r="E192" s="27"/>
      <c r="F192" s="30"/>
      <c r="G192" s="26"/>
      <c r="H192" s="26"/>
      <c r="I192" s="26"/>
      <c r="J192" s="26"/>
      <c r="K192" s="35"/>
      <c r="L192" s="36"/>
      <c r="M192" s="37"/>
      <c r="N192" s="38"/>
      <c r="O192" s="36"/>
      <c r="P192" s="36"/>
      <c r="Q192" s="36"/>
      <c r="R192" s="36"/>
      <c r="S192" s="41"/>
      <c r="T192" s="42"/>
      <c r="U192" s="42"/>
      <c r="V192" s="42"/>
      <c r="W192" s="42"/>
      <c r="X192" s="42"/>
      <c r="Y192" s="48"/>
      <c r="Z192" s="49"/>
      <c r="AA192" s="48"/>
      <c r="AB192" s="50"/>
      <c r="AC192" s="24"/>
      <c r="AD192" s="51"/>
      <c r="AE192" s="52"/>
      <c r="AF192" s="53"/>
      <c r="AG192" s="53"/>
      <c r="AH192" s="58"/>
      <c r="AI192" s="26"/>
      <c r="AJ192" s="35"/>
      <c r="AK192" s="35"/>
      <c r="AL192" s="35"/>
      <c r="AM192" s="35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24"/>
      <c r="B193" s="24"/>
      <c r="C193" s="19"/>
      <c r="D193" s="26"/>
      <c r="E193" s="27"/>
      <c r="F193" s="30"/>
      <c r="G193" s="26"/>
      <c r="H193" s="26"/>
      <c r="I193" s="26"/>
      <c r="J193" s="26"/>
      <c r="K193" s="35"/>
      <c r="L193" s="36"/>
      <c r="M193" s="37"/>
      <c r="N193" s="38"/>
      <c r="O193" s="36"/>
      <c r="P193" s="36"/>
      <c r="Q193" s="36"/>
      <c r="R193" s="36"/>
      <c r="S193" s="41"/>
      <c r="T193" s="42"/>
      <c r="U193" s="42"/>
      <c r="V193" s="42"/>
      <c r="W193" s="42"/>
      <c r="X193" s="42"/>
      <c r="Y193" s="48"/>
      <c r="Z193" s="49"/>
      <c r="AA193" s="48"/>
      <c r="AB193" s="50"/>
      <c r="AC193" s="24"/>
      <c r="AD193" s="51"/>
      <c r="AE193" s="52"/>
      <c r="AF193" s="53"/>
      <c r="AG193" s="53"/>
      <c r="AH193" s="58"/>
      <c r="AI193" s="26"/>
      <c r="AJ193" s="35"/>
      <c r="AK193" s="35"/>
      <c r="AL193" s="35"/>
      <c r="AM193" s="35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24"/>
      <c r="B194" s="24"/>
      <c r="C194" s="19"/>
      <c r="D194" s="26"/>
      <c r="E194" s="27"/>
      <c r="F194" s="30"/>
      <c r="G194" s="26"/>
      <c r="H194" s="26"/>
      <c r="I194" s="26"/>
      <c r="J194" s="26"/>
      <c r="K194" s="35"/>
      <c r="L194" s="36"/>
      <c r="M194" s="37"/>
      <c r="N194" s="38"/>
      <c r="O194" s="36"/>
      <c r="P194" s="36"/>
      <c r="Q194" s="36"/>
      <c r="R194" s="36"/>
      <c r="S194" s="41"/>
      <c r="T194" s="42"/>
      <c r="U194" s="42"/>
      <c r="V194" s="42"/>
      <c r="W194" s="42"/>
      <c r="X194" s="42"/>
      <c r="Y194" s="48"/>
      <c r="Z194" s="49"/>
      <c r="AA194" s="48"/>
      <c r="AB194" s="50"/>
      <c r="AC194" s="24"/>
      <c r="AD194" s="51"/>
      <c r="AE194" s="52"/>
      <c r="AF194" s="53"/>
      <c r="AG194" s="53"/>
      <c r="AH194" s="58"/>
      <c r="AI194" s="26"/>
      <c r="AJ194" s="35"/>
      <c r="AK194" s="35"/>
      <c r="AL194" s="35"/>
      <c r="AM194" s="35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24"/>
      <c r="B195" s="24"/>
      <c r="C195" s="19"/>
      <c r="D195" s="26"/>
      <c r="E195" s="27"/>
      <c r="F195" s="30"/>
      <c r="G195" s="26"/>
      <c r="H195" s="26"/>
      <c r="I195" s="26"/>
      <c r="J195" s="26"/>
      <c r="K195" s="35"/>
      <c r="L195" s="36"/>
      <c r="M195" s="37"/>
      <c r="N195" s="38"/>
      <c r="O195" s="36"/>
      <c r="P195" s="36"/>
      <c r="Q195" s="36"/>
      <c r="R195" s="36"/>
      <c r="S195" s="41"/>
      <c r="T195" s="42"/>
      <c r="U195" s="42"/>
      <c r="V195" s="42"/>
      <c r="W195" s="42"/>
      <c r="X195" s="42"/>
      <c r="Y195" s="48"/>
      <c r="Z195" s="49"/>
      <c r="AA195" s="48"/>
      <c r="AB195" s="50"/>
      <c r="AC195" s="24"/>
      <c r="AD195" s="51"/>
      <c r="AE195" s="52"/>
      <c r="AF195" s="53"/>
      <c r="AG195" s="53"/>
      <c r="AH195" s="58"/>
      <c r="AI195" s="26"/>
      <c r="AJ195" s="35"/>
      <c r="AK195" s="35"/>
      <c r="AL195" s="35"/>
      <c r="AM195" s="35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24"/>
      <c r="B196" s="24"/>
      <c r="C196" s="19"/>
      <c r="D196" s="26"/>
      <c r="E196" s="27"/>
      <c r="F196" s="30"/>
      <c r="G196" s="26"/>
      <c r="H196" s="26"/>
      <c r="I196" s="26"/>
      <c r="J196" s="26"/>
      <c r="K196" s="35"/>
      <c r="L196" s="36"/>
      <c r="M196" s="37"/>
      <c r="N196" s="38"/>
      <c r="O196" s="36"/>
      <c r="P196" s="36"/>
      <c r="Q196" s="36"/>
      <c r="R196" s="36"/>
      <c r="S196" s="41"/>
      <c r="T196" s="42"/>
      <c r="U196" s="42"/>
      <c r="V196" s="42"/>
      <c r="W196" s="42"/>
      <c r="X196" s="42"/>
      <c r="Y196" s="48"/>
      <c r="Z196" s="49"/>
      <c r="AA196" s="48"/>
      <c r="AB196" s="50"/>
      <c r="AC196" s="24"/>
      <c r="AD196" s="51"/>
      <c r="AE196" s="52"/>
      <c r="AF196" s="53"/>
      <c r="AG196" s="53"/>
      <c r="AH196" s="58"/>
      <c r="AI196" s="26"/>
      <c r="AJ196" s="35"/>
      <c r="AK196" s="35"/>
      <c r="AL196" s="35"/>
      <c r="AM196" s="35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24"/>
      <c r="B197" s="24"/>
      <c r="C197" s="19"/>
      <c r="D197" s="26"/>
      <c r="E197" s="27"/>
      <c r="F197" s="30"/>
      <c r="G197" s="26"/>
      <c r="H197" s="26"/>
      <c r="I197" s="26"/>
      <c r="J197" s="26"/>
      <c r="K197" s="35"/>
      <c r="L197" s="36"/>
      <c r="M197" s="37"/>
      <c r="N197" s="38"/>
      <c r="O197" s="36"/>
      <c r="P197" s="36"/>
      <c r="Q197" s="36"/>
      <c r="R197" s="36"/>
      <c r="S197" s="41"/>
      <c r="T197" s="42"/>
      <c r="U197" s="42"/>
      <c r="V197" s="42"/>
      <c r="W197" s="42"/>
      <c r="X197" s="42"/>
      <c r="Y197" s="48"/>
      <c r="Z197" s="49"/>
      <c r="AA197" s="48"/>
      <c r="AB197" s="50"/>
      <c r="AC197" s="24"/>
      <c r="AD197" s="51"/>
      <c r="AE197" s="52"/>
      <c r="AF197" s="53"/>
      <c r="AG197" s="53"/>
      <c r="AH197" s="58"/>
      <c r="AI197" s="26"/>
      <c r="AJ197" s="35"/>
      <c r="AK197" s="35"/>
      <c r="AL197" s="35"/>
      <c r="AM197" s="35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24"/>
      <c r="B198" s="24"/>
      <c r="C198" s="19"/>
      <c r="D198" s="26"/>
      <c r="E198" s="27"/>
      <c r="F198" s="30"/>
      <c r="G198" s="26"/>
      <c r="H198" s="26"/>
      <c r="I198" s="26"/>
      <c r="J198" s="26"/>
      <c r="K198" s="35"/>
      <c r="L198" s="36"/>
      <c r="M198" s="37"/>
      <c r="N198" s="38"/>
      <c r="O198" s="36"/>
      <c r="P198" s="36"/>
      <c r="Q198" s="36"/>
      <c r="R198" s="36"/>
      <c r="S198" s="41"/>
      <c r="T198" s="42"/>
      <c r="U198" s="42"/>
      <c r="V198" s="42"/>
      <c r="W198" s="42"/>
      <c r="X198" s="42"/>
      <c r="Y198" s="48"/>
      <c r="Z198" s="49"/>
      <c r="AA198" s="48"/>
      <c r="AB198" s="50"/>
      <c r="AC198" s="24"/>
      <c r="AD198" s="51"/>
      <c r="AE198" s="52"/>
      <c r="AF198" s="53"/>
      <c r="AG198" s="53"/>
      <c r="AH198" s="58"/>
      <c r="AI198" s="26"/>
      <c r="AJ198" s="35"/>
      <c r="AK198" s="35"/>
      <c r="AL198" s="35"/>
      <c r="AM198" s="35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24"/>
      <c r="B199" s="24"/>
      <c r="C199" s="19"/>
      <c r="D199" s="26"/>
      <c r="E199" s="27"/>
      <c r="F199" s="30"/>
      <c r="G199" s="26"/>
      <c r="H199" s="26"/>
      <c r="I199" s="26"/>
      <c r="J199" s="26"/>
      <c r="K199" s="35"/>
      <c r="L199" s="36"/>
      <c r="M199" s="37"/>
      <c r="N199" s="38"/>
      <c r="O199" s="36"/>
      <c r="P199" s="36"/>
      <c r="Q199" s="36"/>
      <c r="R199" s="36"/>
      <c r="S199" s="41"/>
      <c r="T199" s="42"/>
      <c r="U199" s="42"/>
      <c r="V199" s="42"/>
      <c r="W199" s="42"/>
      <c r="X199" s="42"/>
      <c r="Y199" s="48"/>
      <c r="Z199" s="49"/>
      <c r="AA199" s="48"/>
      <c r="AB199" s="50"/>
      <c r="AC199" s="24"/>
      <c r="AD199" s="51"/>
      <c r="AE199" s="52"/>
      <c r="AF199" s="53"/>
      <c r="AG199" s="53"/>
      <c r="AH199" s="58"/>
      <c r="AI199" s="26"/>
      <c r="AJ199" s="35"/>
      <c r="AK199" s="35"/>
      <c r="AL199" s="35"/>
      <c r="AM199" s="35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24"/>
      <c r="B200" s="24"/>
      <c r="C200" s="19"/>
      <c r="D200" s="26"/>
      <c r="E200" s="27"/>
      <c r="F200" s="30"/>
      <c r="G200" s="26"/>
      <c r="H200" s="26"/>
      <c r="I200" s="26"/>
      <c r="J200" s="26"/>
      <c r="K200" s="35"/>
      <c r="L200" s="36"/>
      <c r="M200" s="37"/>
      <c r="N200" s="38"/>
      <c r="O200" s="36"/>
      <c r="P200" s="36"/>
      <c r="Q200" s="36"/>
      <c r="R200" s="36"/>
      <c r="S200" s="41"/>
      <c r="T200" s="42"/>
      <c r="U200" s="42"/>
      <c r="V200" s="42"/>
      <c r="W200" s="42"/>
      <c r="X200" s="42"/>
      <c r="Y200" s="48"/>
      <c r="Z200" s="49"/>
      <c r="AA200" s="48"/>
      <c r="AB200" s="50"/>
      <c r="AC200" s="24"/>
      <c r="AD200" s="51"/>
      <c r="AE200" s="52"/>
      <c r="AF200" s="53"/>
      <c r="AG200" s="53"/>
      <c r="AH200" s="58"/>
      <c r="AI200" s="26"/>
      <c r="AJ200" s="35"/>
      <c r="AK200" s="35"/>
      <c r="AL200" s="35"/>
      <c r="AM200" s="35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24"/>
      <c r="B201" s="24"/>
      <c r="C201" s="19"/>
      <c r="D201" s="26"/>
      <c r="E201" s="27"/>
      <c r="F201" s="30"/>
      <c r="G201" s="26"/>
      <c r="H201" s="26"/>
      <c r="I201" s="26"/>
      <c r="J201" s="26"/>
      <c r="K201" s="35"/>
      <c r="L201" s="36"/>
      <c r="M201" s="37"/>
      <c r="N201" s="38"/>
      <c r="O201" s="36"/>
      <c r="P201" s="36"/>
      <c r="Q201" s="36"/>
      <c r="R201" s="36"/>
      <c r="S201" s="41"/>
      <c r="T201" s="42"/>
      <c r="U201" s="42"/>
      <c r="V201" s="42"/>
      <c r="W201" s="42"/>
      <c r="X201" s="42"/>
      <c r="Y201" s="48"/>
      <c r="Z201" s="49"/>
      <c r="AA201" s="48"/>
      <c r="AB201" s="50"/>
      <c r="AC201" s="24"/>
      <c r="AD201" s="51"/>
      <c r="AE201" s="52"/>
      <c r="AF201" s="53"/>
      <c r="AG201" s="53"/>
      <c r="AH201" s="58"/>
      <c r="AI201" s="26"/>
      <c r="AJ201" s="35"/>
      <c r="AK201" s="35"/>
      <c r="AL201" s="35"/>
      <c r="AM201" s="35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24"/>
      <c r="B202" s="24"/>
      <c r="C202" s="19"/>
      <c r="D202" s="26"/>
      <c r="E202" s="27"/>
      <c r="F202" s="30"/>
      <c r="G202" s="26"/>
      <c r="H202" s="26"/>
      <c r="I202" s="26"/>
      <c r="J202" s="26"/>
      <c r="K202" s="35"/>
      <c r="L202" s="36"/>
      <c r="M202" s="37"/>
      <c r="N202" s="38"/>
      <c r="O202" s="36"/>
      <c r="P202" s="36"/>
      <c r="Q202" s="36"/>
      <c r="R202" s="36"/>
      <c r="S202" s="41"/>
      <c r="T202" s="42"/>
      <c r="U202" s="42"/>
      <c r="V202" s="42"/>
      <c r="W202" s="42"/>
      <c r="X202" s="42"/>
      <c r="Y202" s="48"/>
      <c r="Z202" s="49"/>
      <c r="AA202" s="48"/>
      <c r="AB202" s="50"/>
      <c r="AC202" s="24"/>
      <c r="AD202" s="51"/>
      <c r="AE202" s="52"/>
      <c r="AF202" s="53"/>
      <c r="AG202" s="53"/>
      <c r="AH202" s="58"/>
      <c r="AI202" s="26"/>
      <c r="AJ202" s="35"/>
      <c r="AK202" s="35"/>
      <c r="AL202" s="35"/>
      <c r="AM202" s="35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24"/>
      <c r="B203" s="24"/>
      <c r="C203" s="19"/>
      <c r="D203" s="26"/>
      <c r="E203" s="27"/>
      <c r="F203" s="30"/>
      <c r="G203" s="26"/>
      <c r="H203" s="26"/>
      <c r="I203" s="26"/>
      <c r="J203" s="26"/>
      <c r="K203" s="35"/>
      <c r="L203" s="36"/>
      <c r="M203" s="37"/>
      <c r="N203" s="38"/>
      <c r="O203" s="36"/>
      <c r="P203" s="36"/>
      <c r="Q203" s="36"/>
      <c r="R203" s="36"/>
      <c r="S203" s="41"/>
      <c r="T203" s="42"/>
      <c r="U203" s="42"/>
      <c r="V203" s="42"/>
      <c r="W203" s="42"/>
      <c r="X203" s="42"/>
      <c r="Y203" s="48"/>
      <c r="Z203" s="49"/>
      <c r="AA203" s="48"/>
      <c r="AB203" s="50"/>
      <c r="AC203" s="24"/>
      <c r="AD203" s="51"/>
      <c r="AE203" s="52"/>
      <c r="AF203" s="53"/>
      <c r="AG203" s="53"/>
      <c r="AH203" s="58"/>
      <c r="AI203" s="26"/>
      <c r="AJ203" s="35"/>
      <c r="AK203" s="35"/>
      <c r="AL203" s="35"/>
      <c r="AM203" s="35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24"/>
      <c r="B204" s="24"/>
      <c r="C204" s="19"/>
      <c r="D204" s="26"/>
      <c r="E204" s="27"/>
      <c r="F204" s="30"/>
      <c r="G204" s="26"/>
      <c r="H204" s="26"/>
      <c r="I204" s="26"/>
      <c r="J204" s="26"/>
      <c r="K204" s="35"/>
      <c r="L204" s="36"/>
      <c r="M204" s="37"/>
      <c r="N204" s="38"/>
      <c r="O204" s="36"/>
      <c r="P204" s="36"/>
      <c r="Q204" s="36"/>
      <c r="R204" s="36"/>
      <c r="S204" s="41"/>
      <c r="T204" s="42"/>
      <c r="U204" s="42"/>
      <c r="V204" s="42"/>
      <c r="W204" s="42"/>
      <c r="X204" s="42"/>
      <c r="Y204" s="48"/>
      <c r="Z204" s="49"/>
      <c r="AA204" s="48"/>
      <c r="AB204" s="50"/>
      <c r="AC204" s="24"/>
      <c r="AD204" s="51"/>
      <c r="AE204" s="52"/>
      <c r="AF204" s="53"/>
      <c r="AG204" s="53"/>
      <c r="AH204" s="58"/>
      <c r="AI204" s="26"/>
      <c r="AJ204" s="35"/>
      <c r="AK204" s="35"/>
      <c r="AL204" s="35"/>
      <c r="AM204" s="35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24"/>
      <c r="B205" s="24"/>
      <c r="C205" s="19"/>
      <c r="D205" s="26"/>
      <c r="E205" s="27"/>
      <c r="F205" s="30"/>
      <c r="G205" s="26"/>
      <c r="H205" s="26"/>
      <c r="I205" s="26"/>
      <c r="J205" s="26"/>
      <c r="K205" s="35"/>
      <c r="L205" s="36"/>
      <c r="M205" s="37"/>
      <c r="N205" s="38"/>
      <c r="O205" s="36"/>
      <c r="P205" s="36"/>
      <c r="Q205" s="36"/>
      <c r="R205" s="36"/>
      <c r="S205" s="41"/>
      <c r="T205" s="42"/>
      <c r="U205" s="42"/>
      <c r="V205" s="42"/>
      <c r="W205" s="42"/>
      <c r="X205" s="42"/>
      <c r="Y205" s="48"/>
      <c r="Z205" s="49"/>
      <c r="AA205" s="48"/>
      <c r="AB205" s="50"/>
      <c r="AC205" s="24"/>
      <c r="AD205" s="51"/>
      <c r="AE205" s="52"/>
      <c r="AF205" s="53"/>
      <c r="AG205" s="53"/>
      <c r="AH205" s="58"/>
      <c r="AI205" s="26"/>
      <c r="AJ205" s="35"/>
      <c r="AK205" s="35"/>
      <c r="AL205" s="35"/>
      <c r="AM205" s="35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24"/>
      <c r="B206" s="24"/>
      <c r="C206" s="19"/>
      <c r="D206" s="26"/>
      <c r="E206" s="27"/>
      <c r="F206" s="30"/>
      <c r="G206" s="26"/>
      <c r="H206" s="26"/>
      <c r="I206" s="26"/>
      <c r="J206" s="26"/>
      <c r="K206" s="35"/>
      <c r="L206" s="36"/>
      <c r="M206" s="37"/>
      <c r="N206" s="38"/>
      <c r="O206" s="36"/>
      <c r="P206" s="36"/>
      <c r="Q206" s="36"/>
      <c r="R206" s="36"/>
      <c r="S206" s="41"/>
      <c r="T206" s="42"/>
      <c r="U206" s="42"/>
      <c r="V206" s="42"/>
      <c r="W206" s="42"/>
      <c r="X206" s="42"/>
      <c r="Y206" s="48"/>
      <c r="Z206" s="49"/>
      <c r="AA206" s="48"/>
      <c r="AB206" s="50"/>
      <c r="AC206" s="24"/>
      <c r="AD206" s="51"/>
      <c r="AE206" s="52"/>
      <c r="AF206" s="53"/>
      <c r="AG206" s="53"/>
      <c r="AH206" s="58"/>
      <c r="AI206" s="26"/>
      <c r="AJ206" s="35"/>
      <c r="AK206" s="35"/>
      <c r="AL206" s="35"/>
      <c r="AM206" s="35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24"/>
      <c r="B207" s="24"/>
      <c r="C207" s="19"/>
      <c r="D207" s="26"/>
      <c r="E207" s="27"/>
      <c r="F207" s="30"/>
      <c r="G207" s="26"/>
      <c r="H207" s="26"/>
      <c r="I207" s="26"/>
      <c r="J207" s="26"/>
      <c r="K207" s="35"/>
      <c r="L207" s="36"/>
      <c r="M207" s="37"/>
      <c r="N207" s="38"/>
      <c r="O207" s="36"/>
      <c r="P207" s="36"/>
      <c r="Q207" s="36"/>
      <c r="R207" s="36"/>
      <c r="S207" s="41"/>
      <c r="T207" s="42"/>
      <c r="U207" s="42"/>
      <c r="V207" s="42"/>
      <c r="W207" s="42"/>
      <c r="X207" s="42"/>
      <c r="Y207" s="48"/>
      <c r="Z207" s="49"/>
      <c r="AA207" s="48"/>
      <c r="AB207" s="50"/>
      <c r="AC207" s="24"/>
      <c r="AD207" s="51"/>
      <c r="AE207" s="52"/>
      <c r="AF207" s="53"/>
      <c r="AG207" s="53"/>
      <c r="AH207" s="58"/>
      <c r="AI207" s="26"/>
      <c r="AJ207" s="35"/>
      <c r="AK207" s="35"/>
      <c r="AL207" s="35"/>
      <c r="AM207" s="35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24"/>
      <c r="B208" s="24"/>
      <c r="C208" s="19"/>
      <c r="D208" s="26"/>
      <c r="E208" s="27"/>
      <c r="F208" s="30"/>
      <c r="G208" s="26"/>
      <c r="H208" s="26"/>
      <c r="I208" s="26"/>
      <c r="J208" s="26"/>
      <c r="K208" s="35"/>
      <c r="L208" s="36"/>
      <c r="M208" s="37"/>
      <c r="N208" s="38"/>
      <c r="O208" s="36"/>
      <c r="P208" s="36"/>
      <c r="Q208" s="36"/>
      <c r="R208" s="36"/>
      <c r="S208" s="41"/>
      <c r="T208" s="42"/>
      <c r="U208" s="42"/>
      <c r="V208" s="42"/>
      <c r="W208" s="42"/>
      <c r="X208" s="42"/>
      <c r="Y208" s="48"/>
      <c r="Z208" s="49"/>
      <c r="AA208" s="48"/>
      <c r="AB208" s="50"/>
      <c r="AC208" s="24"/>
      <c r="AD208" s="51"/>
      <c r="AE208" s="52"/>
      <c r="AF208" s="53"/>
      <c r="AG208" s="53"/>
      <c r="AH208" s="58"/>
      <c r="AI208" s="26"/>
      <c r="AJ208" s="35"/>
      <c r="AK208" s="35"/>
      <c r="AL208" s="35"/>
      <c r="AM208" s="35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24"/>
      <c r="B209" s="24"/>
      <c r="C209" s="19"/>
      <c r="D209" s="26"/>
      <c r="E209" s="27"/>
      <c r="F209" s="30"/>
      <c r="G209" s="26"/>
      <c r="H209" s="26"/>
      <c r="I209" s="26"/>
      <c r="J209" s="26"/>
      <c r="K209" s="35"/>
      <c r="L209" s="36"/>
      <c r="M209" s="37"/>
      <c r="N209" s="38"/>
      <c r="O209" s="36"/>
      <c r="P209" s="36"/>
      <c r="Q209" s="36"/>
      <c r="R209" s="36"/>
      <c r="S209" s="41"/>
      <c r="T209" s="42"/>
      <c r="U209" s="42"/>
      <c r="V209" s="42"/>
      <c r="W209" s="42"/>
      <c r="X209" s="42"/>
      <c r="Y209" s="48"/>
      <c r="Z209" s="49"/>
      <c r="AA209" s="48"/>
      <c r="AB209" s="50"/>
      <c r="AC209" s="24"/>
      <c r="AD209" s="51"/>
      <c r="AE209" s="52"/>
      <c r="AF209" s="53"/>
      <c r="AG209" s="53"/>
      <c r="AH209" s="58"/>
      <c r="AI209" s="26"/>
      <c r="AJ209" s="35"/>
      <c r="AK209" s="35"/>
      <c r="AL209" s="35"/>
      <c r="AM209" s="35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24"/>
      <c r="B210" s="24"/>
      <c r="C210" s="19"/>
      <c r="D210" s="26"/>
      <c r="E210" s="27"/>
      <c r="F210" s="30"/>
      <c r="G210" s="26"/>
      <c r="H210" s="26"/>
      <c r="I210" s="26"/>
      <c r="J210" s="26"/>
      <c r="K210" s="35"/>
      <c r="L210" s="36"/>
      <c r="M210" s="37"/>
      <c r="N210" s="38"/>
      <c r="O210" s="36"/>
      <c r="P210" s="36"/>
      <c r="Q210" s="36"/>
      <c r="R210" s="36"/>
      <c r="S210" s="41"/>
      <c r="T210" s="42"/>
      <c r="U210" s="42"/>
      <c r="V210" s="42"/>
      <c r="W210" s="42"/>
      <c r="X210" s="42"/>
      <c r="Y210" s="48"/>
      <c r="Z210" s="49"/>
      <c r="AA210" s="48"/>
      <c r="AB210" s="50"/>
      <c r="AC210" s="24"/>
      <c r="AD210" s="51"/>
      <c r="AE210" s="52"/>
      <c r="AF210" s="53"/>
      <c r="AG210" s="53"/>
      <c r="AH210" s="58"/>
      <c r="AI210" s="26"/>
      <c r="AJ210" s="35"/>
      <c r="AK210" s="35"/>
      <c r="AL210" s="35"/>
      <c r="AM210" s="35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24"/>
      <c r="B211" s="24"/>
      <c r="C211" s="19"/>
      <c r="D211" s="26"/>
      <c r="E211" s="27"/>
      <c r="F211" s="30"/>
      <c r="G211" s="26"/>
      <c r="H211" s="26"/>
      <c r="I211" s="26"/>
      <c r="J211" s="26"/>
      <c r="K211" s="35"/>
      <c r="L211" s="36"/>
      <c r="M211" s="37"/>
      <c r="N211" s="38"/>
      <c r="O211" s="36"/>
      <c r="P211" s="36"/>
      <c r="Q211" s="36"/>
      <c r="R211" s="36"/>
      <c r="S211" s="41"/>
      <c r="T211" s="42"/>
      <c r="U211" s="42"/>
      <c r="V211" s="42"/>
      <c r="W211" s="42"/>
      <c r="X211" s="42"/>
      <c r="Y211" s="48"/>
      <c r="Z211" s="49"/>
      <c r="AA211" s="48"/>
      <c r="AB211" s="50"/>
      <c r="AC211" s="24"/>
      <c r="AD211" s="51"/>
      <c r="AE211" s="52"/>
      <c r="AF211" s="53"/>
      <c r="AG211" s="53"/>
      <c r="AH211" s="58"/>
      <c r="AI211" s="26"/>
      <c r="AJ211" s="35"/>
      <c r="AK211" s="35"/>
      <c r="AL211" s="35"/>
      <c r="AM211" s="35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24"/>
      <c r="B212" s="24"/>
      <c r="C212" s="19"/>
      <c r="D212" s="26"/>
      <c r="E212" s="27"/>
      <c r="F212" s="30"/>
      <c r="G212" s="26"/>
      <c r="H212" s="26"/>
      <c r="I212" s="26"/>
      <c r="J212" s="26"/>
      <c r="K212" s="35"/>
      <c r="L212" s="36"/>
      <c r="M212" s="37"/>
      <c r="N212" s="38"/>
      <c r="O212" s="36"/>
      <c r="P212" s="36"/>
      <c r="Q212" s="36"/>
      <c r="R212" s="36"/>
      <c r="S212" s="41"/>
      <c r="T212" s="42"/>
      <c r="U212" s="42"/>
      <c r="V212" s="42"/>
      <c r="W212" s="42"/>
      <c r="X212" s="42"/>
      <c r="Y212" s="48"/>
      <c r="Z212" s="49"/>
      <c r="AA212" s="48"/>
      <c r="AB212" s="50"/>
      <c r="AC212" s="24"/>
      <c r="AD212" s="51"/>
      <c r="AE212" s="52"/>
      <c r="AF212" s="53"/>
      <c r="AG212" s="53"/>
      <c r="AH212" s="58"/>
      <c r="AI212" s="26"/>
      <c r="AJ212" s="35"/>
      <c r="AK212" s="35"/>
      <c r="AL212" s="35"/>
      <c r="AM212" s="35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24"/>
      <c r="B213" s="24"/>
      <c r="C213" s="19"/>
      <c r="D213" s="26"/>
      <c r="E213" s="27"/>
      <c r="F213" s="30"/>
      <c r="G213" s="26"/>
      <c r="H213" s="26"/>
      <c r="I213" s="26"/>
      <c r="J213" s="26"/>
      <c r="K213" s="35"/>
      <c r="L213" s="36"/>
      <c r="M213" s="37"/>
      <c r="N213" s="38"/>
      <c r="O213" s="36"/>
      <c r="P213" s="36"/>
      <c r="Q213" s="36"/>
      <c r="R213" s="36"/>
      <c r="S213" s="41"/>
      <c r="T213" s="42"/>
      <c r="U213" s="42"/>
      <c r="V213" s="42"/>
      <c r="W213" s="42"/>
      <c r="X213" s="42"/>
      <c r="Y213" s="48"/>
      <c r="Z213" s="49"/>
      <c r="AA213" s="48"/>
      <c r="AB213" s="50"/>
      <c r="AC213" s="24"/>
      <c r="AD213" s="51"/>
      <c r="AE213" s="52"/>
      <c r="AF213" s="53"/>
      <c r="AG213" s="53"/>
      <c r="AH213" s="58"/>
      <c r="AI213" s="26"/>
      <c r="AJ213" s="35"/>
      <c r="AK213" s="35"/>
      <c r="AL213" s="35"/>
      <c r="AM213" s="35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24"/>
      <c r="B214" s="24"/>
      <c r="C214" s="19"/>
      <c r="D214" s="26"/>
      <c r="E214" s="27"/>
      <c r="F214" s="30"/>
      <c r="G214" s="26"/>
      <c r="H214" s="26"/>
      <c r="I214" s="26"/>
      <c r="J214" s="26"/>
      <c r="K214" s="35"/>
      <c r="L214" s="36"/>
      <c r="M214" s="37"/>
      <c r="N214" s="38"/>
      <c r="O214" s="36"/>
      <c r="P214" s="36"/>
      <c r="Q214" s="36"/>
      <c r="R214" s="36"/>
      <c r="S214" s="41"/>
      <c r="T214" s="42"/>
      <c r="U214" s="42"/>
      <c r="V214" s="42"/>
      <c r="W214" s="42"/>
      <c r="X214" s="42"/>
      <c r="Y214" s="48"/>
      <c r="Z214" s="49"/>
      <c r="AA214" s="48"/>
      <c r="AB214" s="50"/>
      <c r="AC214" s="24"/>
      <c r="AD214" s="51"/>
      <c r="AE214" s="52"/>
      <c r="AF214" s="53"/>
      <c r="AG214" s="53"/>
      <c r="AH214" s="58"/>
      <c r="AI214" s="26"/>
      <c r="AJ214" s="35"/>
      <c r="AK214" s="35"/>
      <c r="AL214" s="35"/>
      <c r="AM214" s="35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24"/>
      <c r="B215" s="24"/>
      <c r="C215" s="19"/>
      <c r="D215" s="26"/>
      <c r="E215" s="27"/>
      <c r="F215" s="30"/>
      <c r="G215" s="26"/>
      <c r="H215" s="26"/>
      <c r="I215" s="26"/>
      <c r="J215" s="26"/>
      <c r="K215" s="35"/>
      <c r="L215" s="36"/>
      <c r="M215" s="37"/>
      <c r="N215" s="38"/>
      <c r="O215" s="36"/>
      <c r="P215" s="36"/>
      <c r="Q215" s="36"/>
      <c r="R215" s="36"/>
      <c r="S215" s="41"/>
      <c r="T215" s="42"/>
      <c r="U215" s="42"/>
      <c r="V215" s="42"/>
      <c r="W215" s="42"/>
      <c r="X215" s="42"/>
      <c r="Y215" s="48"/>
      <c r="Z215" s="49"/>
      <c r="AA215" s="48"/>
      <c r="AB215" s="50"/>
      <c r="AC215" s="24"/>
      <c r="AD215" s="51"/>
      <c r="AE215" s="52"/>
      <c r="AF215" s="53"/>
      <c r="AG215" s="53"/>
      <c r="AH215" s="58"/>
      <c r="AI215" s="26"/>
      <c r="AJ215" s="35"/>
      <c r="AK215" s="35"/>
      <c r="AL215" s="35"/>
      <c r="AM215" s="35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24"/>
      <c r="B216" s="24"/>
      <c r="C216" s="19"/>
      <c r="D216" s="26"/>
      <c r="E216" s="27"/>
      <c r="F216" s="30"/>
      <c r="G216" s="26"/>
      <c r="H216" s="26"/>
      <c r="I216" s="26"/>
      <c r="J216" s="26"/>
      <c r="K216" s="35"/>
      <c r="L216" s="36"/>
      <c r="M216" s="37"/>
      <c r="N216" s="38"/>
      <c r="O216" s="36"/>
      <c r="P216" s="36"/>
      <c r="Q216" s="36"/>
      <c r="R216" s="36"/>
      <c r="S216" s="41"/>
      <c r="T216" s="42"/>
      <c r="U216" s="42"/>
      <c r="V216" s="42"/>
      <c r="W216" s="42"/>
      <c r="X216" s="42"/>
      <c r="Y216" s="48"/>
      <c r="Z216" s="49"/>
      <c r="AA216" s="48"/>
      <c r="AB216" s="50"/>
      <c r="AC216" s="24"/>
      <c r="AD216" s="51"/>
      <c r="AE216" s="52"/>
      <c r="AF216" s="53"/>
      <c r="AG216" s="53"/>
      <c r="AH216" s="58"/>
      <c r="AI216" s="26"/>
      <c r="AJ216" s="35"/>
      <c r="AK216" s="35"/>
      <c r="AL216" s="35"/>
      <c r="AM216" s="35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24"/>
      <c r="B217" s="24"/>
      <c r="C217" s="19"/>
      <c r="D217" s="26"/>
      <c r="E217" s="27"/>
      <c r="F217" s="30"/>
      <c r="G217" s="26"/>
      <c r="H217" s="26"/>
      <c r="I217" s="26"/>
      <c r="J217" s="26"/>
      <c r="K217" s="35"/>
      <c r="L217" s="36"/>
      <c r="M217" s="37"/>
      <c r="N217" s="38"/>
      <c r="O217" s="36"/>
      <c r="P217" s="36"/>
      <c r="Q217" s="36"/>
      <c r="R217" s="36"/>
      <c r="S217" s="41"/>
      <c r="T217" s="42"/>
      <c r="U217" s="42"/>
      <c r="V217" s="42"/>
      <c r="W217" s="42"/>
      <c r="X217" s="42"/>
      <c r="Y217" s="48"/>
      <c r="Z217" s="49"/>
      <c r="AA217" s="48"/>
      <c r="AB217" s="50"/>
      <c r="AC217" s="24"/>
      <c r="AD217" s="51"/>
      <c r="AE217" s="52"/>
      <c r="AF217" s="53"/>
      <c r="AG217" s="53"/>
      <c r="AH217" s="58"/>
      <c r="AI217" s="26"/>
      <c r="AJ217" s="35"/>
      <c r="AK217" s="35"/>
      <c r="AL217" s="35"/>
      <c r="AM217" s="35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24"/>
      <c r="B218" s="24"/>
      <c r="C218" s="19"/>
      <c r="D218" s="26"/>
      <c r="E218" s="27"/>
      <c r="F218" s="30"/>
      <c r="G218" s="26"/>
      <c r="H218" s="26"/>
      <c r="I218" s="26"/>
      <c r="J218" s="26"/>
      <c r="K218" s="35"/>
      <c r="L218" s="36"/>
      <c r="M218" s="37"/>
      <c r="N218" s="38"/>
      <c r="O218" s="36"/>
      <c r="P218" s="36"/>
      <c r="Q218" s="36"/>
      <c r="R218" s="36"/>
      <c r="S218" s="41"/>
      <c r="T218" s="42"/>
      <c r="U218" s="42"/>
      <c r="V218" s="42"/>
      <c r="W218" s="42"/>
      <c r="X218" s="42"/>
      <c r="Y218" s="48"/>
      <c r="Z218" s="49"/>
      <c r="AA218" s="48"/>
      <c r="AB218" s="50"/>
      <c r="AC218" s="24"/>
      <c r="AD218" s="51"/>
      <c r="AE218" s="52"/>
      <c r="AF218" s="53"/>
      <c r="AG218" s="53"/>
      <c r="AH218" s="58"/>
      <c r="AI218" s="26"/>
      <c r="AJ218" s="35"/>
      <c r="AK218" s="35"/>
      <c r="AL218" s="35"/>
      <c r="AM218" s="35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24"/>
      <c r="B219" s="24"/>
      <c r="C219" s="19"/>
      <c r="D219" s="26"/>
      <c r="E219" s="27"/>
      <c r="F219" s="30"/>
      <c r="G219" s="26"/>
      <c r="H219" s="26"/>
      <c r="I219" s="26"/>
      <c r="J219" s="26"/>
      <c r="K219" s="35"/>
      <c r="L219" s="36"/>
      <c r="M219" s="37"/>
      <c r="N219" s="38"/>
      <c r="O219" s="36"/>
      <c r="P219" s="36"/>
      <c r="Q219" s="36"/>
      <c r="R219" s="36"/>
      <c r="S219" s="41"/>
      <c r="T219" s="42"/>
      <c r="U219" s="42"/>
      <c r="V219" s="42"/>
      <c r="W219" s="42"/>
      <c r="X219" s="42"/>
      <c r="Y219" s="48"/>
      <c r="Z219" s="49"/>
      <c r="AA219" s="48"/>
      <c r="AB219" s="50"/>
      <c r="AC219" s="24"/>
      <c r="AD219" s="51"/>
      <c r="AE219" s="52"/>
      <c r="AF219" s="53"/>
      <c r="AG219" s="53"/>
      <c r="AH219" s="58"/>
      <c r="AI219" s="26"/>
      <c r="AJ219" s="35"/>
      <c r="AK219" s="35"/>
      <c r="AL219" s="35"/>
      <c r="AM219" s="35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24"/>
      <c r="B220" s="24"/>
      <c r="C220" s="19"/>
      <c r="D220" s="26"/>
      <c r="E220" s="27"/>
      <c r="F220" s="30"/>
      <c r="G220" s="26"/>
      <c r="H220" s="26"/>
      <c r="I220" s="26"/>
      <c r="J220" s="26"/>
      <c r="K220" s="35"/>
      <c r="L220" s="36"/>
      <c r="M220" s="37"/>
      <c r="N220" s="38"/>
      <c r="O220" s="36"/>
      <c r="P220" s="36"/>
      <c r="Q220" s="36"/>
      <c r="R220" s="36"/>
      <c r="S220" s="41"/>
      <c r="T220" s="42"/>
      <c r="U220" s="42"/>
      <c r="V220" s="42"/>
      <c r="W220" s="42"/>
      <c r="X220" s="42"/>
      <c r="Y220" s="48"/>
      <c r="Z220" s="49"/>
      <c r="AA220" s="48"/>
      <c r="AB220" s="50"/>
      <c r="AC220" s="24"/>
      <c r="AD220" s="51"/>
      <c r="AE220" s="52"/>
      <c r="AF220" s="53"/>
      <c r="AG220" s="53"/>
      <c r="AH220" s="58"/>
      <c r="AI220" s="26"/>
      <c r="AJ220" s="35"/>
      <c r="AK220" s="35"/>
      <c r="AL220" s="35"/>
      <c r="AM220" s="35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24"/>
      <c r="B221" s="24"/>
      <c r="C221" s="19"/>
      <c r="D221" s="26"/>
      <c r="E221" s="27"/>
      <c r="F221" s="30"/>
      <c r="G221" s="26"/>
      <c r="H221" s="26"/>
      <c r="I221" s="26"/>
      <c r="J221" s="26"/>
      <c r="K221" s="35"/>
      <c r="L221" s="36"/>
      <c r="M221" s="37"/>
      <c r="N221" s="38"/>
      <c r="O221" s="36"/>
      <c r="P221" s="36"/>
      <c r="Q221" s="36"/>
      <c r="R221" s="36"/>
      <c r="S221" s="41"/>
      <c r="T221" s="42"/>
      <c r="U221" s="42"/>
      <c r="V221" s="42"/>
      <c r="W221" s="42"/>
      <c r="X221" s="42"/>
      <c r="Y221" s="48"/>
      <c r="Z221" s="49"/>
      <c r="AA221" s="48"/>
      <c r="AB221" s="50"/>
      <c r="AC221" s="24"/>
      <c r="AD221" s="51"/>
      <c r="AE221" s="52"/>
      <c r="AF221" s="53"/>
      <c r="AG221" s="53"/>
      <c r="AH221" s="58"/>
      <c r="AI221" s="26"/>
      <c r="AJ221" s="35"/>
      <c r="AK221" s="35"/>
      <c r="AL221" s="35"/>
      <c r="AM221" s="35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24"/>
      <c r="B222" s="24"/>
      <c r="C222" s="19"/>
      <c r="D222" s="26"/>
      <c r="E222" s="27"/>
      <c r="F222" s="30"/>
      <c r="G222" s="26"/>
      <c r="H222" s="26"/>
      <c r="I222" s="26"/>
      <c r="J222" s="26"/>
      <c r="K222" s="35"/>
      <c r="L222" s="36"/>
      <c r="M222" s="37"/>
      <c r="N222" s="38"/>
      <c r="O222" s="36"/>
      <c r="P222" s="36"/>
      <c r="Q222" s="36"/>
      <c r="R222" s="36"/>
      <c r="S222" s="41"/>
      <c r="T222" s="42"/>
      <c r="U222" s="42"/>
      <c r="V222" s="42"/>
      <c r="W222" s="42"/>
      <c r="X222" s="42"/>
      <c r="Y222" s="48"/>
      <c r="Z222" s="49"/>
      <c r="AA222" s="48"/>
      <c r="AB222" s="50"/>
      <c r="AC222" s="24"/>
      <c r="AD222" s="51"/>
      <c r="AE222" s="52"/>
      <c r="AF222" s="53"/>
      <c r="AG222" s="53"/>
      <c r="AH222" s="58"/>
      <c r="AI222" s="26"/>
      <c r="AJ222" s="35"/>
      <c r="AK222" s="35"/>
      <c r="AL222" s="35"/>
      <c r="AM222" s="35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24"/>
      <c r="B223" s="24"/>
      <c r="C223" s="19"/>
      <c r="D223" s="26"/>
      <c r="E223" s="27"/>
      <c r="F223" s="30"/>
      <c r="G223" s="26"/>
      <c r="H223" s="26"/>
      <c r="I223" s="26"/>
      <c r="J223" s="26"/>
      <c r="K223" s="35"/>
      <c r="L223" s="36"/>
      <c r="M223" s="37"/>
      <c r="N223" s="38"/>
      <c r="O223" s="36"/>
      <c r="P223" s="36"/>
      <c r="Q223" s="36"/>
      <c r="R223" s="36"/>
      <c r="S223" s="41"/>
      <c r="T223" s="42"/>
      <c r="U223" s="42"/>
      <c r="V223" s="42"/>
      <c r="W223" s="42"/>
      <c r="X223" s="42"/>
      <c r="Y223" s="48"/>
      <c r="Z223" s="49"/>
      <c r="AA223" s="48"/>
      <c r="AB223" s="50"/>
      <c r="AC223" s="24"/>
      <c r="AD223" s="51"/>
      <c r="AE223" s="52"/>
      <c r="AF223" s="53"/>
      <c r="AG223" s="53"/>
      <c r="AH223" s="58"/>
      <c r="AI223" s="26"/>
      <c r="AJ223" s="35"/>
      <c r="AK223" s="35"/>
      <c r="AL223" s="35"/>
      <c r="AM223" s="35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24"/>
      <c r="B224" s="24"/>
      <c r="C224" s="19"/>
      <c r="D224" s="26"/>
      <c r="E224" s="27"/>
      <c r="F224" s="30"/>
      <c r="G224" s="26"/>
      <c r="H224" s="26"/>
      <c r="I224" s="26"/>
      <c r="J224" s="26"/>
      <c r="K224" s="35"/>
      <c r="L224" s="36"/>
      <c r="M224" s="37"/>
      <c r="N224" s="38"/>
      <c r="O224" s="36"/>
      <c r="P224" s="36"/>
      <c r="Q224" s="36"/>
      <c r="R224" s="36"/>
      <c r="S224" s="41"/>
      <c r="T224" s="42"/>
      <c r="U224" s="42"/>
      <c r="V224" s="42"/>
      <c r="W224" s="42"/>
      <c r="X224" s="42"/>
      <c r="Y224" s="48"/>
      <c r="Z224" s="49"/>
      <c r="AA224" s="48"/>
      <c r="AB224" s="50"/>
      <c r="AC224" s="24"/>
      <c r="AD224" s="51"/>
      <c r="AE224" s="52"/>
      <c r="AF224" s="53"/>
      <c r="AG224" s="53"/>
      <c r="AH224" s="58"/>
      <c r="AI224" s="26"/>
      <c r="AJ224" s="35"/>
      <c r="AK224" s="35"/>
      <c r="AL224" s="35"/>
      <c r="AM224" s="35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24"/>
      <c r="B225" s="24"/>
      <c r="C225" s="19"/>
      <c r="D225" s="26"/>
      <c r="E225" s="27"/>
      <c r="F225" s="30"/>
      <c r="G225" s="26"/>
      <c r="H225" s="26"/>
      <c r="I225" s="26"/>
      <c r="J225" s="26"/>
      <c r="K225" s="35"/>
      <c r="L225" s="36"/>
      <c r="M225" s="37"/>
      <c r="N225" s="38"/>
      <c r="O225" s="36"/>
      <c r="P225" s="36"/>
      <c r="Q225" s="36"/>
      <c r="R225" s="36"/>
      <c r="S225" s="41"/>
      <c r="T225" s="42"/>
      <c r="U225" s="42"/>
      <c r="V225" s="42"/>
      <c r="W225" s="42"/>
      <c r="X225" s="42"/>
      <c r="Y225" s="48"/>
      <c r="Z225" s="49"/>
      <c r="AA225" s="48"/>
      <c r="AB225" s="50"/>
      <c r="AC225" s="24"/>
      <c r="AD225" s="51"/>
      <c r="AE225" s="52"/>
      <c r="AF225" s="53"/>
      <c r="AG225" s="53"/>
      <c r="AH225" s="58"/>
      <c r="AI225" s="26"/>
      <c r="AJ225" s="35"/>
      <c r="AK225" s="35"/>
      <c r="AL225" s="35"/>
      <c r="AM225" s="35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24"/>
      <c r="B226" s="24"/>
      <c r="C226" s="19"/>
      <c r="D226" s="26"/>
      <c r="E226" s="27"/>
      <c r="F226" s="30"/>
      <c r="G226" s="26"/>
      <c r="H226" s="26"/>
      <c r="I226" s="26"/>
      <c r="J226" s="26"/>
      <c r="K226" s="35"/>
      <c r="L226" s="36"/>
      <c r="M226" s="37"/>
      <c r="N226" s="38"/>
      <c r="O226" s="36"/>
      <c r="P226" s="36"/>
      <c r="Q226" s="36"/>
      <c r="R226" s="36"/>
      <c r="S226" s="41"/>
      <c r="T226" s="42"/>
      <c r="U226" s="42"/>
      <c r="V226" s="42"/>
      <c r="W226" s="42"/>
      <c r="X226" s="42"/>
      <c r="Y226" s="48"/>
      <c r="Z226" s="49"/>
      <c r="AA226" s="48"/>
      <c r="AB226" s="50"/>
      <c r="AC226" s="24"/>
      <c r="AD226" s="51"/>
      <c r="AE226" s="52"/>
      <c r="AF226" s="53"/>
      <c r="AG226" s="53"/>
      <c r="AH226" s="58"/>
      <c r="AI226" s="26"/>
      <c r="AJ226" s="35"/>
      <c r="AK226" s="35"/>
      <c r="AL226" s="35"/>
      <c r="AM226" s="35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24"/>
      <c r="B227" s="24"/>
      <c r="C227" s="19"/>
      <c r="D227" s="26"/>
      <c r="E227" s="27"/>
      <c r="F227" s="30"/>
      <c r="G227" s="26"/>
      <c r="H227" s="26"/>
      <c r="I227" s="26"/>
      <c r="J227" s="26"/>
      <c r="K227" s="35"/>
      <c r="L227" s="36"/>
      <c r="M227" s="37"/>
      <c r="N227" s="38"/>
      <c r="O227" s="36"/>
      <c r="P227" s="36"/>
      <c r="Q227" s="36"/>
      <c r="R227" s="36"/>
      <c r="S227" s="41"/>
      <c r="T227" s="42"/>
      <c r="U227" s="42"/>
      <c r="V227" s="42"/>
      <c r="W227" s="42"/>
      <c r="X227" s="42"/>
      <c r="Y227" s="48"/>
      <c r="Z227" s="49"/>
      <c r="AA227" s="48"/>
      <c r="AB227" s="50"/>
      <c r="AC227" s="24"/>
      <c r="AD227" s="51"/>
      <c r="AE227" s="52"/>
      <c r="AF227" s="53"/>
      <c r="AG227" s="53"/>
      <c r="AH227" s="58"/>
      <c r="AI227" s="26"/>
      <c r="AJ227" s="35"/>
      <c r="AK227" s="35"/>
      <c r="AL227" s="35"/>
      <c r="AM227" s="35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24"/>
      <c r="B228" s="24"/>
      <c r="C228" s="19"/>
      <c r="D228" s="26"/>
      <c r="E228" s="27"/>
      <c r="F228" s="30"/>
      <c r="G228" s="26"/>
      <c r="H228" s="26"/>
      <c r="I228" s="26"/>
      <c r="J228" s="26"/>
      <c r="K228" s="35"/>
      <c r="L228" s="36"/>
      <c r="M228" s="37"/>
      <c r="N228" s="38"/>
      <c r="O228" s="36"/>
      <c r="P228" s="36"/>
      <c r="Q228" s="36"/>
      <c r="R228" s="36"/>
      <c r="S228" s="41"/>
      <c r="T228" s="42"/>
      <c r="U228" s="42"/>
      <c r="V228" s="42"/>
      <c r="W228" s="42"/>
      <c r="X228" s="42"/>
      <c r="Y228" s="48"/>
      <c r="Z228" s="49"/>
      <c r="AA228" s="48"/>
      <c r="AB228" s="50"/>
      <c r="AC228" s="24"/>
      <c r="AD228" s="51"/>
      <c r="AE228" s="52"/>
      <c r="AF228" s="53"/>
      <c r="AG228" s="53"/>
      <c r="AH228" s="58"/>
      <c r="AI228" s="26"/>
      <c r="AJ228" s="35"/>
      <c r="AK228" s="35"/>
      <c r="AL228" s="35"/>
      <c r="AM228" s="35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24"/>
      <c r="B229" s="24"/>
      <c r="C229" s="19"/>
      <c r="D229" s="26"/>
      <c r="E229" s="27"/>
      <c r="F229" s="30"/>
      <c r="G229" s="26"/>
      <c r="H229" s="26"/>
      <c r="I229" s="26"/>
      <c r="J229" s="26"/>
      <c r="K229" s="35"/>
      <c r="L229" s="36"/>
      <c r="M229" s="37"/>
      <c r="N229" s="38"/>
      <c r="O229" s="36"/>
      <c r="P229" s="36"/>
      <c r="Q229" s="36"/>
      <c r="R229" s="36"/>
      <c r="S229" s="41"/>
      <c r="T229" s="42"/>
      <c r="U229" s="42"/>
      <c r="V229" s="42"/>
      <c r="W229" s="42"/>
      <c r="X229" s="42"/>
      <c r="Y229" s="48"/>
      <c r="Z229" s="49"/>
      <c r="AA229" s="48"/>
      <c r="AB229" s="50"/>
      <c r="AC229" s="24"/>
      <c r="AD229" s="51"/>
      <c r="AE229" s="52"/>
      <c r="AF229" s="53"/>
      <c r="AG229" s="53"/>
      <c r="AH229" s="58"/>
      <c r="AI229" s="26"/>
      <c r="AJ229" s="35"/>
      <c r="AK229" s="35"/>
      <c r="AL229" s="35"/>
      <c r="AM229" s="35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24"/>
      <c r="B230" s="24"/>
      <c r="C230" s="19"/>
      <c r="D230" s="26"/>
      <c r="E230" s="27"/>
      <c r="F230" s="30"/>
      <c r="G230" s="26"/>
      <c r="H230" s="26"/>
      <c r="I230" s="26"/>
      <c r="J230" s="26"/>
      <c r="K230" s="35"/>
      <c r="L230" s="36"/>
      <c r="M230" s="37"/>
      <c r="N230" s="38"/>
      <c r="O230" s="36"/>
      <c r="P230" s="36"/>
      <c r="Q230" s="36"/>
      <c r="R230" s="36"/>
      <c r="S230" s="41"/>
      <c r="T230" s="42"/>
      <c r="U230" s="42"/>
      <c r="V230" s="42"/>
      <c r="W230" s="42"/>
      <c r="X230" s="42"/>
      <c r="Y230" s="48"/>
      <c r="Z230" s="49"/>
      <c r="AA230" s="48"/>
      <c r="AB230" s="50"/>
      <c r="AC230" s="24"/>
      <c r="AD230" s="51"/>
      <c r="AE230" s="52"/>
      <c r="AF230" s="53"/>
      <c r="AG230" s="53"/>
      <c r="AH230" s="58"/>
      <c r="AI230" s="26"/>
      <c r="AJ230" s="35"/>
      <c r="AK230" s="35"/>
      <c r="AL230" s="35"/>
      <c r="AM230" s="35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24"/>
      <c r="B231" s="24"/>
      <c r="C231" s="19"/>
      <c r="D231" s="26"/>
      <c r="E231" s="27"/>
      <c r="F231" s="30"/>
      <c r="G231" s="26"/>
      <c r="H231" s="26"/>
      <c r="I231" s="26"/>
      <c r="J231" s="26"/>
      <c r="K231" s="35"/>
      <c r="L231" s="36"/>
      <c r="M231" s="37"/>
      <c r="N231" s="38"/>
      <c r="O231" s="36"/>
      <c r="P231" s="36"/>
      <c r="Q231" s="36"/>
      <c r="R231" s="36"/>
      <c r="S231" s="41"/>
      <c r="T231" s="42"/>
      <c r="U231" s="42"/>
      <c r="V231" s="42"/>
      <c r="W231" s="42"/>
      <c r="X231" s="42"/>
      <c r="Y231" s="48"/>
      <c r="Z231" s="49"/>
      <c r="AA231" s="48"/>
      <c r="AB231" s="50"/>
      <c r="AC231" s="24"/>
      <c r="AD231" s="51"/>
      <c r="AE231" s="52"/>
      <c r="AF231" s="53"/>
      <c r="AG231" s="53"/>
      <c r="AH231" s="58"/>
      <c r="AI231" s="26"/>
      <c r="AJ231" s="35"/>
      <c r="AK231" s="35"/>
      <c r="AL231" s="35"/>
      <c r="AM231" s="35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24"/>
      <c r="B232" s="24"/>
      <c r="C232" s="19"/>
      <c r="D232" s="26"/>
      <c r="E232" s="27"/>
      <c r="F232" s="30"/>
      <c r="G232" s="26"/>
      <c r="H232" s="26"/>
      <c r="I232" s="26"/>
      <c r="J232" s="26"/>
      <c r="K232" s="35"/>
      <c r="L232" s="36"/>
      <c r="M232" s="37"/>
      <c r="N232" s="38"/>
      <c r="O232" s="36"/>
      <c r="P232" s="36"/>
      <c r="Q232" s="36"/>
      <c r="R232" s="36"/>
      <c r="S232" s="41"/>
      <c r="T232" s="42"/>
      <c r="U232" s="42"/>
      <c r="V232" s="42"/>
      <c r="W232" s="42"/>
      <c r="X232" s="42"/>
      <c r="Y232" s="48"/>
      <c r="Z232" s="49"/>
      <c r="AA232" s="48"/>
      <c r="AB232" s="50"/>
      <c r="AC232" s="24"/>
      <c r="AD232" s="51"/>
      <c r="AE232" s="52"/>
      <c r="AF232" s="53"/>
      <c r="AG232" s="53"/>
      <c r="AH232" s="58"/>
      <c r="AI232" s="26"/>
      <c r="AJ232" s="35"/>
      <c r="AK232" s="35"/>
      <c r="AL232" s="35"/>
      <c r="AM232" s="35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24"/>
      <c r="B233" s="24"/>
      <c r="C233" s="19"/>
      <c r="D233" s="26"/>
      <c r="E233" s="27"/>
      <c r="F233" s="30"/>
      <c r="G233" s="26"/>
      <c r="H233" s="26"/>
      <c r="I233" s="26"/>
      <c r="J233" s="26"/>
      <c r="K233" s="35"/>
      <c r="L233" s="36"/>
      <c r="M233" s="37"/>
      <c r="N233" s="38"/>
      <c r="O233" s="36"/>
      <c r="P233" s="36"/>
      <c r="Q233" s="36"/>
      <c r="R233" s="36"/>
      <c r="S233" s="41"/>
      <c r="T233" s="42"/>
      <c r="U233" s="42"/>
      <c r="V233" s="42"/>
      <c r="W233" s="42"/>
      <c r="X233" s="42"/>
      <c r="Y233" s="48"/>
      <c r="Z233" s="49"/>
      <c r="AA233" s="48"/>
      <c r="AB233" s="50"/>
      <c r="AC233" s="24"/>
      <c r="AD233" s="51"/>
      <c r="AE233" s="52"/>
      <c r="AF233" s="53"/>
      <c r="AG233" s="53"/>
      <c r="AH233" s="58"/>
      <c r="AI233" s="26"/>
      <c r="AJ233" s="35"/>
      <c r="AK233" s="35"/>
      <c r="AL233" s="35"/>
      <c r="AM233" s="35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24"/>
      <c r="B234" s="24"/>
      <c r="C234" s="19"/>
      <c r="D234" s="26"/>
      <c r="E234" s="27"/>
      <c r="F234" s="30"/>
      <c r="G234" s="26"/>
      <c r="H234" s="26"/>
      <c r="I234" s="26"/>
      <c r="J234" s="26"/>
      <c r="K234" s="35"/>
      <c r="L234" s="36"/>
      <c r="M234" s="37"/>
      <c r="N234" s="38"/>
      <c r="O234" s="36"/>
      <c r="P234" s="36"/>
      <c r="Q234" s="36"/>
      <c r="R234" s="36"/>
      <c r="S234" s="41"/>
      <c r="T234" s="42"/>
      <c r="U234" s="42"/>
      <c r="V234" s="42"/>
      <c r="W234" s="42"/>
      <c r="X234" s="42"/>
      <c r="Y234" s="48"/>
      <c r="Z234" s="49"/>
      <c r="AA234" s="48"/>
      <c r="AB234" s="50"/>
      <c r="AC234" s="24"/>
      <c r="AD234" s="51"/>
      <c r="AE234" s="52"/>
      <c r="AF234" s="53"/>
      <c r="AG234" s="53"/>
      <c r="AH234" s="58"/>
      <c r="AI234" s="26"/>
      <c r="AJ234" s="35"/>
      <c r="AK234" s="35"/>
      <c r="AL234" s="35"/>
      <c r="AM234" s="35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</sheetData>
  <autoFilter ref="A1:BA3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孙津梁</cp:lastModifiedBy>
  <dcterms:created xsi:type="dcterms:W3CDTF">2015-06-05T18:19:00Z</dcterms:created>
  <dcterms:modified xsi:type="dcterms:W3CDTF">2023-03-24T04:31:33Z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9F6A631C49F94DD0AD19E2F99EFCC607</vt:lpwstr>
  </property>
  <property fmtid="{D5CDD505-2E9C-101B-9397-08002B2CF9AE}" pid="3" name="KSOProductBuildVer">
    <vt:lpwstr>2052-11.1.0.12970</vt:lpwstr>
  </property>
</Properties>
</file>