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oemma/Documents/LittleMastersClub/LMCSite/CE /"/>
    </mc:Choice>
  </mc:AlternateContent>
  <xr:revisionPtr revIDLastSave="0" documentId="13_ncr:1_{AECAB122-A3A4-934B-89EA-098B5CAC43EF}" xr6:coauthVersionLast="40" xr6:coauthVersionMax="40" xr10:uidLastSave="{00000000-0000-0000-0000-000000000000}"/>
  <bookViews>
    <workbookView xWindow="0" yWindow="460" windowWidth="25600" windowHeight="14680" xr2:uid="{00000000-000D-0000-FFFF-FFFF00000000}"/>
  </bookViews>
  <sheets>
    <sheet name="Schedule" sheetId="4" r:id="rId1"/>
  </sheets>
  <definedNames>
    <definedName name="_xlnm._FilterDatabase" localSheetId="0" hidden="1">Schedule!$A$1:$AY$37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4" l="1"/>
  <c r="G40" i="4"/>
  <c r="G39" i="4"/>
  <c r="E40" i="4"/>
  <c r="E39" i="4"/>
  <c r="E38" i="4" l="1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" i="4"/>
  <c r="G37" i="4"/>
  <c r="E37" i="4"/>
  <c r="G36" i="4"/>
  <c r="E36" i="4"/>
  <c r="G35" i="4"/>
  <c r="E35" i="4"/>
  <c r="G34" i="4"/>
  <c r="E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</calcChain>
</file>

<file path=xl/sharedStrings.xml><?xml version="1.0" encoding="utf-8"?>
<sst xmlns="http://schemas.openxmlformats.org/spreadsheetml/2006/main" count="678" uniqueCount="164">
  <si>
    <t>25%</t>
  </si>
  <si>
    <t>舞台表现</t>
  </si>
  <si>
    <t>音色及歌唱技巧</t>
  </si>
  <si>
    <t>Little Theater</t>
  </si>
  <si>
    <t>10:00 - 10:50</t>
  </si>
  <si>
    <t>Chinese Singing  歌唱比赛</t>
  </si>
  <si>
    <t>gs</t>
  </si>
  <si>
    <t>Lower Elementary 小學低年級組 Grade K-2</t>
  </si>
  <si>
    <t>11:00 - 11:50</t>
  </si>
  <si>
    <t>Upper Elementary 小學中高年級組 Grade 3-5</t>
  </si>
  <si>
    <t xml:space="preserve">  1:00 - 1:50 </t>
  </si>
  <si>
    <t>Middle School 中學組 Grade 6-8</t>
  </si>
  <si>
    <t>12:00 - 12:50</t>
  </si>
  <si>
    <t>High School 高中組 Grade 9-12</t>
  </si>
  <si>
    <t>20%</t>
  </si>
  <si>
    <t>舞台表演</t>
  </si>
  <si>
    <t>Stage Presentation</t>
  </si>
  <si>
    <t>创造力/独创性</t>
  </si>
  <si>
    <t>Originality/Creativity</t>
  </si>
  <si>
    <t>30%</t>
  </si>
  <si>
    <t>Meitsu Chuang-Mendel</t>
  </si>
  <si>
    <t>Auditorium</t>
  </si>
  <si>
    <t>Talent Show 才藝競賽</t>
  </si>
  <si>
    <t>gt</t>
  </si>
  <si>
    <t xml:space="preserve">  9:00 - 9:50</t>
  </si>
  <si>
    <t>LRC252,255,257,271,273</t>
  </si>
  <si>
    <t>China Knowledge Bowl 中國常識搶答</t>
  </si>
  <si>
    <t>gk</t>
  </si>
  <si>
    <t>LRC252,274,275,277,279</t>
  </si>
  <si>
    <t>LRC252</t>
  </si>
  <si>
    <t>Group Poetry Recitation  团体诗歌朗诵</t>
  </si>
  <si>
    <t>gpr</t>
  </si>
  <si>
    <t>诗歌难度</t>
  </si>
  <si>
    <t>Level of difficulty</t>
  </si>
  <si>
    <t>流利度</t>
  </si>
  <si>
    <t>Fluency</t>
  </si>
  <si>
    <t>40%</t>
  </si>
  <si>
    <t>Justine Lee</t>
  </si>
  <si>
    <t>Individual Poetry Recitation Class B 詩歌朗誦 B 組</t>
  </si>
  <si>
    <t>iprb</t>
  </si>
  <si>
    <t>Individual Poetry Recitation Class A 詩歌朗誦 A 組</t>
  </si>
  <si>
    <t>ipra</t>
  </si>
  <si>
    <t>Individual Story Telling Class B 說故事 B 組</t>
  </si>
  <si>
    <t>istb</t>
  </si>
  <si>
    <t>Individual Story Telling Class A 說故事 A 組</t>
  </si>
  <si>
    <t>Individual Public Speaking Class B 演講 B 組</t>
  </si>
  <si>
    <t>ipsb</t>
  </si>
  <si>
    <t>Individual Public Speaking Class A 演講 A 組</t>
  </si>
  <si>
    <t>ipsa</t>
  </si>
  <si>
    <t>234B</t>
  </si>
  <si>
    <t>Individual Chinese Chess 中國象棋</t>
  </si>
  <si>
    <t>ic</t>
  </si>
  <si>
    <t>艺术表现力</t>
  </si>
  <si>
    <t>Artistic Expression</t>
  </si>
  <si>
    <t>主题关联性</t>
  </si>
  <si>
    <t>Relevance to Theme</t>
  </si>
  <si>
    <t>High School Galleria</t>
  </si>
  <si>
    <t xml:space="preserve">  9:00 - 12:30</t>
  </si>
  <si>
    <t>Individual Drawing Contest 繪畫比賽</t>
  </si>
  <si>
    <t>id</t>
  </si>
  <si>
    <t>Grading54</t>
  </si>
  <si>
    <t>Grading53</t>
  </si>
  <si>
    <t>Grading52</t>
  </si>
  <si>
    <t>Grading51</t>
  </si>
  <si>
    <t>Criteria#5Per</t>
  </si>
  <si>
    <t>Criteria#5Chn</t>
  </si>
  <si>
    <t>Criteria#5Eng</t>
  </si>
  <si>
    <t>Grading44</t>
  </si>
  <si>
    <t>Grading43</t>
  </si>
  <si>
    <t>Grading42</t>
  </si>
  <si>
    <t>Grading41</t>
  </si>
  <si>
    <t>Criteria#4Per</t>
  </si>
  <si>
    <t>Criteria#4Chn</t>
  </si>
  <si>
    <t>Criteria#4Eng</t>
  </si>
  <si>
    <t>Grading34</t>
  </si>
  <si>
    <t>Grading33</t>
  </si>
  <si>
    <t>Grading32</t>
  </si>
  <si>
    <t>Grading31</t>
  </si>
  <si>
    <t>Criteria#3Per</t>
  </si>
  <si>
    <t>Criteria#3Chn</t>
  </si>
  <si>
    <t>Criteria#3Eng</t>
  </si>
  <si>
    <t>Grading24</t>
  </si>
  <si>
    <t>Grading23</t>
  </si>
  <si>
    <t>Grading22</t>
  </si>
  <si>
    <t>Grading21</t>
  </si>
  <si>
    <t>Criteria#2Per</t>
  </si>
  <si>
    <t>Criteria#2Chn</t>
  </si>
  <si>
    <t>Criteria#2Eng</t>
  </si>
  <si>
    <t>Grading14</t>
  </si>
  <si>
    <t>Grading13</t>
  </si>
  <si>
    <t>Grading12</t>
  </si>
  <si>
    <t>Grading11</t>
  </si>
  <si>
    <t>Criteria#1Per</t>
  </si>
  <si>
    <t>Criteria#1Chn</t>
  </si>
  <si>
    <t>Criteria#1Eng</t>
  </si>
  <si>
    <t>Referee</t>
  </si>
  <si>
    <t>facilitator</t>
  </si>
  <si>
    <t>timeorder</t>
  </si>
  <si>
    <t>Room</t>
  </si>
  <si>
    <t>time</t>
  </si>
  <si>
    <t>Teamcount/headcount</t>
  </si>
  <si>
    <t>Item</t>
  </si>
  <si>
    <t>Age Level</t>
  </si>
  <si>
    <t>Category</t>
  </si>
  <si>
    <t>Division</t>
  </si>
  <si>
    <t>Class</t>
  </si>
  <si>
    <t>Individual Public Speaking Class C 演講 C 組</t>
  </si>
  <si>
    <t>ipsc</t>
  </si>
  <si>
    <t>istc</t>
  </si>
  <si>
    <t>Individual Story Telling Class C 說故事 C 組</t>
  </si>
  <si>
    <t>iprc</t>
  </si>
  <si>
    <t>Individual Poetry Recitation Class C 詩歌朗誦 C 組</t>
  </si>
  <si>
    <t>ista</t>
  </si>
  <si>
    <t>gl</t>
  </si>
  <si>
    <t>Language Art  口語才藝競賽</t>
  </si>
  <si>
    <t>文化融合與诠释</t>
  </si>
  <si>
    <t>Christine Tang</t>
  </si>
  <si>
    <t>Tracy Ge</t>
  </si>
  <si>
    <t>Suya Chuang</t>
  </si>
  <si>
    <t>Shufen Li/Sarah Yao/Biwei Zhang</t>
  </si>
  <si>
    <t xml:space="preserve"> 8:30 - 11:30</t>
  </si>
  <si>
    <t>Content</t>
  </si>
  <si>
    <t>内容</t>
  </si>
  <si>
    <t>Creativity/Originality</t>
  </si>
  <si>
    <t>Stage presentation</t>
  </si>
  <si>
    <t>Pronunciation/Tones</t>
  </si>
  <si>
    <t>发音/声调</t>
  </si>
  <si>
    <t>流利程度</t>
  </si>
  <si>
    <t>Intonation</t>
  </si>
  <si>
    <t>声调</t>
  </si>
  <si>
    <t>Demeanor</t>
  </si>
  <si>
    <t>台风</t>
  </si>
  <si>
    <t>9:20 - 1:50</t>
  </si>
  <si>
    <t>内容创造</t>
  </si>
  <si>
    <t>Language</t>
  </si>
  <si>
    <t>语言能力</t>
  </si>
  <si>
    <t>语音</t>
  </si>
  <si>
    <t>Culture Immersion/Interpretation</t>
  </si>
  <si>
    <t>Voice/Singing Technique</t>
  </si>
  <si>
    <t>Lily Chang</t>
  </si>
  <si>
    <t>Ken Mao/Edward Lin/Simon Hsu/Chris Chen</t>
  </si>
  <si>
    <t xml:space="preserve">Alice Chang/Lynn Chen/Yuling Zhou/CeCe Gao </t>
  </si>
  <si>
    <t>Yaqi Bick/Alice Flores/Zhiling Xu</t>
  </si>
  <si>
    <t>Biwei Zhang/Wenqiu Wang/Jun Zhou/Ye Tao</t>
  </si>
  <si>
    <t>Zoe Jiang</t>
  </si>
  <si>
    <t>Fumei Chiu/Jun Zhou/Ruihua Wang</t>
  </si>
  <si>
    <t>Zhiling Xu</t>
  </si>
  <si>
    <t>Shufen Li/Hong Wang/Alice Flores</t>
  </si>
  <si>
    <t>Alice Flores</t>
  </si>
  <si>
    <t>Ruihua Wang/Chunman Gissing/Mou Gong</t>
  </si>
  <si>
    <t>Rachel Chao</t>
  </si>
  <si>
    <t>Nini Wang/Shuangqiu Wang/Tina Chang/Dai Dong</t>
  </si>
  <si>
    <t>Leslan Lu/Theresa Pan/Alice Ohlfs</t>
  </si>
  <si>
    <t>Fumei Chiu</t>
  </si>
  <si>
    <t>Wenqiu Wang/Tang Chen/Chunman Gissing</t>
  </si>
  <si>
    <t>Kathy Chen</t>
  </si>
  <si>
    <t>Sharon Li/Edward Lee/Kristy Wang</t>
  </si>
  <si>
    <t>ChineseBridge</t>
  </si>
  <si>
    <t>All about China test 汉语桥中国国情知识测验 A组</t>
  </si>
  <si>
    <t>All about China test 汉语桥中国国情知识测验 B组</t>
  </si>
  <si>
    <t>All about China test 汉语桥中国国情知识测验 C组</t>
  </si>
  <si>
    <t>ita</t>
  </si>
  <si>
    <t>itb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</si>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</sst>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7030A0"/>
      <name val="DFPBiaoKaiShu-B5"/>
      <family val="4"/>
      <charset val="136"/>
    </font>
    <font>
      <sz val="10"/>
      <name val="Calibri"/>
      <family val="2"/>
      <scheme val="minor"/>
    </font>
    <font>
      <b/>
      <sz val="9"/>
      <color theme="9" tint="-0.249977111117893"/>
      <name val="DFPBiaoKaiShu-B5"/>
      <family val="4"/>
      <charset val="136"/>
    </font>
    <font>
      <b/>
      <sz val="9"/>
      <color rgb="FF00B050"/>
      <name val="DFPBiaoKaiShu-B5"/>
      <family val="4"/>
      <charset val="136"/>
    </font>
    <font>
      <b/>
      <sz val="9"/>
      <color rgb="FF00B0F0"/>
      <name val="DFPBiaoKaiShu-B5"/>
      <family val="4"/>
      <charset val="136"/>
    </font>
    <font>
      <b/>
      <sz val="9"/>
      <color rgb="FFF79646"/>
      <name val="DFPBiaoKaiShu-B5"/>
      <family val="4"/>
      <charset val="136"/>
    </font>
    <font>
      <b/>
      <sz val="9"/>
      <color theme="7" tint="0.39997558519241921"/>
      <name val="DFPBiaoKaiShu-B5"/>
      <family val="4"/>
      <charset val="136"/>
    </font>
    <font>
      <sz val="8"/>
      <name val="Times New Roman"/>
      <family val="1"/>
    </font>
    <font>
      <b/>
      <sz val="9"/>
      <color theme="3" tint="0.39997558519241921"/>
      <name val="DFPBiaoKaiShu-B5"/>
      <family val="4"/>
      <charset val="136"/>
    </font>
    <font>
      <b/>
      <sz val="9"/>
      <color theme="5" tint="-0.249977111117893"/>
      <name val="DFPBiaoKaiShu-B5"/>
      <family val="4"/>
      <charset val="136"/>
    </font>
    <font>
      <b/>
      <sz val="9"/>
      <color theme="7"/>
      <name val="DFPBiaoKaiShu-B5"/>
      <family val="4"/>
      <charset val="136"/>
    </font>
    <font>
      <b/>
      <sz val="9"/>
      <color theme="9" tint="0.39997558519241921"/>
      <name val="DFPBiaoKaiShu-B5"/>
      <family val="4"/>
      <charset val="136"/>
    </font>
    <font>
      <b/>
      <sz val="10"/>
      <name val="Arial"/>
      <family val="2"/>
    </font>
    <font>
      <sz val="1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2" tint="-0.499984740745262"/>
      <name val="DFPBiaoKaiShu-B5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>
      <alignment vertical="center"/>
    </xf>
    <xf numFmtId="9" fontId="3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</cellStyleXfs>
  <cellXfs count="57">
    <xf numFmtId="0" fontId="0" fillId="0" borderId="0" xfId="0"/>
    <xf numFmtId="0" fontId="2" fillId="0" borderId="0" xfId="1">
      <alignment vertical="center"/>
    </xf>
    <xf numFmtId="0" fontId="2" fillId="0" borderId="0" xfId="1" applyNumberFormat="1">
      <alignment vertical="center"/>
    </xf>
    <xf numFmtId="0" fontId="2" fillId="0" borderId="0" xfId="2" quotePrefix="1" applyNumberFormat="1" applyFont="1" applyAlignment="1">
      <alignment vertical="center"/>
    </xf>
    <xf numFmtId="9" fontId="2" fillId="0" borderId="0" xfId="2" quotePrefix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7" fillId="0" borderId="0" xfId="1" applyFont="1">
      <alignment vertical="center"/>
    </xf>
    <xf numFmtId="0" fontId="7" fillId="2" borderId="0" xfId="1" applyFont="1" applyFill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2" fillId="0" borderId="0" xfId="1" quotePrefix="1" applyNumberFormat="1">
      <alignment vertical="center"/>
    </xf>
    <xf numFmtId="9" fontId="2" fillId="0" borderId="0" xfId="1" quotePrefix="1" applyNumberFormat="1">
      <alignment vertical="center"/>
    </xf>
    <xf numFmtId="0" fontId="7" fillId="3" borderId="0" xfId="1" applyFont="1" applyFill="1">
      <alignment vertical="center"/>
    </xf>
    <xf numFmtId="0" fontId="12" fillId="0" borderId="0" xfId="1" applyFont="1" applyAlignment="1">
      <alignment vertical="center"/>
    </xf>
    <xf numFmtId="9" fontId="2" fillId="0" borderId="0" xfId="1" applyNumberFormat="1">
      <alignment vertical="center"/>
    </xf>
    <xf numFmtId="0" fontId="2" fillId="0" borderId="0" xfId="2" applyNumberFormat="1" applyFont="1" applyAlignment="1">
      <alignment vertical="center"/>
    </xf>
    <xf numFmtId="9" fontId="2" fillId="0" borderId="0" xfId="2" applyFont="1" applyAlignment="1">
      <alignment vertical="center"/>
    </xf>
    <xf numFmtId="3" fontId="13" fillId="0" borderId="0" xfId="1" applyNumberFormat="1" applyFont="1" applyAlignment="1">
      <alignment horizontal="center" vertical="center"/>
    </xf>
    <xf numFmtId="0" fontId="5" fillId="0" borderId="0" xfId="1" applyFont="1">
      <alignment vertical="center"/>
    </xf>
    <xf numFmtId="0" fontId="7" fillId="4" borderId="0" xfId="1" applyFont="1" applyFill="1">
      <alignment vertical="center"/>
    </xf>
    <xf numFmtId="0" fontId="14" fillId="0" borderId="0" xfId="1" applyFont="1" applyAlignment="1">
      <alignment vertical="center"/>
    </xf>
    <xf numFmtId="0" fontId="7" fillId="5" borderId="0" xfId="1" applyFont="1" applyFill="1">
      <alignment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7" fillId="6" borderId="0" xfId="1" applyFont="1" applyFill="1">
      <alignment vertical="center"/>
    </xf>
    <xf numFmtId="0" fontId="18" fillId="0" borderId="0" xfId="1" applyNumberFormat="1" applyFont="1" applyAlignment="1">
      <alignment horizontal="center"/>
    </xf>
    <xf numFmtId="0" fontId="18" fillId="0" borderId="0" xfId="1" applyFont="1" applyAlignment="1">
      <alignment horizontal="center"/>
    </xf>
    <xf numFmtId="0" fontId="18" fillId="0" borderId="1" xfId="1" applyFont="1" applyBorder="1" applyAlignment="1">
      <alignment horizontal="center"/>
    </xf>
    <xf numFmtId="0" fontId="20" fillId="0" borderId="0" xfId="1" applyFont="1">
      <alignment vertical="center"/>
    </xf>
    <xf numFmtId="0" fontId="21" fillId="0" borderId="0" xfId="1" applyFont="1" applyAlignment="1">
      <alignment horizontal="center"/>
    </xf>
    <xf numFmtId="0" fontId="7" fillId="7" borderId="0" xfId="1" applyFont="1" applyFill="1">
      <alignment vertical="center"/>
    </xf>
    <xf numFmtId="0" fontId="22" fillId="0" borderId="0" xfId="1" applyFont="1" applyAlignment="1">
      <alignment vertical="center"/>
    </xf>
    <xf numFmtId="0" fontId="2" fillId="0" borderId="0" xfId="1" applyAlignment="1">
      <alignment vertical="center"/>
    </xf>
    <xf numFmtId="0" fontId="5" fillId="8" borderId="0" xfId="1" applyFont="1" applyFill="1" applyAlignment="1">
      <alignment horizontal="left" vertical="center"/>
    </xf>
    <xf numFmtId="0" fontId="6" fillId="8" borderId="0" xfId="1" applyFont="1" applyFill="1" applyAlignment="1">
      <alignment vertical="center"/>
    </xf>
    <xf numFmtId="0" fontId="2" fillId="0" borderId="0" xfId="1" applyFill="1">
      <alignment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>
      <alignment vertical="center"/>
    </xf>
    <xf numFmtId="0" fontId="17" fillId="0" borderId="0" xfId="1" applyFont="1" applyFill="1" applyAlignment="1">
      <alignment vertical="center"/>
    </xf>
    <xf numFmtId="0" fontId="20" fillId="0" borderId="0" xfId="1" applyFont="1" applyFill="1">
      <alignment vertical="center"/>
    </xf>
    <xf numFmtId="0" fontId="9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2" fillId="0" borderId="0" xfId="1" applyFill="1" applyAlignment="1">
      <alignment vertical="center"/>
    </xf>
    <xf numFmtId="9" fontId="2" fillId="0" borderId="0" xfId="2" applyFont="1" applyFill="1" applyAlignment="1">
      <alignment vertical="center"/>
    </xf>
    <xf numFmtId="0" fontId="2" fillId="0" borderId="0" xfId="2" applyNumberFormat="1" applyFont="1" applyFill="1" applyAlignment="1">
      <alignment vertical="center"/>
    </xf>
    <xf numFmtId="9" fontId="2" fillId="0" borderId="0" xfId="1" applyNumberFormat="1" applyFill="1">
      <alignment vertical="center"/>
    </xf>
    <xf numFmtId="0" fontId="2" fillId="0" borderId="0" xfId="1" applyNumberFormat="1" applyFill="1">
      <alignment vertical="center"/>
    </xf>
    <xf numFmtId="0" fontId="11" fillId="0" borderId="0" xfId="1" applyFont="1" applyFill="1" applyAlignment="1">
      <alignment vertical="center"/>
    </xf>
    <xf numFmtId="0" fontId="6" fillId="8" borderId="0" xfId="1" applyFont="1" applyFill="1" applyAlignment="1">
      <alignment horizontal="center" vertical="center"/>
    </xf>
    <xf numFmtId="0" fontId="2" fillId="9" borderId="0" xfId="1" applyFill="1">
      <alignment vertical="center"/>
    </xf>
    <xf numFmtId="0" fontId="2" fillId="9" borderId="0" xfId="0" applyFont="1" applyFill="1"/>
    <xf numFmtId="0" fontId="5" fillId="0" borderId="0" xfId="1" applyFont="1" applyFill="1" applyAlignment="1">
      <alignment horizontal="left" vertical="center"/>
    </xf>
    <xf numFmtId="0" fontId="2" fillId="0" borderId="0" xfId="1" applyAlignment="1">
      <alignment vertical="center" wrapText="1"/>
    </xf>
  </cellXfs>
  <cellStyles count="6">
    <cellStyle name="Normal" xfId="0" builtinId="0"/>
    <cellStyle name="Normal 2" xfId="3" xr:uid="{00000000-0005-0000-0000-000001000000}"/>
    <cellStyle name="Normal 2 2" xfId="4" xr:uid="{00000000-0005-0000-0000-000002000000}"/>
    <cellStyle name="Normal 3" xfId="5" xr:uid="{00000000-0005-0000-0000-000003000000}"/>
    <cellStyle name="Normal 4" xfId="1" xr:uid="{00000000-0005-0000-0000-000004000000}"/>
    <cellStyle name="Percent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tabSelected="1" topLeftCell="A13" zoomScale="130" zoomScaleNormal="130" workbookViewId="0">
      <pane xSplit="7" topLeftCell="U1" activePane="topRight" state="frozen"/>
      <selection pane="topRight" activeCell="D41" sqref="D41"/>
    </sheetView>
  </sheetViews>
  <sheetFormatPr baseColWidth="10" defaultColWidth="9.1640625" defaultRowHeight="13"/>
  <cols>
    <col min="1" max="1" width="39" style="1" bestFit="1" customWidth="1"/>
    <col min="2" max="2" width="41.6640625" style="1" bestFit="1" customWidth="1"/>
    <col min="3" max="3" width="3.5" style="1" customWidth="1"/>
    <col min="4" max="4" width="5.5" style="1" customWidth="1"/>
    <col min="5" max="5" width="10.33203125" style="32" bestFit="1" customWidth="1"/>
    <col min="6" max="6" width="13.6640625" style="32" bestFit="1" customWidth="1"/>
    <col min="7" max="7" width="6.83203125" style="32" bestFit="1" customWidth="1"/>
    <col min="8" max="8" width="20.6640625" style="1" bestFit="1" customWidth="1"/>
    <col min="9" max="9" width="12.5" style="1" customWidth="1"/>
    <col min="10" max="10" width="18" style="1" customWidth="1"/>
    <col min="11" max="11" width="9.83203125" style="1" bestFit="1" customWidth="1"/>
    <col min="12" max="12" width="12.5" style="1" bestFit="1" customWidth="1"/>
    <col min="13" max="13" width="48.1640625" style="1" bestFit="1" customWidth="1"/>
    <col min="14" max="14" width="32.83203125" style="1" customWidth="1"/>
    <col min="15" max="15" width="13.83203125" style="1" customWidth="1"/>
    <col min="16" max="16" width="7.1640625" style="1" customWidth="1"/>
    <col min="17" max="20" width="7.1640625" style="2" customWidth="1"/>
    <col min="21" max="21" width="18.6640625" style="1" customWidth="1"/>
    <col min="22" max="22" width="13.5" style="1" bestFit="1" customWidth="1"/>
    <col min="23" max="27" width="6.33203125" style="1" customWidth="1"/>
    <col min="28" max="28" width="27.5" style="1" customWidth="1"/>
    <col min="29" max="29" width="13.5" style="1" bestFit="1" customWidth="1"/>
    <col min="30" max="30" width="7.33203125" style="1" customWidth="1"/>
    <col min="31" max="34" width="7.33203125" style="2" customWidth="1"/>
    <col min="35" max="35" width="32.5" style="1" customWidth="1"/>
    <col min="36" max="36" width="13.5" style="1" bestFit="1" customWidth="1"/>
    <col min="37" max="41" width="7.33203125" style="2" customWidth="1"/>
    <col min="42" max="43" width="9.1640625" style="1"/>
    <col min="44" max="48" width="9.1640625" style="2"/>
    <col min="49" max="16384" width="9.1640625" style="1"/>
  </cols>
  <sheetData>
    <row r="1" spans="1:51">
      <c r="A1" s="31" t="s">
        <v>102</v>
      </c>
      <c r="B1" s="30" t="s">
        <v>101</v>
      </c>
      <c r="E1" s="33" t="s">
        <v>104</v>
      </c>
      <c r="F1" s="33" t="s">
        <v>103</v>
      </c>
      <c r="G1" s="33" t="s">
        <v>105</v>
      </c>
      <c r="H1" s="31" t="s">
        <v>100</v>
      </c>
      <c r="I1" s="30" t="s">
        <v>99</v>
      </c>
      <c r="J1" s="30" t="s">
        <v>98</v>
      </c>
      <c r="K1" s="30" t="s">
        <v>97</v>
      </c>
      <c r="L1" s="30" t="s">
        <v>96</v>
      </c>
      <c r="M1" s="30" t="s">
        <v>95</v>
      </c>
      <c r="N1" s="30" t="s">
        <v>94</v>
      </c>
      <c r="O1" s="30" t="s">
        <v>93</v>
      </c>
      <c r="P1" s="30" t="s">
        <v>92</v>
      </c>
      <c r="Q1" s="29" t="s">
        <v>91</v>
      </c>
      <c r="R1" s="29" t="s">
        <v>90</v>
      </c>
      <c r="S1" s="29" t="s">
        <v>89</v>
      </c>
      <c r="T1" s="29" t="s">
        <v>88</v>
      </c>
      <c r="U1" s="30" t="s">
        <v>87</v>
      </c>
      <c r="V1" s="30" t="s">
        <v>86</v>
      </c>
      <c r="W1" s="30" t="s">
        <v>85</v>
      </c>
      <c r="X1" s="30" t="s">
        <v>84</v>
      </c>
      <c r="Y1" s="30" t="s">
        <v>83</v>
      </c>
      <c r="Z1" s="30" t="s">
        <v>82</v>
      </c>
      <c r="AA1" s="30" t="s">
        <v>81</v>
      </c>
      <c r="AB1" s="30" t="s">
        <v>80</v>
      </c>
      <c r="AC1" s="30" t="s">
        <v>79</v>
      </c>
      <c r="AD1" s="30" t="s">
        <v>78</v>
      </c>
      <c r="AE1" s="29" t="s">
        <v>77</v>
      </c>
      <c r="AF1" s="29" t="s">
        <v>76</v>
      </c>
      <c r="AG1" s="29" t="s">
        <v>75</v>
      </c>
      <c r="AH1" s="29" t="s">
        <v>74</v>
      </c>
      <c r="AI1" s="30" t="s">
        <v>73</v>
      </c>
      <c r="AJ1" s="30" t="s">
        <v>72</v>
      </c>
      <c r="AK1" s="29" t="s">
        <v>71</v>
      </c>
      <c r="AL1" s="30" t="s">
        <v>70</v>
      </c>
      <c r="AM1" s="30" t="s">
        <v>69</v>
      </c>
      <c r="AN1" s="30" t="s">
        <v>68</v>
      </c>
      <c r="AO1" s="30" t="s">
        <v>67</v>
      </c>
      <c r="AP1" s="30" t="s">
        <v>66</v>
      </c>
      <c r="AQ1" s="30" t="s">
        <v>65</v>
      </c>
      <c r="AR1" s="29" t="s">
        <v>64</v>
      </c>
      <c r="AS1" s="30" t="s">
        <v>63</v>
      </c>
      <c r="AT1" s="30" t="s">
        <v>62</v>
      </c>
      <c r="AU1" s="30" t="s">
        <v>61</v>
      </c>
      <c r="AV1" s="30" t="s">
        <v>60</v>
      </c>
      <c r="AW1" s="30"/>
      <c r="AX1" s="30"/>
      <c r="AY1" s="29"/>
    </row>
    <row r="2" spans="1:51" ht="14">
      <c r="A2" s="7" t="s">
        <v>13</v>
      </c>
      <c r="B2" s="28" t="s">
        <v>58</v>
      </c>
      <c r="C2" s="7">
        <v>1</v>
      </c>
      <c r="D2" s="11" t="s">
        <v>59</v>
      </c>
      <c r="E2" s="32" t="str">
        <f>IF(C2=1,"HighSchool",IF(C2=2,"MiddleSchool",IF(C2=3,"Elementary","K2")))</f>
        <v>HighSchool</v>
      </c>
      <c r="F2" s="11" t="str">
        <f>IF(D2="id","Drawing",IF(D2="ic","Chess",IF(LEFT(D2,3)="ips","Speech",IF(LEFT(D2,3)="ipr","Poetry",IF(LEFT(D2,3)="ist","Story",IF(LEFT(D2,3)="gpr","TeamPoetry",IF(LEFT(D2,2)="gk","TeamBowl",IF(LEFT(D2,2)="gt","TeamTalent",IF(LEFT(D2,2)="gs","TeamSing",IF(LEFT(D2,2)="gl","TeamLanguage",""))))))))))</f>
        <v>Drawing</v>
      </c>
      <c r="G2" s="11" t="str">
        <f>IF(RIGHT(D2,1)="a","ClassA",IF(RIGHT(D2,1)="b","ClassB",IF(RIGHT(D2,1)="c",IF(D2="ic","","ClassC"),"")))</f>
        <v/>
      </c>
      <c r="H2" s="8"/>
      <c r="I2" s="7" t="s">
        <v>57</v>
      </c>
      <c r="J2" s="22" t="s">
        <v>56</v>
      </c>
      <c r="K2" s="5">
        <v>7</v>
      </c>
      <c r="L2" s="1" t="s">
        <v>139</v>
      </c>
      <c r="M2" s="36" t="s">
        <v>156</v>
      </c>
      <c r="N2" s="1" t="s">
        <v>55</v>
      </c>
      <c r="O2" s="1" t="s">
        <v>54</v>
      </c>
      <c r="P2" s="4" t="s">
        <v>36</v>
      </c>
      <c r="Q2" s="3">
        <v>40</v>
      </c>
      <c r="R2" s="3">
        <v>30</v>
      </c>
      <c r="S2" s="3">
        <v>20</v>
      </c>
      <c r="T2" s="3">
        <v>10</v>
      </c>
      <c r="U2" s="1" t="s">
        <v>18</v>
      </c>
      <c r="V2" s="1" t="s">
        <v>17</v>
      </c>
      <c r="W2" s="4" t="s">
        <v>19</v>
      </c>
      <c r="X2" s="14">
        <v>30</v>
      </c>
      <c r="Y2" s="14">
        <v>23</v>
      </c>
      <c r="Z2" s="14">
        <v>15</v>
      </c>
      <c r="AA2" s="14">
        <v>7</v>
      </c>
      <c r="AB2" s="1" t="s">
        <v>53</v>
      </c>
      <c r="AC2" s="1" t="s">
        <v>52</v>
      </c>
      <c r="AD2" s="15" t="s">
        <v>19</v>
      </c>
      <c r="AE2" s="14">
        <v>30</v>
      </c>
      <c r="AF2" s="14">
        <v>23</v>
      </c>
      <c r="AG2" s="14">
        <v>15</v>
      </c>
      <c r="AH2" s="14">
        <v>7</v>
      </c>
    </row>
    <row r="3" spans="1:51" ht="14">
      <c r="A3" s="13" t="s">
        <v>11</v>
      </c>
      <c r="B3" s="28" t="s">
        <v>58</v>
      </c>
      <c r="C3" s="13">
        <v>2</v>
      </c>
      <c r="D3" s="11" t="s">
        <v>59</v>
      </c>
      <c r="E3" s="32" t="str">
        <f t="shared" ref="E3:E33" si="0">IF(C3=1,"HighSchool",IF(C3=2,"MiddleSchool",IF(C3=3,"Elementary","K2")))</f>
        <v>MiddleSchool</v>
      </c>
      <c r="F3" s="11" t="str">
        <f t="shared" ref="F3:F37" si="1">IF(D3="id","Drawing",IF(D3="ic","Chess",IF(LEFT(D3,3)="ips","Speech",IF(LEFT(D3,3)="ipr","Poetry",IF(LEFT(D3,3)="ist","Story",IF(LEFT(D3,3)="gpr","TeamPoetry",IF(LEFT(D3,2)="gk","TeamBowl",IF(LEFT(D3,2)="gt","TeamTalent",IF(LEFT(D3,2)="gs","TeamSing",IF(LEFT(D3,2)="gl","TeamLanguage",""))))))))))</f>
        <v>Drawing</v>
      </c>
      <c r="G3" s="11" t="str">
        <f t="shared" ref="G3:G33" si="2">IF(RIGHT(D3,1)="a","ClassA",IF(RIGHT(D3,1)="b","ClassB",IF(RIGHT(D3,1)="c",IF(D3="ic","","ClassC"),"")))</f>
        <v/>
      </c>
      <c r="H3" s="8"/>
      <c r="I3" s="7" t="s">
        <v>57</v>
      </c>
      <c r="J3" s="22" t="s">
        <v>56</v>
      </c>
      <c r="K3" s="5">
        <v>7</v>
      </c>
      <c r="L3" s="1" t="s">
        <v>139</v>
      </c>
      <c r="M3" s="36" t="s">
        <v>156</v>
      </c>
      <c r="N3" s="1" t="s">
        <v>55</v>
      </c>
      <c r="O3" s="1" t="s">
        <v>54</v>
      </c>
      <c r="P3" s="4" t="s">
        <v>36</v>
      </c>
      <c r="Q3" s="3">
        <v>40</v>
      </c>
      <c r="R3" s="3">
        <v>30</v>
      </c>
      <c r="S3" s="3">
        <v>20</v>
      </c>
      <c r="T3" s="3">
        <v>10</v>
      </c>
      <c r="U3" s="1" t="s">
        <v>18</v>
      </c>
      <c r="V3" s="1" t="s">
        <v>17</v>
      </c>
      <c r="W3" s="4" t="s">
        <v>19</v>
      </c>
      <c r="X3" s="14">
        <v>30</v>
      </c>
      <c r="Y3" s="14">
        <v>23</v>
      </c>
      <c r="Z3" s="14">
        <v>15</v>
      </c>
      <c r="AA3" s="14">
        <v>7</v>
      </c>
      <c r="AB3" s="1" t="s">
        <v>53</v>
      </c>
      <c r="AC3" s="1" t="s">
        <v>52</v>
      </c>
      <c r="AD3" s="15" t="s">
        <v>19</v>
      </c>
      <c r="AE3" s="14">
        <v>30</v>
      </c>
      <c r="AF3" s="14">
        <v>23</v>
      </c>
      <c r="AG3" s="14">
        <v>15</v>
      </c>
      <c r="AH3" s="14">
        <v>7</v>
      </c>
    </row>
    <row r="4" spans="1:51" ht="14">
      <c r="A4" s="12" t="s">
        <v>9</v>
      </c>
      <c r="B4" s="28" t="s">
        <v>58</v>
      </c>
      <c r="C4" s="12">
        <v>3</v>
      </c>
      <c r="D4" s="11" t="s">
        <v>59</v>
      </c>
      <c r="E4" s="32" t="str">
        <f t="shared" si="0"/>
        <v>Elementary</v>
      </c>
      <c r="F4" s="11" t="str">
        <f t="shared" si="1"/>
        <v>Drawing</v>
      </c>
      <c r="G4" s="11" t="str">
        <f t="shared" si="2"/>
        <v/>
      </c>
      <c r="H4" s="8"/>
      <c r="I4" s="7" t="s">
        <v>57</v>
      </c>
      <c r="J4" s="22" t="s">
        <v>56</v>
      </c>
      <c r="K4" s="5">
        <v>7</v>
      </c>
      <c r="L4" s="1" t="s">
        <v>139</v>
      </c>
      <c r="M4" s="36" t="s">
        <v>156</v>
      </c>
      <c r="N4" s="1" t="s">
        <v>55</v>
      </c>
      <c r="O4" s="1" t="s">
        <v>54</v>
      </c>
      <c r="P4" s="4" t="s">
        <v>36</v>
      </c>
      <c r="Q4" s="3">
        <v>40</v>
      </c>
      <c r="R4" s="3">
        <v>30</v>
      </c>
      <c r="S4" s="3">
        <v>20</v>
      </c>
      <c r="T4" s="3">
        <v>10</v>
      </c>
      <c r="U4" s="1" t="s">
        <v>18</v>
      </c>
      <c r="V4" s="1" t="s">
        <v>17</v>
      </c>
      <c r="W4" s="4" t="s">
        <v>19</v>
      </c>
      <c r="X4" s="14">
        <v>30</v>
      </c>
      <c r="Y4" s="14">
        <v>23</v>
      </c>
      <c r="Z4" s="14">
        <v>15</v>
      </c>
      <c r="AA4" s="14">
        <v>7</v>
      </c>
      <c r="AB4" s="1" t="s">
        <v>53</v>
      </c>
      <c r="AC4" s="1" t="s">
        <v>52</v>
      </c>
      <c r="AD4" s="15" t="s">
        <v>19</v>
      </c>
      <c r="AE4" s="14">
        <v>30</v>
      </c>
      <c r="AF4" s="14">
        <v>23</v>
      </c>
      <c r="AG4" s="14">
        <v>15</v>
      </c>
      <c r="AH4" s="14">
        <v>7</v>
      </c>
    </row>
    <row r="5" spans="1:51" ht="14">
      <c r="A5" s="11" t="s">
        <v>7</v>
      </c>
      <c r="B5" s="28" t="s">
        <v>58</v>
      </c>
      <c r="C5" s="11">
        <v>4</v>
      </c>
      <c r="D5" s="11" t="s">
        <v>59</v>
      </c>
      <c r="E5" s="32" t="str">
        <f t="shared" si="0"/>
        <v>K2</v>
      </c>
      <c r="F5" s="11" t="str">
        <f t="shared" si="1"/>
        <v>Drawing</v>
      </c>
      <c r="G5" s="11" t="str">
        <f t="shared" si="2"/>
        <v/>
      </c>
      <c r="H5" s="8"/>
      <c r="I5" s="7" t="s">
        <v>57</v>
      </c>
      <c r="J5" s="22" t="s">
        <v>56</v>
      </c>
      <c r="K5" s="5">
        <v>7</v>
      </c>
      <c r="L5" s="1" t="s">
        <v>139</v>
      </c>
      <c r="M5" s="36" t="s">
        <v>156</v>
      </c>
      <c r="N5" s="1" t="s">
        <v>55</v>
      </c>
      <c r="O5" s="1" t="s">
        <v>54</v>
      </c>
      <c r="P5" s="4" t="s">
        <v>36</v>
      </c>
      <c r="Q5" s="3">
        <v>40</v>
      </c>
      <c r="R5" s="3">
        <v>30</v>
      </c>
      <c r="S5" s="3">
        <v>20</v>
      </c>
      <c r="T5" s="3">
        <v>10</v>
      </c>
      <c r="U5" s="1" t="s">
        <v>18</v>
      </c>
      <c r="V5" s="1" t="s">
        <v>17</v>
      </c>
      <c r="W5" s="4" t="s">
        <v>19</v>
      </c>
      <c r="X5" s="14">
        <v>30</v>
      </c>
      <c r="Y5" s="14">
        <v>23</v>
      </c>
      <c r="Z5" s="14">
        <v>15</v>
      </c>
      <c r="AA5" s="14">
        <v>7</v>
      </c>
      <c r="AB5" s="1" t="s">
        <v>53</v>
      </c>
      <c r="AC5" s="1" t="s">
        <v>52</v>
      </c>
      <c r="AD5" s="15" t="s">
        <v>19</v>
      </c>
      <c r="AE5" s="14">
        <v>30</v>
      </c>
      <c r="AF5" s="14">
        <v>23</v>
      </c>
      <c r="AG5" s="14">
        <v>15</v>
      </c>
      <c r="AH5" s="14">
        <v>7</v>
      </c>
    </row>
    <row r="6" spans="1:51" s="39" customFormat="1" ht="14">
      <c r="A6" s="40" t="s">
        <v>13</v>
      </c>
      <c r="B6" s="41" t="s">
        <v>50</v>
      </c>
      <c r="C6" s="40">
        <v>1</v>
      </c>
      <c r="D6" s="42" t="s">
        <v>51</v>
      </c>
      <c r="E6" s="43" t="str">
        <f t="shared" si="0"/>
        <v>HighSchool</v>
      </c>
      <c r="F6" s="44" t="str">
        <f t="shared" si="1"/>
        <v>Chess</v>
      </c>
      <c r="G6" s="44" t="str">
        <f t="shared" si="2"/>
        <v/>
      </c>
      <c r="H6" s="41"/>
      <c r="I6" s="52" t="s">
        <v>132</v>
      </c>
      <c r="J6" s="55">
        <v>241</v>
      </c>
      <c r="K6" s="45">
        <v>9</v>
      </c>
      <c r="L6" s="39" t="s">
        <v>118</v>
      </c>
      <c r="M6" s="46" t="s">
        <v>140</v>
      </c>
      <c r="P6" s="47"/>
      <c r="Q6" s="48"/>
      <c r="R6" s="48"/>
      <c r="S6" s="48"/>
      <c r="T6" s="48"/>
      <c r="W6" s="49"/>
      <c r="X6" s="49"/>
      <c r="Y6" s="49"/>
      <c r="Z6" s="49"/>
      <c r="AA6" s="49"/>
      <c r="AD6" s="49"/>
      <c r="AE6" s="50"/>
      <c r="AF6" s="50"/>
      <c r="AG6" s="50"/>
      <c r="AH6" s="50"/>
      <c r="AK6" s="50"/>
      <c r="AL6" s="50"/>
      <c r="AM6" s="50"/>
      <c r="AN6" s="50"/>
      <c r="AO6" s="50"/>
      <c r="AR6" s="50"/>
      <c r="AS6" s="50"/>
      <c r="AT6" s="50"/>
      <c r="AU6" s="50"/>
      <c r="AV6" s="50"/>
    </row>
    <row r="7" spans="1:51" s="39" customFormat="1" ht="14">
      <c r="A7" s="51" t="s">
        <v>11</v>
      </c>
      <c r="B7" s="41" t="s">
        <v>50</v>
      </c>
      <c r="C7" s="51">
        <v>2</v>
      </c>
      <c r="D7" s="42" t="s">
        <v>51</v>
      </c>
      <c r="E7" s="43" t="str">
        <f t="shared" si="0"/>
        <v>MiddleSchool</v>
      </c>
      <c r="F7" s="44" t="str">
        <f t="shared" si="1"/>
        <v>Chess</v>
      </c>
      <c r="G7" s="44" t="str">
        <f t="shared" si="2"/>
        <v/>
      </c>
      <c r="H7" s="41"/>
      <c r="I7" s="52" t="s">
        <v>132</v>
      </c>
      <c r="J7" s="55">
        <v>241</v>
      </c>
      <c r="K7" s="45">
        <v>9</v>
      </c>
      <c r="L7" s="39" t="s">
        <v>118</v>
      </c>
      <c r="M7" s="46" t="s">
        <v>140</v>
      </c>
      <c r="P7" s="47"/>
      <c r="Q7" s="48"/>
      <c r="R7" s="48"/>
      <c r="S7" s="48"/>
      <c r="T7" s="48"/>
      <c r="W7" s="49"/>
      <c r="X7" s="49"/>
      <c r="Y7" s="49"/>
      <c r="Z7" s="49"/>
      <c r="AA7" s="49"/>
      <c r="AD7" s="49"/>
      <c r="AE7" s="50"/>
      <c r="AF7" s="50"/>
      <c r="AG7" s="50"/>
      <c r="AH7" s="50"/>
      <c r="AK7" s="50"/>
      <c r="AL7" s="50"/>
      <c r="AM7" s="50"/>
      <c r="AN7" s="50"/>
      <c r="AO7" s="50"/>
      <c r="AR7" s="50"/>
      <c r="AS7" s="50"/>
      <c r="AT7" s="50"/>
      <c r="AU7" s="50"/>
      <c r="AV7" s="50"/>
    </row>
    <row r="8" spans="1:51" ht="14">
      <c r="A8" s="7" t="s">
        <v>13</v>
      </c>
      <c r="B8" s="8" t="s">
        <v>47</v>
      </c>
      <c r="C8" s="7">
        <v>1</v>
      </c>
      <c r="D8" s="27" t="s">
        <v>48</v>
      </c>
      <c r="E8" s="32" t="str">
        <f t="shared" si="0"/>
        <v>HighSchool</v>
      </c>
      <c r="F8" s="11" t="str">
        <f t="shared" si="1"/>
        <v>Speech</v>
      </c>
      <c r="G8" s="11" t="str">
        <f t="shared" si="2"/>
        <v>ClassA</v>
      </c>
      <c r="H8" s="8"/>
      <c r="I8" s="7" t="s">
        <v>4</v>
      </c>
      <c r="J8" s="37">
        <v>253</v>
      </c>
      <c r="K8" s="5">
        <v>5</v>
      </c>
      <c r="L8" s="1" t="s">
        <v>117</v>
      </c>
      <c r="M8" s="1" t="s">
        <v>141</v>
      </c>
      <c r="N8" s="1" t="s">
        <v>121</v>
      </c>
      <c r="O8" s="1" t="s">
        <v>122</v>
      </c>
      <c r="P8" s="15" t="s">
        <v>19</v>
      </c>
      <c r="Q8" s="14">
        <v>30</v>
      </c>
      <c r="R8" s="14">
        <v>23</v>
      </c>
      <c r="S8" s="14">
        <v>15</v>
      </c>
      <c r="T8" s="14">
        <v>7</v>
      </c>
      <c r="U8" s="54" t="s">
        <v>134</v>
      </c>
      <c r="V8" s="53" t="s">
        <v>135</v>
      </c>
      <c r="W8" s="4" t="s">
        <v>0</v>
      </c>
      <c r="X8" s="3">
        <v>25</v>
      </c>
      <c r="Y8" s="3">
        <v>19</v>
      </c>
      <c r="Z8" s="3">
        <v>13</v>
      </c>
      <c r="AA8" s="3">
        <v>7</v>
      </c>
      <c r="AB8" s="1" t="s">
        <v>16</v>
      </c>
      <c r="AC8" s="1" t="s">
        <v>15</v>
      </c>
      <c r="AD8" s="4" t="s">
        <v>0</v>
      </c>
      <c r="AE8" s="3">
        <v>25</v>
      </c>
      <c r="AF8" s="3">
        <v>19</v>
      </c>
      <c r="AG8" s="3">
        <v>13</v>
      </c>
      <c r="AH8" s="3">
        <v>7</v>
      </c>
      <c r="AI8" s="1" t="s">
        <v>123</v>
      </c>
      <c r="AJ8" s="1" t="s">
        <v>17</v>
      </c>
      <c r="AK8" s="14" t="s">
        <v>14</v>
      </c>
      <c r="AL8" s="14">
        <v>20</v>
      </c>
      <c r="AM8" s="14">
        <v>15</v>
      </c>
      <c r="AN8" s="14">
        <v>10</v>
      </c>
      <c r="AO8" s="14">
        <v>5</v>
      </c>
    </row>
    <row r="9" spans="1:51" ht="14">
      <c r="A9" s="13" t="s">
        <v>11</v>
      </c>
      <c r="B9" s="8" t="s">
        <v>47</v>
      </c>
      <c r="C9" s="13">
        <v>2</v>
      </c>
      <c r="D9" s="27" t="s">
        <v>48</v>
      </c>
      <c r="E9" s="32" t="str">
        <f t="shared" si="0"/>
        <v>MiddleSchool</v>
      </c>
      <c r="F9" s="11" t="str">
        <f t="shared" si="1"/>
        <v>Speech</v>
      </c>
      <c r="G9" s="11" t="str">
        <f t="shared" si="2"/>
        <v>ClassA</v>
      </c>
      <c r="H9" s="8"/>
      <c r="I9" s="7" t="s">
        <v>4</v>
      </c>
      <c r="J9" s="37">
        <v>253</v>
      </c>
      <c r="K9" s="5">
        <v>5</v>
      </c>
      <c r="L9" s="1" t="s">
        <v>117</v>
      </c>
      <c r="M9" s="1" t="s">
        <v>141</v>
      </c>
      <c r="N9" s="1" t="s">
        <v>121</v>
      </c>
      <c r="O9" s="1" t="s">
        <v>122</v>
      </c>
      <c r="P9" s="15" t="s">
        <v>19</v>
      </c>
      <c r="Q9" s="14">
        <v>30</v>
      </c>
      <c r="R9" s="14">
        <v>23</v>
      </c>
      <c r="S9" s="14">
        <v>15</v>
      </c>
      <c r="T9" s="14">
        <v>7</v>
      </c>
      <c r="U9" s="54" t="s">
        <v>134</v>
      </c>
      <c r="V9" s="53" t="s">
        <v>135</v>
      </c>
      <c r="W9" s="4" t="s">
        <v>0</v>
      </c>
      <c r="X9" s="3">
        <v>25</v>
      </c>
      <c r="Y9" s="3">
        <v>19</v>
      </c>
      <c r="Z9" s="3">
        <v>13</v>
      </c>
      <c r="AA9" s="3">
        <v>7</v>
      </c>
      <c r="AB9" s="1" t="s">
        <v>16</v>
      </c>
      <c r="AC9" s="1" t="s">
        <v>15</v>
      </c>
      <c r="AD9" s="4" t="s">
        <v>0</v>
      </c>
      <c r="AE9" s="3">
        <v>25</v>
      </c>
      <c r="AF9" s="3">
        <v>19</v>
      </c>
      <c r="AG9" s="3">
        <v>13</v>
      </c>
      <c r="AH9" s="3">
        <v>7</v>
      </c>
      <c r="AI9" s="1" t="s">
        <v>123</v>
      </c>
      <c r="AJ9" s="1" t="s">
        <v>17</v>
      </c>
      <c r="AK9" s="14" t="s">
        <v>14</v>
      </c>
      <c r="AL9" s="14">
        <v>20</v>
      </c>
      <c r="AM9" s="14">
        <v>15</v>
      </c>
      <c r="AN9" s="14">
        <v>10</v>
      </c>
      <c r="AO9" s="14">
        <v>5</v>
      </c>
    </row>
    <row r="10" spans="1:51" ht="14">
      <c r="A10" s="7" t="s">
        <v>13</v>
      </c>
      <c r="B10" s="8" t="s">
        <v>45</v>
      </c>
      <c r="C10" s="7">
        <v>1</v>
      </c>
      <c r="D10" s="7" t="s">
        <v>46</v>
      </c>
      <c r="E10" s="32" t="str">
        <f t="shared" si="0"/>
        <v>HighSchool</v>
      </c>
      <c r="F10" s="11" t="str">
        <f t="shared" si="1"/>
        <v>Speech</v>
      </c>
      <c r="G10" s="11" t="str">
        <f t="shared" si="2"/>
        <v>ClassB</v>
      </c>
      <c r="H10" s="8"/>
      <c r="I10" s="7" t="s">
        <v>24</v>
      </c>
      <c r="J10" s="37">
        <v>253</v>
      </c>
      <c r="K10" s="5">
        <v>4</v>
      </c>
      <c r="L10" s="1" t="s">
        <v>117</v>
      </c>
      <c r="M10" s="1" t="s">
        <v>141</v>
      </c>
      <c r="N10" s="1" t="s">
        <v>121</v>
      </c>
      <c r="O10" s="1" t="s">
        <v>122</v>
      </c>
      <c r="P10" s="15" t="s">
        <v>19</v>
      </c>
      <c r="Q10" s="14">
        <v>30</v>
      </c>
      <c r="R10" s="14">
        <v>23</v>
      </c>
      <c r="S10" s="14">
        <v>15</v>
      </c>
      <c r="T10" s="14">
        <v>7</v>
      </c>
      <c r="U10" s="54" t="s">
        <v>134</v>
      </c>
      <c r="V10" s="53" t="s">
        <v>135</v>
      </c>
      <c r="W10" s="4" t="s">
        <v>0</v>
      </c>
      <c r="X10" s="3">
        <v>25</v>
      </c>
      <c r="Y10" s="3">
        <v>19</v>
      </c>
      <c r="Z10" s="3">
        <v>13</v>
      </c>
      <c r="AA10" s="3">
        <v>7</v>
      </c>
      <c r="AB10" s="1" t="s">
        <v>16</v>
      </c>
      <c r="AC10" s="1" t="s">
        <v>15</v>
      </c>
      <c r="AD10" s="4" t="s">
        <v>0</v>
      </c>
      <c r="AE10" s="3">
        <v>25</v>
      </c>
      <c r="AF10" s="3">
        <v>19</v>
      </c>
      <c r="AG10" s="3">
        <v>13</v>
      </c>
      <c r="AH10" s="3">
        <v>7</v>
      </c>
      <c r="AI10" s="1" t="s">
        <v>123</v>
      </c>
      <c r="AJ10" s="1" t="s">
        <v>17</v>
      </c>
      <c r="AK10" s="14" t="s">
        <v>14</v>
      </c>
      <c r="AL10" s="14">
        <v>20</v>
      </c>
      <c r="AM10" s="14">
        <v>15</v>
      </c>
      <c r="AN10" s="14">
        <v>10</v>
      </c>
      <c r="AO10" s="14">
        <v>5</v>
      </c>
    </row>
    <row r="11" spans="1:51" ht="14">
      <c r="A11" s="13" t="s">
        <v>11</v>
      </c>
      <c r="B11" s="8" t="s">
        <v>45</v>
      </c>
      <c r="C11" s="13">
        <v>2</v>
      </c>
      <c r="D11" s="7" t="s">
        <v>46</v>
      </c>
      <c r="E11" s="32" t="str">
        <f t="shared" si="0"/>
        <v>MiddleSchool</v>
      </c>
      <c r="F11" s="11" t="str">
        <f t="shared" si="1"/>
        <v>Speech</v>
      </c>
      <c r="G11" s="11" t="str">
        <f t="shared" si="2"/>
        <v>ClassB</v>
      </c>
      <c r="H11" s="8"/>
      <c r="I11" s="7" t="s">
        <v>24</v>
      </c>
      <c r="J11" s="37">
        <v>253</v>
      </c>
      <c r="K11" s="5">
        <v>4</v>
      </c>
      <c r="L11" s="1" t="s">
        <v>117</v>
      </c>
      <c r="M11" s="1" t="s">
        <v>141</v>
      </c>
      <c r="N11" s="1" t="s">
        <v>121</v>
      </c>
      <c r="O11" s="1" t="s">
        <v>122</v>
      </c>
      <c r="P11" s="15" t="s">
        <v>19</v>
      </c>
      <c r="Q11" s="14">
        <v>30</v>
      </c>
      <c r="R11" s="14">
        <v>23</v>
      </c>
      <c r="S11" s="14">
        <v>15</v>
      </c>
      <c r="T11" s="14">
        <v>7</v>
      </c>
      <c r="U11" s="54" t="s">
        <v>134</v>
      </c>
      <c r="V11" s="53" t="s">
        <v>135</v>
      </c>
      <c r="W11" s="4" t="s">
        <v>0</v>
      </c>
      <c r="X11" s="3">
        <v>25</v>
      </c>
      <c r="Y11" s="3">
        <v>19</v>
      </c>
      <c r="Z11" s="3">
        <v>13</v>
      </c>
      <c r="AA11" s="3">
        <v>7</v>
      </c>
      <c r="AB11" s="1" t="s">
        <v>16</v>
      </c>
      <c r="AC11" s="1" t="s">
        <v>15</v>
      </c>
      <c r="AD11" s="4" t="s">
        <v>0</v>
      </c>
      <c r="AE11" s="3">
        <v>25</v>
      </c>
      <c r="AF11" s="3">
        <v>19</v>
      </c>
      <c r="AG11" s="3">
        <v>13</v>
      </c>
      <c r="AH11" s="3">
        <v>7</v>
      </c>
      <c r="AI11" s="1" t="s">
        <v>123</v>
      </c>
      <c r="AJ11" s="1" t="s">
        <v>17</v>
      </c>
      <c r="AK11" s="14" t="s">
        <v>14</v>
      </c>
      <c r="AL11" s="14">
        <v>20</v>
      </c>
      <c r="AM11" s="14">
        <v>15</v>
      </c>
      <c r="AN11" s="14">
        <v>10</v>
      </c>
      <c r="AO11" s="14">
        <v>5</v>
      </c>
    </row>
    <row r="12" spans="1:51" ht="14">
      <c r="A12" s="7" t="s">
        <v>13</v>
      </c>
      <c r="B12" s="8" t="s">
        <v>106</v>
      </c>
      <c r="C12" s="7">
        <v>1</v>
      </c>
      <c r="D12" s="7" t="s">
        <v>107</v>
      </c>
      <c r="E12" s="32" t="str">
        <f t="shared" si="0"/>
        <v>HighSchool</v>
      </c>
      <c r="F12" s="11" t="str">
        <f t="shared" si="1"/>
        <v>Speech</v>
      </c>
      <c r="G12" s="11" t="str">
        <f t="shared" si="2"/>
        <v>ClassC</v>
      </c>
      <c r="H12" s="8"/>
      <c r="I12" s="7" t="s">
        <v>24</v>
      </c>
      <c r="J12" s="37">
        <v>253</v>
      </c>
      <c r="K12" s="5">
        <v>4</v>
      </c>
      <c r="L12" s="1" t="s">
        <v>117</v>
      </c>
      <c r="M12" s="1" t="s">
        <v>141</v>
      </c>
      <c r="N12" s="1" t="s">
        <v>121</v>
      </c>
      <c r="O12" s="1" t="s">
        <v>122</v>
      </c>
      <c r="P12" s="15" t="s">
        <v>19</v>
      </c>
      <c r="Q12" s="14">
        <v>30</v>
      </c>
      <c r="R12" s="14">
        <v>23</v>
      </c>
      <c r="S12" s="14">
        <v>15</v>
      </c>
      <c r="T12" s="14">
        <v>7</v>
      </c>
      <c r="U12" s="54" t="s">
        <v>134</v>
      </c>
      <c r="V12" s="53" t="s">
        <v>135</v>
      </c>
      <c r="W12" s="4" t="s">
        <v>0</v>
      </c>
      <c r="X12" s="3">
        <v>25</v>
      </c>
      <c r="Y12" s="3">
        <v>19</v>
      </c>
      <c r="Z12" s="3">
        <v>13</v>
      </c>
      <c r="AA12" s="3">
        <v>7</v>
      </c>
      <c r="AB12" s="1" t="s">
        <v>16</v>
      </c>
      <c r="AC12" s="1" t="s">
        <v>15</v>
      </c>
      <c r="AD12" s="4" t="s">
        <v>0</v>
      </c>
      <c r="AE12" s="3">
        <v>25</v>
      </c>
      <c r="AF12" s="3">
        <v>19</v>
      </c>
      <c r="AG12" s="3">
        <v>13</v>
      </c>
      <c r="AH12" s="3">
        <v>7</v>
      </c>
      <c r="AI12" s="1" t="s">
        <v>123</v>
      </c>
      <c r="AJ12" s="1" t="s">
        <v>17</v>
      </c>
      <c r="AK12" s="14" t="s">
        <v>14</v>
      </c>
      <c r="AL12" s="14">
        <v>20</v>
      </c>
      <c r="AM12" s="14">
        <v>15</v>
      </c>
      <c r="AN12" s="14">
        <v>10</v>
      </c>
      <c r="AO12" s="14">
        <v>5</v>
      </c>
    </row>
    <row r="13" spans="1:51" ht="14">
      <c r="A13" s="13" t="s">
        <v>11</v>
      </c>
      <c r="B13" s="8" t="s">
        <v>106</v>
      </c>
      <c r="C13" s="13">
        <v>2</v>
      </c>
      <c r="D13" s="7" t="s">
        <v>107</v>
      </c>
      <c r="E13" s="32" t="str">
        <f t="shared" si="0"/>
        <v>MiddleSchool</v>
      </c>
      <c r="F13" s="11" t="str">
        <f t="shared" si="1"/>
        <v>Speech</v>
      </c>
      <c r="G13" s="11" t="str">
        <f t="shared" si="2"/>
        <v>ClassC</v>
      </c>
      <c r="H13" s="8"/>
      <c r="I13" s="7" t="s">
        <v>24</v>
      </c>
      <c r="J13" s="37">
        <v>253</v>
      </c>
      <c r="K13" s="5">
        <v>4</v>
      </c>
      <c r="L13" s="1" t="s">
        <v>117</v>
      </c>
      <c r="M13" s="1" t="s">
        <v>141</v>
      </c>
      <c r="N13" s="1" t="s">
        <v>121</v>
      </c>
      <c r="O13" s="1" t="s">
        <v>122</v>
      </c>
      <c r="P13" s="15" t="s">
        <v>19</v>
      </c>
      <c r="Q13" s="14">
        <v>30</v>
      </c>
      <c r="R13" s="14">
        <v>23</v>
      </c>
      <c r="S13" s="14">
        <v>15</v>
      </c>
      <c r="T13" s="14">
        <v>7</v>
      </c>
      <c r="U13" s="54" t="s">
        <v>134</v>
      </c>
      <c r="V13" s="53" t="s">
        <v>135</v>
      </c>
      <c r="W13" s="4" t="s">
        <v>0</v>
      </c>
      <c r="X13" s="3">
        <v>25</v>
      </c>
      <c r="Y13" s="3">
        <v>19</v>
      </c>
      <c r="Z13" s="3">
        <v>13</v>
      </c>
      <c r="AA13" s="3">
        <v>7</v>
      </c>
      <c r="AB13" s="1" t="s">
        <v>16</v>
      </c>
      <c r="AC13" s="1" t="s">
        <v>15</v>
      </c>
      <c r="AD13" s="4" t="s">
        <v>0</v>
      </c>
      <c r="AE13" s="3">
        <v>25</v>
      </c>
      <c r="AF13" s="3">
        <v>19</v>
      </c>
      <c r="AG13" s="3">
        <v>13</v>
      </c>
      <c r="AH13" s="3">
        <v>7</v>
      </c>
      <c r="AI13" s="1" t="s">
        <v>123</v>
      </c>
      <c r="AJ13" s="1" t="s">
        <v>17</v>
      </c>
      <c r="AK13" s="14" t="s">
        <v>14</v>
      </c>
      <c r="AL13" s="14">
        <v>20</v>
      </c>
      <c r="AM13" s="14">
        <v>15</v>
      </c>
      <c r="AN13" s="14">
        <v>10</v>
      </c>
      <c r="AO13" s="14">
        <v>5</v>
      </c>
    </row>
    <row r="14" spans="1:51" ht="14">
      <c r="A14" s="12" t="s">
        <v>9</v>
      </c>
      <c r="B14" s="8" t="s">
        <v>44</v>
      </c>
      <c r="C14" s="12">
        <v>3</v>
      </c>
      <c r="D14" s="12" t="s">
        <v>112</v>
      </c>
      <c r="E14" s="32" t="str">
        <f t="shared" si="0"/>
        <v>Elementary</v>
      </c>
      <c r="F14" s="11" t="str">
        <f t="shared" si="1"/>
        <v>Story</v>
      </c>
      <c r="G14" s="11" t="str">
        <f t="shared" si="2"/>
        <v>ClassA</v>
      </c>
      <c r="H14" s="8"/>
      <c r="I14" s="7" t="s">
        <v>4</v>
      </c>
      <c r="J14" s="6">
        <v>231</v>
      </c>
      <c r="K14" s="5">
        <v>5</v>
      </c>
      <c r="L14" s="1" t="s">
        <v>116</v>
      </c>
      <c r="M14" s="1" t="s">
        <v>142</v>
      </c>
      <c r="N14" s="1" t="s">
        <v>121</v>
      </c>
      <c r="O14" s="53" t="s">
        <v>133</v>
      </c>
      <c r="P14" s="15" t="s">
        <v>36</v>
      </c>
      <c r="Q14" s="3">
        <v>40</v>
      </c>
      <c r="R14" s="3">
        <v>30</v>
      </c>
      <c r="S14" s="3">
        <v>20</v>
      </c>
      <c r="T14" s="3">
        <v>10</v>
      </c>
      <c r="U14" s="1" t="s">
        <v>16</v>
      </c>
      <c r="V14" s="1" t="s">
        <v>15</v>
      </c>
      <c r="W14" s="15" t="s">
        <v>19</v>
      </c>
      <c r="X14" s="14">
        <v>30</v>
      </c>
      <c r="Y14" s="14">
        <v>23</v>
      </c>
      <c r="Z14" s="14">
        <v>15</v>
      </c>
      <c r="AA14" s="14">
        <v>7</v>
      </c>
      <c r="AB14" s="1" t="s">
        <v>35</v>
      </c>
      <c r="AC14" s="1" t="s">
        <v>34</v>
      </c>
      <c r="AD14" s="15" t="s">
        <v>19</v>
      </c>
      <c r="AE14" s="14">
        <v>30</v>
      </c>
      <c r="AF14" s="14">
        <v>23</v>
      </c>
      <c r="AG14" s="14">
        <v>15</v>
      </c>
      <c r="AH14" s="14">
        <v>7</v>
      </c>
      <c r="AK14" s="14"/>
      <c r="AL14" s="14"/>
      <c r="AM14" s="14"/>
      <c r="AN14" s="14"/>
      <c r="AO14" s="14"/>
      <c r="AR14" s="14"/>
      <c r="AS14" s="14"/>
      <c r="AT14" s="14"/>
      <c r="AU14" s="14"/>
      <c r="AV14" s="14"/>
    </row>
    <row r="15" spans="1:51" ht="14">
      <c r="A15" s="12" t="s">
        <v>9</v>
      </c>
      <c r="B15" s="8" t="s">
        <v>42</v>
      </c>
      <c r="C15" s="12">
        <v>3</v>
      </c>
      <c r="D15" s="12" t="s">
        <v>43</v>
      </c>
      <c r="E15" s="32" t="str">
        <f t="shared" si="0"/>
        <v>Elementary</v>
      </c>
      <c r="F15" s="11" t="str">
        <f t="shared" si="1"/>
        <v>Story</v>
      </c>
      <c r="G15" s="11" t="str">
        <f t="shared" si="2"/>
        <v>ClassB</v>
      </c>
      <c r="H15" s="8"/>
      <c r="I15" s="7" t="s">
        <v>24</v>
      </c>
      <c r="J15" s="37">
        <v>251</v>
      </c>
      <c r="K15" s="5">
        <v>4</v>
      </c>
      <c r="L15" s="1" t="s">
        <v>116</v>
      </c>
      <c r="M15" s="1" t="s">
        <v>142</v>
      </c>
      <c r="N15" s="1" t="s">
        <v>121</v>
      </c>
      <c r="O15" s="53" t="s">
        <v>133</v>
      </c>
      <c r="P15" s="15" t="s">
        <v>36</v>
      </c>
      <c r="Q15" s="3">
        <v>40</v>
      </c>
      <c r="R15" s="3">
        <v>30</v>
      </c>
      <c r="S15" s="3">
        <v>20</v>
      </c>
      <c r="T15" s="3">
        <v>10</v>
      </c>
      <c r="U15" s="1" t="s">
        <v>16</v>
      </c>
      <c r="V15" s="1" t="s">
        <v>15</v>
      </c>
      <c r="W15" s="15" t="s">
        <v>19</v>
      </c>
      <c r="X15" s="14">
        <v>30</v>
      </c>
      <c r="Y15" s="14">
        <v>23</v>
      </c>
      <c r="Z15" s="14">
        <v>15</v>
      </c>
      <c r="AA15" s="14">
        <v>7</v>
      </c>
      <c r="AB15" s="1" t="s">
        <v>35</v>
      </c>
      <c r="AC15" s="1" t="s">
        <v>34</v>
      </c>
      <c r="AD15" s="15" t="s">
        <v>19</v>
      </c>
      <c r="AE15" s="14">
        <v>30</v>
      </c>
      <c r="AF15" s="14">
        <v>23</v>
      </c>
      <c r="AG15" s="14">
        <v>15</v>
      </c>
      <c r="AH15" s="14">
        <v>7</v>
      </c>
      <c r="AK15" s="14"/>
      <c r="AL15" s="14"/>
      <c r="AM15" s="14"/>
      <c r="AN15" s="14"/>
      <c r="AO15" s="14"/>
      <c r="AR15" s="14"/>
      <c r="AS15" s="14"/>
      <c r="AT15" s="14"/>
      <c r="AU15" s="14"/>
      <c r="AV15" s="14"/>
    </row>
    <row r="16" spans="1:51" ht="14">
      <c r="A16" s="12" t="s">
        <v>9</v>
      </c>
      <c r="B16" s="8" t="s">
        <v>109</v>
      </c>
      <c r="C16" s="12">
        <v>3</v>
      </c>
      <c r="D16" s="12" t="s">
        <v>108</v>
      </c>
      <c r="E16" s="32" t="str">
        <f t="shared" si="0"/>
        <v>Elementary</v>
      </c>
      <c r="F16" s="11" t="str">
        <f t="shared" si="1"/>
        <v>Story</v>
      </c>
      <c r="G16" s="11" t="str">
        <f t="shared" si="2"/>
        <v>ClassC</v>
      </c>
      <c r="H16" s="8"/>
      <c r="I16" s="7" t="s">
        <v>24</v>
      </c>
      <c r="J16" s="37">
        <v>251</v>
      </c>
      <c r="K16" s="5">
        <v>4</v>
      </c>
      <c r="L16" s="1" t="s">
        <v>116</v>
      </c>
      <c r="M16" s="1" t="s">
        <v>142</v>
      </c>
      <c r="N16" s="1" t="s">
        <v>121</v>
      </c>
      <c r="O16" s="53" t="s">
        <v>133</v>
      </c>
      <c r="P16" s="15" t="s">
        <v>36</v>
      </c>
      <c r="Q16" s="3">
        <v>40</v>
      </c>
      <c r="R16" s="3">
        <v>30</v>
      </c>
      <c r="S16" s="3">
        <v>20</v>
      </c>
      <c r="T16" s="3">
        <v>10</v>
      </c>
      <c r="U16" s="1" t="s">
        <v>16</v>
      </c>
      <c r="V16" s="1" t="s">
        <v>15</v>
      </c>
      <c r="W16" s="15" t="s">
        <v>19</v>
      </c>
      <c r="X16" s="14">
        <v>30</v>
      </c>
      <c r="Y16" s="14">
        <v>23</v>
      </c>
      <c r="Z16" s="14">
        <v>15</v>
      </c>
      <c r="AA16" s="14">
        <v>7</v>
      </c>
      <c r="AB16" s="1" t="s">
        <v>35</v>
      </c>
      <c r="AC16" s="1" t="s">
        <v>34</v>
      </c>
      <c r="AD16" s="15" t="s">
        <v>19</v>
      </c>
      <c r="AE16" s="14">
        <v>30</v>
      </c>
      <c r="AF16" s="14">
        <v>23</v>
      </c>
      <c r="AG16" s="14">
        <v>15</v>
      </c>
      <c r="AH16" s="14">
        <v>7</v>
      </c>
      <c r="AK16" s="14"/>
      <c r="AL16" s="14"/>
      <c r="AM16" s="14"/>
      <c r="AN16" s="14"/>
      <c r="AO16" s="14"/>
      <c r="AR16" s="14"/>
      <c r="AS16" s="14"/>
      <c r="AT16" s="14"/>
      <c r="AU16" s="14"/>
      <c r="AV16" s="14"/>
    </row>
    <row r="17" spans="1:48" ht="14">
      <c r="A17" s="11" t="s">
        <v>7</v>
      </c>
      <c r="B17" s="8" t="s">
        <v>40</v>
      </c>
      <c r="C17" s="11">
        <v>4</v>
      </c>
      <c r="D17" s="11" t="s">
        <v>41</v>
      </c>
      <c r="E17" s="32" t="str">
        <f t="shared" si="0"/>
        <v>K2</v>
      </c>
      <c r="F17" s="11" t="str">
        <f t="shared" si="1"/>
        <v>Poetry</v>
      </c>
      <c r="G17" s="11" t="str">
        <f t="shared" si="2"/>
        <v>ClassA</v>
      </c>
      <c r="H17" s="8"/>
      <c r="I17" s="7" t="s">
        <v>4</v>
      </c>
      <c r="J17" s="6">
        <v>233</v>
      </c>
      <c r="K17" s="5">
        <v>5</v>
      </c>
      <c r="L17" s="1" t="s">
        <v>37</v>
      </c>
      <c r="M17" s="1" t="s">
        <v>143</v>
      </c>
      <c r="N17" s="1" t="s">
        <v>124</v>
      </c>
      <c r="O17" s="1" t="s">
        <v>15</v>
      </c>
      <c r="P17" s="4" t="s">
        <v>36</v>
      </c>
      <c r="Q17" s="3">
        <v>40</v>
      </c>
      <c r="R17" s="3">
        <v>30</v>
      </c>
      <c r="S17" s="3">
        <v>20</v>
      </c>
      <c r="T17" s="3">
        <v>10</v>
      </c>
      <c r="U17" s="1" t="s">
        <v>35</v>
      </c>
      <c r="V17" s="1" t="s">
        <v>34</v>
      </c>
      <c r="W17" s="15" t="s">
        <v>14</v>
      </c>
      <c r="X17" s="14">
        <v>20</v>
      </c>
      <c r="Y17" s="14">
        <v>15</v>
      </c>
      <c r="Z17" s="14">
        <v>10</v>
      </c>
      <c r="AA17" s="14">
        <v>5</v>
      </c>
      <c r="AB17" s="1" t="s">
        <v>125</v>
      </c>
      <c r="AC17" s="1" t="s">
        <v>126</v>
      </c>
      <c r="AD17" s="15" t="s">
        <v>14</v>
      </c>
      <c r="AE17" s="14">
        <v>20</v>
      </c>
      <c r="AF17" s="14">
        <v>15</v>
      </c>
      <c r="AG17" s="14">
        <v>10</v>
      </c>
      <c r="AH17" s="14">
        <v>5</v>
      </c>
      <c r="AI17" s="1" t="s">
        <v>33</v>
      </c>
      <c r="AJ17" s="1" t="s">
        <v>32</v>
      </c>
      <c r="AK17" s="14" t="s">
        <v>14</v>
      </c>
      <c r="AL17" s="14">
        <v>20</v>
      </c>
      <c r="AM17" s="14">
        <v>15</v>
      </c>
      <c r="AN17" s="14">
        <v>10</v>
      </c>
      <c r="AO17" s="14">
        <v>5</v>
      </c>
    </row>
    <row r="18" spans="1:48" ht="14">
      <c r="A18" s="11" t="s">
        <v>7</v>
      </c>
      <c r="B18" s="8" t="s">
        <v>38</v>
      </c>
      <c r="C18" s="11">
        <v>4</v>
      </c>
      <c r="D18" s="11" t="s">
        <v>39</v>
      </c>
      <c r="E18" s="32" t="str">
        <f t="shared" si="0"/>
        <v>K2</v>
      </c>
      <c r="F18" s="11" t="str">
        <f t="shared" si="1"/>
        <v>Poetry</v>
      </c>
      <c r="G18" s="11" t="str">
        <f t="shared" si="2"/>
        <v>ClassB</v>
      </c>
      <c r="H18" s="8"/>
      <c r="I18" s="7" t="s">
        <v>24</v>
      </c>
      <c r="J18" s="6" t="s">
        <v>49</v>
      </c>
      <c r="K18" s="5">
        <v>2</v>
      </c>
      <c r="L18" s="1" t="s">
        <v>37</v>
      </c>
      <c r="M18" s="1" t="s">
        <v>143</v>
      </c>
      <c r="N18" s="1" t="s">
        <v>124</v>
      </c>
      <c r="O18" s="1" t="s">
        <v>15</v>
      </c>
      <c r="P18" s="4" t="s">
        <v>36</v>
      </c>
      <c r="Q18" s="3">
        <v>40</v>
      </c>
      <c r="R18" s="3">
        <v>30</v>
      </c>
      <c r="S18" s="3">
        <v>20</v>
      </c>
      <c r="T18" s="3">
        <v>10</v>
      </c>
      <c r="U18" s="1" t="s">
        <v>35</v>
      </c>
      <c r="V18" s="1" t="s">
        <v>34</v>
      </c>
      <c r="W18" s="15" t="s">
        <v>14</v>
      </c>
      <c r="X18" s="14">
        <v>20</v>
      </c>
      <c r="Y18" s="14">
        <v>15</v>
      </c>
      <c r="Z18" s="14">
        <v>10</v>
      </c>
      <c r="AA18" s="14">
        <v>5</v>
      </c>
      <c r="AB18" s="1" t="s">
        <v>125</v>
      </c>
      <c r="AC18" s="1" t="s">
        <v>126</v>
      </c>
      <c r="AD18" s="15" t="s">
        <v>14</v>
      </c>
      <c r="AE18" s="14">
        <v>20</v>
      </c>
      <c r="AF18" s="14">
        <v>15</v>
      </c>
      <c r="AG18" s="14">
        <v>10</v>
      </c>
      <c r="AH18" s="14">
        <v>5</v>
      </c>
      <c r="AI18" s="1" t="s">
        <v>33</v>
      </c>
      <c r="AJ18" s="1" t="s">
        <v>32</v>
      </c>
      <c r="AK18" s="14" t="s">
        <v>14</v>
      </c>
      <c r="AL18" s="14">
        <v>20</v>
      </c>
      <c r="AM18" s="14">
        <v>15</v>
      </c>
      <c r="AN18" s="14">
        <v>10</v>
      </c>
      <c r="AO18" s="14">
        <v>5</v>
      </c>
    </row>
    <row r="19" spans="1:48" ht="14">
      <c r="A19" s="11" t="s">
        <v>7</v>
      </c>
      <c r="B19" s="8" t="s">
        <v>111</v>
      </c>
      <c r="C19" s="11">
        <v>4</v>
      </c>
      <c r="D19" s="11" t="s">
        <v>110</v>
      </c>
      <c r="E19" s="32" t="str">
        <f t="shared" si="0"/>
        <v>K2</v>
      </c>
      <c r="F19" s="11" t="str">
        <f t="shared" si="1"/>
        <v>Poetry</v>
      </c>
      <c r="G19" s="11" t="str">
        <f t="shared" si="2"/>
        <v>ClassC</v>
      </c>
      <c r="H19" s="8"/>
      <c r="I19" s="7" t="s">
        <v>24</v>
      </c>
      <c r="J19" s="6" t="s">
        <v>49</v>
      </c>
      <c r="K19" s="5">
        <v>2</v>
      </c>
      <c r="L19" s="1" t="s">
        <v>37</v>
      </c>
      <c r="M19" s="1" t="s">
        <v>143</v>
      </c>
      <c r="N19" s="1" t="s">
        <v>124</v>
      </c>
      <c r="O19" s="1" t="s">
        <v>15</v>
      </c>
      <c r="P19" s="4" t="s">
        <v>36</v>
      </c>
      <c r="Q19" s="3">
        <v>40</v>
      </c>
      <c r="R19" s="3">
        <v>30</v>
      </c>
      <c r="S19" s="3">
        <v>20</v>
      </c>
      <c r="T19" s="3">
        <v>10</v>
      </c>
      <c r="U19" s="1" t="s">
        <v>35</v>
      </c>
      <c r="V19" s="1" t="s">
        <v>34</v>
      </c>
      <c r="W19" s="15" t="s">
        <v>14</v>
      </c>
      <c r="X19" s="14">
        <v>20</v>
      </c>
      <c r="Y19" s="14">
        <v>15</v>
      </c>
      <c r="Z19" s="14">
        <v>10</v>
      </c>
      <c r="AA19" s="14">
        <v>5</v>
      </c>
      <c r="AB19" s="1" t="s">
        <v>125</v>
      </c>
      <c r="AC19" s="1" t="s">
        <v>126</v>
      </c>
      <c r="AD19" s="15" t="s">
        <v>14</v>
      </c>
      <c r="AE19" s="14">
        <v>20</v>
      </c>
      <c r="AF19" s="14">
        <v>15</v>
      </c>
      <c r="AG19" s="14">
        <v>10</v>
      </c>
      <c r="AH19" s="14">
        <v>5</v>
      </c>
      <c r="AI19" s="1" t="s">
        <v>33</v>
      </c>
      <c r="AJ19" s="1" t="s">
        <v>32</v>
      </c>
      <c r="AK19" s="14" t="s">
        <v>14</v>
      </c>
      <c r="AL19" s="14">
        <v>20</v>
      </c>
      <c r="AM19" s="14">
        <v>15</v>
      </c>
      <c r="AN19" s="14">
        <v>10</v>
      </c>
      <c r="AO19" s="14">
        <v>5</v>
      </c>
    </row>
    <row r="20" spans="1:48" ht="14">
      <c r="A20" s="7" t="s">
        <v>13</v>
      </c>
      <c r="B20" s="25" t="s">
        <v>30</v>
      </c>
      <c r="C20" s="7">
        <v>1</v>
      </c>
      <c r="D20" s="26" t="s">
        <v>31</v>
      </c>
      <c r="E20" s="32" t="str">
        <f t="shared" si="0"/>
        <v>HighSchool</v>
      </c>
      <c r="F20" s="11" t="str">
        <f t="shared" si="1"/>
        <v>TeamPoetry</v>
      </c>
      <c r="G20" s="11" t="str">
        <f t="shared" si="2"/>
        <v/>
      </c>
      <c r="H20" s="8"/>
      <c r="I20" s="7" t="s">
        <v>12</v>
      </c>
      <c r="J20" s="22" t="s">
        <v>29</v>
      </c>
      <c r="K20" s="5">
        <v>8</v>
      </c>
      <c r="L20" s="1" t="s">
        <v>148</v>
      </c>
      <c r="M20" s="56" t="s">
        <v>149</v>
      </c>
      <c r="N20" s="1" t="s">
        <v>121</v>
      </c>
      <c r="O20" s="1" t="s">
        <v>122</v>
      </c>
      <c r="P20" s="4" t="s">
        <v>14</v>
      </c>
      <c r="Q20" s="14">
        <v>20</v>
      </c>
      <c r="R20" s="14">
        <v>15</v>
      </c>
      <c r="S20" s="14">
        <v>10</v>
      </c>
      <c r="T20" s="14">
        <v>5</v>
      </c>
      <c r="U20" s="1" t="s">
        <v>35</v>
      </c>
      <c r="V20" s="1" t="s">
        <v>127</v>
      </c>
      <c r="W20" s="15" t="s">
        <v>14</v>
      </c>
      <c r="X20" s="14">
        <v>20</v>
      </c>
      <c r="Y20" s="14">
        <v>15</v>
      </c>
      <c r="Z20" s="14">
        <v>10</v>
      </c>
      <c r="AA20" s="14">
        <v>5</v>
      </c>
      <c r="AB20" s="1" t="s">
        <v>125</v>
      </c>
      <c r="AC20" s="53" t="s">
        <v>136</v>
      </c>
      <c r="AD20" s="15" t="s">
        <v>14</v>
      </c>
      <c r="AE20" s="14">
        <v>20</v>
      </c>
      <c r="AF20" s="14">
        <v>15</v>
      </c>
      <c r="AG20" s="14">
        <v>10</v>
      </c>
      <c r="AH20" s="14">
        <v>5</v>
      </c>
      <c r="AI20" s="1" t="s">
        <v>128</v>
      </c>
      <c r="AJ20" s="1" t="s">
        <v>129</v>
      </c>
      <c r="AK20" s="14" t="s">
        <v>14</v>
      </c>
      <c r="AL20" s="14">
        <v>20</v>
      </c>
      <c r="AM20" s="14">
        <v>15</v>
      </c>
      <c r="AN20" s="14">
        <v>10</v>
      </c>
      <c r="AO20" s="14">
        <v>5</v>
      </c>
      <c r="AP20" s="1" t="s">
        <v>130</v>
      </c>
      <c r="AQ20" s="1" t="s">
        <v>131</v>
      </c>
      <c r="AR20" s="14" t="s">
        <v>14</v>
      </c>
      <c r="AS20" s="14">
        <v>20</v>
      </c>
      <c r="AT20" s="14">
        <v>15</v>
      </c>
      <c r="AU20" s="14">
        <v>10</v>
      </c>
      <c r="AV20" s="14">
        <v>5</v>
      </c>
    </row>
    <row r="21" spans="1:48" ht="14">
      <c r="A21" s="13" t="s">
        <v>11</v>
      </c>
      <c r="B21" s="25" t="s">
        <v>30</v>
      </c>
      <c r="C21" s="13">
        <v>2</v>
      </c>
      <c r="D21" s="26" t="s">
        <v>31</v>
      </c>
      <c r="E21" s="32" t="str">
        <f t="shared" si="0"/>
        <v>MiddleSchool</v>
      </c>
      <c r="F21" s="11" t="str">
        <f t="shared" si="1"/>
        <v>TeamPoetry</v>
      </c>
      <c r="G21" s="11" t="str">
        <f t="shared" si="2"/>
        <v/>
      </c>
      <c r="H21" s="8"/>
      <c r="I21" s="7" t="s">
        <v>12</v>
      </c>
      <c r="J21" s="22" t="s">
        <v>29</v>
      </c>
      <c r="K21" s="5">
        <v>8</v>
      </c>
      <c r="L21" s="1" t="s">
        <v>148</v>
      </c>
      <c r="M21" s="56" t="s">
        <v>149</v>
      </c>
      <c r="N21" s="1" t="s">
        <v>121</v>
      </c>
      <c r="O21" s="1" t="s">
        <v>122</v>
      </c>
      <c r="P21" s="4" t="s">
        <v>14</v>
      </c>
      <c r="Q21" s="14">
        <v>20</v>
      </c>
      <c r="R21" s="14">
        <v>15</v>
      </c>
      <c r="S21" s="14">
        <v>10</v>
      </c>
      <c r="T21" s="14">
        <v>5</v>
      </c>
      <c r="U21" s="1" t="s">
        <v>35</v>
      </c>
      <c r="V21" s="1" t="s">
        <v>127</v>
      </c>
      <c r="W21" s="15" t="s">
        <v>14</v>
      </c>
      <c r="X21" s="14">
        <v>20</v>
      </c>
      <c r="Y21" s="14">
        <v>15</v>
      </c>
      <c r="Z21" s="14">
        <v>10</v>
      </c>
      <c r="AA21" s="14">
        <v>5</v>
      </c>
      <c r="AB21" s="1" t="s">
        <v>125</v>
      </c>
      <c r="AC21" s="53" t="s">
        <v>136</v>
      </c>
      <c r="AD21" s="15" t="s">
        <v>14</v>
      </c>
      <c r="AE21" s="14">
        <v>20</v>
      </c>
      <c r="AF21" s="14">
        <v>15</v>
      </c>
      <c r="AG21" s="14">
        <v>10</v>
      </c>
      <c r="AH21" s="14">
        <v>5</v>
      </c>
      <c r="AI21" s="1" t="s">
        <v>128</v>
      </c>
      <c r="AJ21" s="1" t="s">
        <v>129</v>
      </c>
      <c r="AK21" s="14" t="s">
        <v>14</v>
      </c>
      <c r="AL21" s="14">
        <v>20</v>
      </c>
      <c r="AM21" s="14">
        <v>15</v>
      </c>
      <c r="AN21" s="14">
        <v>10</v>
      </c>
      <c r="AO21" s="14">
        <v>5</v>
      </c>
      <c r="AP21" s="1" t="s">
        <v>130</v>
      </c>
      <c r="AQ21" s="1" t="s">
        <v>131</v>
      </c>
      <c r="AR21" s="14" t="s">
        <v>14</v>
      </c>
      <c r="AS21" s="14">
        <v>20</v>
      </c>
      <c r="AT21" s="14">
        <v>15</v>
      </c>
      <c r="AU21" s="14">
        <v>10</v>
      </c>
      <c r="AV21" s="14">
        <v>5</v>
      </c>
    </row>
    <row r="22" spans="1:48" ht="14">
      <c r="A22" s="12" t="s">
        <v>9</v>
      </c>
      <c r="B22" s="25" t="s">
        <v>30</v>
      </c>
      <c r="C22" s="12">
        <v>3</v>
      </c>
      <c r="D22" s="26" t="s">
        <v>31</v>
      </c>
      <c r="E22" s="32" t="str">
        <f t="shared" si="0"/>
        <v>Elementary</v>
      </c>
      <c r="F22" s="11" t="str">
        <f t="shared" si="1"/>
        <v>TeamPoetry</v>
      </c>
      <c r="G22" s="11" t="str">
        <f t="shared" si="2"/>
        <v/>
      </c>
      <c r="H22" s="8"/>
      <c r="I22" s="7" t="s">
        <v>8</v>
      </c>
      <c r="J22" s="6">
        <v>272</v>
      </c>
      <c r="K22" s="5">
        <v>6</v>
      </c>
      <c r="L22" s="1" t="s">
        <v>146</v>
      </c>
      <c r="M22" s="1" t="s">
        <v>147</v>
      </c>
      <c r="N22" s="1" t="s">
        <v>121</v>
      </c>
      <c r="O22" s="1" t="s">
        <v>122</v>
      </c>
      <c r="P22" s="4" t="s">
        <v>14</v>
      </c>
      <c r="Q22" s="14">
        <v>20</v>
      </c>
      <c r="R22" s="14">
        <v>15</v>
      </c>
      <c r="S22" s="14">
        <v>10</v>
      </c>
      <c r="T22" s="14">
        <v>5</v>
      </c>
      <c r="U22" s="1" t="s">
        <v>35</v>
      </c>
      <c r="V22" s="1" t="s">
        <v>127</v>
      </c>
      <c r="W22" s="15" t="s">
        <v>14</v>
      </c>
      <c r="X22" s="14">
        <v>20</v>
      </c>
      <c r="Y22" s="14">
        <v>15</v>
      </c>
      <c r="Z22" s="14">
        <v>10</v>
      </c>
      <c r="AA22" s="14">
        <v>5</v>
      </c>
      <c r="AB22" s="1" t="s">
        <v>125</v>
      </c>
      <c r="AC22" s="53" t="s">
        <v>136</v>
      </c>
      <c r="AD22" s="15" t="s">
        <v>14</v>
      </c>
      <c r="AE22" s="14">
        <v>20</v>
      </c>
      <c r="AF22" s="14">
        <v>15</v>
      </c>
      <c r="AG22" s="14">
        <v>10</v>
      </c>
      <c r="AH22" s="14">
        <v>5</v>
      </c>
      <c r="AI22" s="1" t="s">
        <v>128</v>
      </c>
      <c r="AJ22" s="1" t="s">
        <v>129</v>
      </c>
      <c r="AK22" s="14" t="s">
        <v>14</v>
      </c>
      <c r="AL22" s="14">
        <v>20</v>
      </c>
      <c r="AM22" s="14">
        <v>15</v>
      </c>
      <c r="AN22" s="14">
        <v>10</v>
      </c>
      <c r="AO22" s="14">
        <v>5</v>
      </c>
      <c r="AP22" s="1" t="s">
        <v>130</v>
      </c>
      <c r="AQ22" s="1" t="s">
        <v>131</v>
      </c>
      <c r="AR22" s="14" t="s">
        <v>14</v>
      </c>
      <c r="AS22" s="14">
        <v>20</v>
      </c>
      <c r="AT22" s="14">
        <v>15</v>
      </c>
      <c r="AU22" s="14">
        <v>10</v>
      </c>
      <c r="AV22" s="14">
        <v>5</v>
      </c>
    </row>
    <row r="23" spans="1:48" ht="14">
      <c r="A23" s="11" t="s">
        <v>7</v>
      </c>
      <c r="B23" s="25" t="s">
        <v>30</v>
      </c>
      <c r="C23" s="11">
        <v>4</v>
      </c>
      <c r="D23" s="26" t="s">
        <v>31</v>
      </c>
      <c r="E23" s="32" t="str">
        <f t="shared" si="0"/>
        <v>K2</v>
      </c>
      <c r="F23" s="11" t="str">
        <f t="shared" si="1"/>
        <v>TeamPoetry</v>
      </c>
      <c r="G23" s="11" t="str">
        <f t="shared" si="2"/>
        <v/>
      </c>
      <c r="H23" s="8"/>
      <c r="I23" s="7" t="s">
        <v>8</v>
      </c>
      <c r="J23" s="22" t="s">
        <v>29</v>
      </c>
      <c r="K23" s="5">
        <v>6</v>
      </c>
      <c r="L23" s="1" t="s">
        <v>144</v>
      </c>
      <c r="M23" s="1" t="s">
        <v>145</v>
      </c>
      <c r="N23" s="1" t="s">
        <v>121</v>
      </c>
      <c r="O23" s="1" t="s">
        <v>122</v>
      </c>
      <c r="P23" s="4" t="s">
        <v>14</v>
      </c>
      <c r="Q23" s="14">
        <v>20</v>
      </c>
      <c r="R23" s="14">
        <v>15</v>
      </c>
      <c r="S23" s="14">
        <v>10</v>
      </c>
      <c r="T23" s="14">
        <v>5</v>
      </c>
      <c r="U23" s="1" t="s">
        <v>35</v>
      </c>
      <c r="V23" s="1" t="s">
        <v>127</v>
      </c>
      <c r="W23" s="15" t="s">
        <v>14</v>
      </c>
      <c r="X23" s="14">
        <v>20</v>
      </c>
      <c r="Y23" s="14">
        <v>15</v>
      </c>
      <c r="Z23" s="14">
        <v>10</v>
      </c>
      <c r="AA23" s="14">
        <v>5</v>
      </c>
      <c r="AB23" s="1" t="s">
        <v>125</v>
      </c>
      <c r="AC23" s="53" t="s">
        <v>136</v>
      </c>
      <c r="AD23" s="15" t="s">
        <v>14</v>
      </c>
      <c r="AE23" s="14">
        <v>20</v>
      </c>
      <c r="AF23" s="14">
        <v>15</v>
      </c>
      <c r="AG23" s="14">
        <v>10</v>
      </c>
      <c r="AH23" s="14">
        <v>5</v>
      </c>
      <c r="AI23" s="1" t="s">
        <v>128</v>
      </c>
      <c r="AJ23" s="1" t="s">
        <v>129</v>
      </c>
      <c r="AK23" s="14" t="s">
        <v>14</v>
      </c>
      <c r="AL23" s="14">
        <v>20</v>
      </c>
      <c r="AM23" s="14">
        <v>15</v>
      </c>
      <c r="AN23" s="14">
        <v>10</v>
      </c>
      <c r="AO23" s="14">
        <v>5</v>
      </c>
      <c r="AP23" s="1" t="s">
        <v>130</v>
      </c>
      <c r="AQ23" s="1" t="s">
        <v>131</v>
      </c>
      <c r="AR23" s="14" t="s">
        <v>14</v>
      </c>
      <c r="AS23" s="14">
        <v>20</v>
      </c>
      <c r="AT23" s="14">
        <v>15</v>
      </c>
      <c r="AU23" s="14">
        <v>10</v>
      </c>
      <c r="AV23" s="14">
        <v>5</v>
      </c>
    </row>
    <row r="24" spans="1:48" ht="14">
      <c r="A24" s="7" t="s">
        <v>13</v>
      </c>
      <c r="B24" s="23" t="s">
        <v>26</v>
      </c>
      <c r="C24" s="7">
        <v>1</v>
      </c>
      <c r="D24" s="24" t="s">
        <v>27</v>
      </c>
      <c r="E24" s="32" t="str">
        <f t="shared" si="0"/>
        <v>HighSchool</v>
      </c>
      <c r="F24" s="11" t="str">
        <f t="shared" si="1"/>
        <v>TeamBowl</v>
      </c>
      <c r="G24" s="11" t="str">
        <f t="shared" si="2"/>
        <v/>
      </c>
      <c r="H24" s="8"/>
      <c r="I24" s="38" t="s">
        <v>120</v>
      </c>
      <c r="J24" s="22" t="s">
        <v>28</v>
      </c>
      <c r="K24" s="21">
        <v>1</v>
      </c>
      <c r="L24" s="1" t="s">
        <v>155</v>
      </c>
      <c r="P24" s="20"/>
      <c r="Q24" s="19"/>
      <c r="R24" s="19"/>
      <c r="S24" s="19"/>
      <c r="T24" s="19"/>
      <c r="W24" s="18"/>
      <c r="X24" s="18"/>
      <c r="Y24" s="18"/>
      <c r="Z24" s="18"/>
      <c r="AA24" s="18"/>
      <c r="AD24" s="18"/>
    </row>
    <row r="25" spans="1:48" ht="14">
      <c r="A25" s="13" t="s">
        <v>11</v>
      </c>
      <c r="B25" s="23" t="s">
        <v>26</v>
      </c>
      <c r="C25" s="13">
        <v>2</v>
      </c>
      <c r="D25" s="24" t="s">
        <v>27</v>
      </c>
      <c r="E25" s="32" t="str">
        <f t="shared" si="0"/>
        <v>MiddleSchool</v>
      </c>
      <c r="F25" s="11" t="str">
        <f>IF(D25="id","Drawing",IF(D25="ic","Chess",IF(LEFT(D25,3)="ips","Speech",IF(LEFT(D25,3)="ipr","Poetry",IF(LEFT(D25,3)="ist","Story",IF(LEFT(D25,3)="gpr","TeamPoetry",IF(LEFT(D25,2)="gk","TeamBowl",IF(LEFT(D25,2)="gt","TeamTalent",IF(LEFT(D25,2)="gs","TeamSing",IF(LEFT(D25,2)="gl","TeamLanguage",""))))))))))</f>
        <v>TeamBowl</v>
      </c>
      <c r="G25" s="11" t="str">
        <f t="shared" si="2"/>
        <v/>
      </c>
      <c r="H25" s="8"/>
      <c r="I25" s="38" t="s">
        <v>120</v>
      </c>
      <c r="J25" s="22" t="s">
        <v>25</v>
      </c>
      <c r="K25" s="21">
        <v>1</v>
      </c>
      <c r="L25" s="1" t="s">
        <v>155</v>
      </c>
      <c r="P25" s="20"/>
      <c r="Q25" s="19"/>
      <c r="R25" s="19"/>
      <c r="S25" s="19"/>
      <c r="T25" s="19"/>
      <c r="W25" s="18"/>
      <c r="X25" s="18"/>
      <c r="Y25" s="18"/>
      <c r="Z25" s="18"/>
      <c r="AA25" s="18"/>
      <c r="AD25" s="18"/>
    </row>
    <row r="26" spans="1:48" ht="14">
      <c r="A26" s="7" t="s">
        <v>13</v>
      </c>
      <c r="B26" s="16" t="s">
        <v>22</v>
      </c>
      <c r="C26" s="7">
        <v>1</v>
      </c>
      <c r="D26" s="17" t="s">
        <v>23</v>
      </c>
      <c r="E26" s="32" t="str">
        <f t="shared" si="0"/>
        <v>HighSchool</v>
      </c>
      <c r="F26" s="11" t="str">
        <f t="shared" si="1"/>
        <v>TeamTalent</v>
      </c>
      <c r="G26" s="11" t="str">
        <f t="shared" si="2"/>
        <v/>
      </c>
      <c r="H26" s="8"/>
      <c r="I26" s="7" t="s">
        <v>8</v>
      </c>
      <c r="J26" s="6" t="s">
        <v>21</v>
      </c>
      <c r="K26" s="5">
        <v>9</v>
      </c>
      <c r="L26" s="1" t="s">
        <v>20</v>
      </c>
      <c r="M26" s="1" t="s">
        <v>152</v>
      </c>
      <c r="N26" s="1" t="s">
        <v>137</v>
      </c>
      <c r="O26" s="1" t="s">
        <v>115</v>
      </c>
      <c r="P26" s="15" t="s">
        <v>36</v>
      </c>
      <c r="Q26" s="3">
        <v>40</v>
      </c>
      <c r="R26" s="3">
        <v>30</v>
      </c>
      <c r="S26" s="3">
        <v>20</v>
      </c>
      <c r="T26" s="3">
        <v>10</v>
      </c>
      <c r="U26" s="1" t="s">
        <v>18</v>
      </c>
      <c r="V26" s="1" t="s">
        <v>17</v>
      </c>
      <c r="W26" s="4" t="s">
        <v>19</v>
      </c>
      <c r="X26" s="14">
        <v>30</v>
      </c>
      <c r="Y26" s="14">
        <v>23</v>
      </c>
      <c r="Z26" s="14">
        <v>15</v>
      </c>
      <c r="AA26" s="14">
        <v>7</v>
      </c>
      <c r="AB26" s="1" t="s">
        <v>16</v>
      </c>
      <c r="AC26" s="1" t="s">
        <v>15</v>
      </c>
      <c r="AD26" s="4" t="s">
        <v>19</v>
      </c>
      <c r="AE26" s="14">
        <v>30</v>
      </c>
      <c r="AF26" s="14">
        <v>23</v>
      </c>
      <c r="AG26" s="14">
        <v>15</v>
      </c>
      <c r="AH26" s="14">
        <v>7</v>
      </c>
      <c r="AK26" s="14"/>
      <c r="AL26" s="14"/>
      <c r="AM26" s="14"/>
      <c r="AN26" s="14"/>
      <c r="AO26" s="14"/>
    </row>
    <row r="27" spans="1:48" ht="14">
      <c r="A27" s="13" t="s">
        <v>11</v>
      </c>
      <c r="B27" s="16" t="s">
        <v>22</v>
      </c>
      <c r="C27" s="13">
        <v>2</v>
      </c>
      <c r="D27" s="17" t="s">
        <v>23</v>
      </c>
      <c r="E27" s="32" t="str">
        <f t="shared" si="0"/>
        <v>MiddleSchool</v>
      </c>
      <c r="F27" s="11" t="str">
        <f t="shared" si="1"/>
        <v>TeamTalent</v>
      </c>
      <c r="G27" s="11" t="str">
        <f t="shared" si="2"/>
        <v/>
      </c>
      <c r="H27" s="8"/>
      <c r="I27" s="7" t="s">
        <v>4</v>
      </c>
      <c r="J27" s="6" t="s">
        <v>21</v>
      </c>
      <c r="K27" s="5">
        <v>6</v>
      </c>
      <c r="L27" s="1" t="s">
        <v>20</v>
      </c>
      <c r="M27" s="1" t="s">
        <v>152</v>
      </c>
      <c r="N27" s="1" t="s">
        <v>137</v>
      </c>
      <c r="O27" s="1" t="s">
        <v>115</v>
      </c>
      <c r="P27" s="15" t="s">
        <v>36</v>
      </c>
      <c r="Q27" s="3">
        <v>40</v>
      </c>
      <c r="R27" s="3">
        <v>30</v>
      </c>
      <c r="S27" s="3">
        <v>20</v>
      </c>
      <c r="T27" s="3">
        <v>10</v>
      </c>
      <c r="U27" s="1" t="s">
        <v>18</v>
      </c>
      <c r="V27" s="1" t="s">
        <v>17</v>
      </c>
      <c r="W27" s="4" t="s">
        <v>19</v>
      </c>
      <c r="X27" s="14">
        <v>30</v>
      </c>
      <c r="Y27" s="14">
        <v>23</v>
      </c>
      <c r="Z27" s="14">
        <v>15</v>
      </c>
      <c r="AA27" s="14">
        <v>7</v>
      </c>
      <c r="AB27" s="1" t="s">
        <v>16</v>
      </c>
      <c r="AC27" s="1" t="s">
        <v>15</v>
      </c>
      <c r="AD27" s="4" t="s">
        <v>19</v>
      </c>
      <c r="AE27" s="14">
        <v>30</v>
      </c>
      <c r="AF27" s="14">
        <v>23</v>
      </c>
      <c r="AG27" s="14">
        <v>15</v>
      </c>
      <c r="AH27" s="14">
        <v>7</v>
      </c>
      <c r="AK27" s="14"/>
      <c r="AL27" s="14"/>
      <c r="AM27" s="14"/>
      <c r="AN27" s="14"/>
      <c r="AO27" s="14"/>
    </row>
    <row r="28" spans="1:48" ht="14">
      <c r="A28" s="12" t="s">
        <v>9</v>
      </c>
      <c r="B28" s="16" t="s">
        <v>22</v>
      </c>
      <c r="C28" s="12">
        <v>3</v>
      </c>
      <c r="D28" s="17" t="s">
        <v>23</v>
      </c>
      <c r="E28" s="32" t="str">
        <f t="shared" si="0"/>
        <v>Elementary</v>
      </c>
      <c r="F28" s="11" t="str">
        <f t="shared" si="1"/>
        <v>TeamTalent</v>
      </c>
      <c r="G28" s="11" t="str">
        <f t="shared" si="2"/>
        <v/>
      </c>
      <c r="H28" s="8"/>
      <c r="I28" s="7" t="s">
        <v>24</v>
      </c>
      <c r="J28" s="6" t="s">
        <v>21</v>
      </c>
      <c r="K28" s="5">
        <v>2</v>
      </c>
      <c r="L28" s="1" t="s">
        <v>20</v>
      </c>
      <c r="M28" s="1" t="s">
        <v>152</v>
      </c>
      <c r="N28" s="1" t="s">
        <v>137</v>
      </c>
      <c r="O28" s="1" t="s">
        <v>115</v>
      </c>
      <c r="P28" s="15" t="s">
        <v>36</v>
      </c>
      <c r="Q28" s="3">
        <v>40</v>
      </c>
      <c r="R28" s="3">
        <v>30</v>
      </c>
      <c r="S28" s="3">
        <v>20</v>
      </c>
      <c r="T28" s="3">
        <v>10</v>
      </c>
      <c r="U28" s="1" t="s">
        <v>18</v>
      </c>
      <c r="V28" s="1" t="s">
        <v>17</v>
      </c>
      <c r="W28" s="4" t="s">
        <v>19</v>
      </c>
      <c r="X28" s="14">
        <v>30</v>
      </c>
      <c r="Y28" s="14">
        <v>23</v>
      </c>
      <c r="Z28" s="14">
        <v>15</v>
      </c>
      <c r="AA28" s="14">
        <v>7</v>
      </c>
      <c r="AB28" s="1" t="s">
        <v>16</v>
      </c>
      <c r="AC28" s="1" t="s">
        <v>15</v>
      </c>
      <c r="AD28" s="4" t="s">
        <v>19</v>
      </c>
      <c r="AE28" s="14">
        <v>30</v>
      </c>
      <c r="AF28" s="14">
        <v>23</v>
      </c>
      <c r="AG28" s="14">
        <v>15</v>
      </c>
      <c r="AH28" s="14">
        <v>7</v>
      </c>
      <c r="AK28" s="14"/>
      <c r="AL28" s="14"/>
      <c r="AM28" s="14"/>
      <c r="AN28" s="14"/>
      <c r="AO28" s="14"/>
    </row>
    <row r="29" spans="1:48" ht="14">
      <c r="A29" s="11" t="s">
        <v>7</v>
      </c>
      <c r="B29" s="16" t="s">
        <v>22</v>
      </c>
      <c r="C29" s="11">
        <v>4</v>
      </c>
      <c r="D29" s="17" t="s">
        <v>23</v>
      </c>
      <c r="E29" s="32" t="str">
        <f t="shared" si="0"/>
        <v>K2</v>
      </c>
      <c r="F29" s="11" t="str">
        <f t="shared" si="1"/>
        <v>TeamTalent</v>
      </c>
      <c r="G29" s="11" t="str">
        <f t="shared" si="2"/>
        <v/>
      </c>
      <c r="H29" s="8"/>
      <c r="I29" s="7" t="s">
        <v>12</v>
      </c>
      <c r="J29" s="6" t="s">
        <v>21</v>
      </c>
      <c r="K29" s="5">
        <v>8</v>
      </c>
      <c r="L29" s="1" t="s">
        <v>20</v>
      </c>
      <c r="M29" s="1" t="s">
        <v>152</v>
      </c>
      <c r="N29" s="1" t="s">
        <v>137</v>
      </c>
      <c r="O29" s="1" t="s">
        <v>115</v>
      </c>
      <c r="P29" s="15" t="s">
        <v>36</v>
      </c>
      <c r="Q29" s="3">
        <v>40</v>
      </c>
      <c r="R29" s="3">
        <v>30</v>
      </c>
      <c r="S29" s="3">
        <v>20</v>
      </c>
      <c r="T29" s="3">
        <v>10</v>
      </c>
      <c r="U29" s="1" t="s">
        <v>18</v>
      </c>
      <c r="V29" s="1" t="s">
        <v>17</v>
      </c>
      <c r="W29" s="4" t="s">
        <v>19</v>
      </c>
      <c r="X29" s="14">
        <v>30</v>
      </c>
      <c r="Y29" s="14">
        <v>23</v>
      </c>
      <c r="Z29" s="14">
        <v>15</v>
      </c>
      <c r="AA29" s="14">
        <v>7</v>
      </c>
      <c r="AB29" s="1" t="s">
        <v>16</v>
      </c>
      <c r="AC29" s="1" t="s">
        <v>15</v>
      </c>
      <c r="AD29" s="4" t="s">
        <v>19</v>
      </c>
      <c r="AE29" s="14">
        <v>30</v>
      </c>
      <c r="AF29" s="14">
        <v>23</v>
      </c>
      <c r="AG29" s="14">
        <v>15</v>
      </c>
      <c r="AH29" s="14">
        <v>7</v>
      </c>
      <c r="AK29" s="14"/>
      <c r="AL29" s="14"/>
      <c r="AM29" s="14"/>
      <c r="AN29" s="14"/>
      <c r="AO29" s="14"/>
    </row>
    <row r="30" spans="1:48" ht="14">
      <c r="A30" s="7" t="s">
        <v>13</v>
      </c>
      <c r="B30" s="9" t="s">
        <v>5</v>
      </c>
      <c r="C30" s="7">
        <v>1</v>
      </c>
      <c r="D30" s="10" t="s">
        <v>6</v>
      </c>
      <c r="E30" s="32" t="str">
        <f t="shared" si="0"/>
        <v>HighSchool</v>
      </c>
      <c r="F30" s="11" t="str">
        <f t="shared" si="1"/>
        <v>TeamSing</v>
      </c>
      <c r="G30" s="11" t="str">
        <f t="shared" si="2"/>
        <v/>
      </c>
      <c r="H30" s="8"/>
      <c r="I30" s="7" t="s">
        <v>12</v>
      </c>
      <c r="J30" s="6" t="s">
        <v>3</v>
      </c>
      <c r="K30" s="5">
        <v>8</v>
      </c>
      <c r="L30" s="1" t="s">
        <v>150</v>
      </c>
      <c r="M30" s="1" t="s">
        <v>151</v>
      </c>
      <c r="N30" s="1" t="s">
        <v>137</v>
      </c>
      <c r="O30" s="1" t="s">
        <v>115</v>
      </c>
      <c r="P30" s="15" t="s">
        <v>19</v>
      </c>
      <c r="Q30" s="14">
        <v>30</v>
      </c>
      <c r="R30" s="14">
        <v>23</v>
      </c>
      <c r="S30" s="14">
        <v>15</v>
      </c>
      <c r="T30" s="14">
        <v>7</v>
      </c>
      <c r="U30" s="1" t="s">
        <v>138</v>
      </c>
      <c r="V30" s="1" t="s">
        <v>2</v>
      </c>
      <c r="W30" s="15" t="s">
        <v>19</v>
      </c>
      <c r="X30" s="14">
        <v>30</v>
      </c>
      <c r="Y30" s="14">
        <v>23</v>
      </c>
      <c r="Z30" s="14">
        <v>15</v>
      </c>
      <c r="AA30" s="14">
        <v>7</v>
      </c>
      <c r="AB30" s="1" t="s">
        <v>18</v>
      </c>
      <c r="AC30" s="1" t="s">
        <v>17</v>
      </c>
      <c r="AD30" s="15" t="s">
        <v>14</v>
      </c>
      <c r="AE30" s="14">
        <v>20</v>
      </c>
      <c r="AF30" s="14">
        <v>15</v>
      </c>
      <c r="AG30" s="14">
        <v>10</v>
      </c>
      <c r="AH30" s="14">
        <v>5</v>
      </c>
      <c r="AI30" s="1" t="s">
        <v>16</v>
      </c>
      <c r="AJ30" s="1" t="s">
        <v>1</v>
      </c>
      <c r="AK30" s="15" t="s">
        <v>14</v>
      </c>
      <c r="AL30" s="14">
        <v>20</v>
      </c>
      <c r="AM30" s="14">
        <v>15</v>
      </c>
      <c r="AN30" s="14">
        <v>10</v>
      </c>
      <c r="AO30" s="14">
        <v>5</v>
      </c>
    </row>
    <row r="31" spans="1:48" ht="14">
      <c r="A31" s="13" t="s">
        <v>11</v>
      </c>
      <c r="B31" s="9" t="s">
        <v>5</v>
      </c>
      <c r="C31" s="13">
        <v>2</v>
      </c>
      <c r="D31" s="10" t="s">
        <v>6</v>
      </c>
      <c r="E31" s="32" t="str">
        <f t="shared" si="0"/>
        <v>MiddleSchool</v>
      </c>
      <c r="F31" s="11" t="str">
        <f t="shared" si="1"/>
        <v>TeamSing</v>
      </c>
      <c r="G31" s="11" t="str">
        <f t="shared" si="2"/>
        <v/>
      </c>
      <c r="H31" s="8"/>
      <c r="I31" s="7" t="s">
        <v>10</v>
      </c>
      <c r="J31" s="6" t="s">
        <v>3</v>
      </c>
      <c r="K31" s="5">
        <v>9</v>
      </c>
      <c r="L31" s="1" t="s">
        <v>150</v>
      </c>
      <c r="M31" s="1" t="s">
        <v>151</v>
      </c>
      <c r="N31" s="1" t="s">
        <v>137</v>
      </c>
      <c r="O31" s="1" t="s">
        <v>115</v>
      </c>
      <c r="P31" s="15" t="s">
        <v>19</v>
      </c>
      <c r="Q31" s="14">
        <v>30</v>
      </c>
      <c r="R31" s="14">
        <v>23</v>
      </c>
      <c r="S31" s="14">
        <v>15</v>
      </c>
      <c r="T31" s="14">
        <v>7</v>
      </c>
      <c r="U31" s="1" t="s">
        <v>138</v>
      </c>
      <c r="V31" s="1" t="s">
        <v>2</v>
      </c>
      <c r="W31" s="15" t="s">
        <v>19</v>
      </c>
      <c r="X31" s="14">
        <v>30</v>
      </c>
      <c r="Y31" s="14">
        <v>23</v>
      </c>
      <c r="Z31" s="14">
        <v>15</v>
      </c>
      <c r="AA31" s="14">
        <v>7</v>
      </c>
      <c r="AB31" s="1" t="s">
        <v>18</v>
      </c>
      <c r="AC31" s="1" t="s">
        <v>17</v>
      </c>
      <c r="AD31" s="15" t="s">
        <v>14</v>
      </c>
      <c r="AE31" s="14">
        <v>20</v>
      </c>
      <c r="AF31" s="14">
        <v>15</v>
      </c>
      <c r="AG31" s="14">
        <v>10</v>
      </c>
      <c r="AH31" s="14">
        <v>5</v>
      </c>
      <c r="AI31" s="1" t="s">
        <v>16</v>
      </c>
      <c r="AJ31" s="1" t="s">
        <v>1</v>
      </c>
      <c r="AK31" s="15" t="s">
        <v>14</v>
      </c>
      <c r="AL31" s="14">
        <v>20</v>
      </c>
      <c r="AM31" s="14">
        <v>15</v>
      </c>
      <c r="AN31" s="14">
        <v>10</v>
      </c>
      <c r="AO31" s="14">
        <v>5</v>
      </c>
    </row>
    <row r="32" spans="1:48" ht="14">
      <c r="A32" s="12" t="s">
        <v>9</v>
      </c>
      <c r="B32" s="9" t="s">
        <v>5</v>
      </c>
      <c r="C32" s="12">
        <v>3</v>
      </c>
      <c r="D32" s="10" t="s">
        <v>6</v>
      </c>
      <c r="E32" s="32" t="str">
        <f t="shared" si="0"/>
        <v>Elementary</v>
      </c>
      <c r="F32" s="11" t="str">
        <f t="shared" si="1"/>
        <v>TeamSing</v>
      </c>
      <c r="G32" s="11" t="str">
        <f t="shared" si="2"/>
        <v/>
      </c>
      <c r="H32" s="8"/>
      <c r="I32" s="7" t="s">
        <v>8</v>
      </c>
      <c r="J32" s="6" t="s">
        <v>3</v>
      </c>
      <c r="K32" s="5">
        <v>7</v>
      </c>
      <c r="L32" s="1" t="s">
        <v>150</v>
      </c>
      <c r="M32" s="1" t="s">
        <v>151</v>
      </c>
      <c r="N32" s="1" t="s">
        <v>137</v>
      </c>
      <c r="O32" s="1" t="s">
        <v>115</v>
      </c>
      <c r="P32" s="15" t="s">
        <v>19</v>
      </c>
      <c r="Q32" s="14">
        <v>30</v>
      </c>
      <c r="R32" s="14">
        <v>23</v>
      </c>
      <c r="S32" s="14">
        <v>15</v>
      </c>
      <c r="T32" s="14">
        <v>7</v>
      </c>
      <c r="U32" s="1" t="s">
        <v>138</v>
      </c>
      <c r="V32" s="1" t="s">
        <v>2</v>
      </c>
      <c r="W32" s="15" t="s">
        <v>19</v>
      </c>
      <c r="X32" s="14">
        <v>30</v>
      </c>
      <c r="Y32" s="14">
        <v>23</v>
      </c>
      <c r="Z32" s="14">
        <v>15</v>
      </c>
      <c r="AA32" s="14">
        <v>7</v>
      </c>
      <c r="AB32" s="1" t="s">
        <v>18</v>
      </c>
      <c r="AC32" s="1" t="s">
        <v>17</v>
      </c>
      <c r="AD32" s="15" t="s">
        <v>14</v>
      </c>
      <c r="AE32" s="14">
        <v>20</v>
      </c>
      <c r="AF32" s="14">
        <v>15</v>
      </c>
      <c r="AG32" s="14">
        <v>10</v>
      </c>
      <c r="AH32" s="14">
        <v>5</v>
      </c>
      <c r="AI32" s="1" t="s">
        <v>16</v>
      </c>
      <c r="AJ32" s="1" t="s">
        <v>1</v>
      </c>
      <c r="AK32" s="15" t="s">
        <v>14</v>
      </c>
      <c r="AL32" s="14">
        <v>20</v>
      </c>
      <c r="AM32" s="14">
        <v>15</v>
      </c>
      <c r="AN32" s="14">
        <v>10</v>
      </c>
      <c r="AO32" s="14">
        <v>5</v>
      </c>
    </row>
    <row r="33" spans="1:41" ht="14">
      <c r="A33" s="11" t="s">
        <v>7</v>
      </c>
      <c r="B33" s="9" t="s">
        <v>5</v>
      </c>
      <c r="C33" s="11">
        <v>4</v>
      </c>
      <c r="D33" s="10" t="s">
        <v>6</v>
      </c>
      <c r="E33" s="32" t="str">
        <f t="shared" si="0"/>
        <v>K2</v>
      </c>
      <c r="F33" s="11" t="str">
        <f t="shared" si="1"/>
        <v>TeamSing</v>
      </c>
      <c r="G33" s="11" t="str">
        <f t="shared" si="2"/>
        <v/>
      </c>
      <c r="H33" s="8"/>
      <c r="I33" s="7" t="s">
        <v>4</v>
      </c>
      <c r="J33" s="6" t="s">
        <v>3</v>
      </c>
      <c r="K33" s="5">
        <v>3</v>
      </c>
      <c r="L33" s="1" t="s">
        <v>150</v>
      </c>
      <c r="M33" s="1" t="s">
        <v>151</v>
      </c>
      <c r="N33" s="1" t="s">
        <v>137</v>
      </c>
      <c r="O33" s="1" t="s">
        <v>115</v>
      </c>
      <c r="P33" s="15" t="s">
        <v>19</v>
      </c>
      <c r="Q33" s="14">
        <v>30</v>
      </c>
      <c r="R33" s="14">
        <v>23</v>
      </c>
      <c r="S33" s="14">
        <v>15</v>
      </c>
      <c r="T33" s="14">
        <v>7</v>
      </c>
      <c r="U33" s="1" t="s">
        <v>138</v>
      </c>
      <c r="V33" s="1" t="s">
        <v>2</v>
      </c>
      <c r="W33" s="15" t="s">
        <v>19</v>
      </c>
      <c r="X33" s="14">
        <v>30</v>
      </c>
      <c r="Y33" s="14">
        <v>23</v>
      </c>
      <c r="Z33" s="14">
        <v>15</v>
      </c>
      <c r="AA33" s="14">
        <v>7</v>
      </c>
      <c r="AB33" s="1" t="s">
        <v>18</v>
      </c>
      <c r="AC33" s="1" t="s">
        <v>17</v>
      </c>
      <c r="AD33" s="15" t="s">
        <v>14</v>
      </c>
      <c r="AE33" s="14">
        <v>20</v>
      </c>
      <c r="AF33" s="14">
        <v>15</v>
      </c>
      <c r="AG33" s="14">
        <v>10</v>
      </c>
      <c r="AH33" s="14">
        <v>5</v>
      </c>
      <c r="AI33" s="1" t="s">
        <v>16</v>
      </c>
      <c r="AJ33" s="1" t="s">
        <v>1</v>
      </c>
      <c r="AK33" s="15" t="s">
        <v>14</v>
      </c>
      <c r="AL33" s="14">
        <v>20</v>
      </c>
      <c r="AM33" s="14">
        <v>15</v>
      </c>
      <c r="AN33" s="14">
        <v>10</v>
      </c>
      <c r="AO33" s="14">
        <v>5</v>
      </c>
    </row>
    <row r="34" spans="1:41" ht="14">
      <c r="A34" s="7" t="s">
        <v>13</v>
      </c>
      <c r="B34" s="34" t="s">
        <v>114</v>
      </c>
      <c r="C34" s="7">
        <v>1</v>
      </c>
      <c r="D34" s="35" t="s">
        <v>113</v>
      </c>
      <c r="E34" s="32" t="str">
        <f t="shared" ref="E34:E37" si="3">IF(C34=1,"HighSchool",IF(C34=2,"MiddleSchool",IF(C34=3,"Elementary","K2")))</f>
        <v>HighSchool</v>
      </c>
      <c r="F34" s="11" t="str">
        <f t="shared" si="1"/>
        <v>TeamLanguage</v>
      </c>
      <c r="G34" s="11" t="str">
        <f t="shared" ref="G34:G40" si="4">IF(RIGHT(D34,1)="a","ClassA",IF(RIGHT(D34,1)="b","ClassB",IF(RIGHT(D34,1)="c",IF(D34="ic","","ClassC"),"")))</f>
        <v/>
      </c>
      <c r="H34" s="8"/>
      <c r="I34" s="7" t="s">
        <v>10</v>
      </c>
      <c r="J34" s="6">
        <v>237</v>
      </c>
      <c r="K34" s="5">
        <v>9</v>
      </c>
      <c r="L34" s="1" t="s">
        <v>144</v>
      </c>
      <c r="M34" s="1" t="s">
        <v>154</v>
      </c>
      <c r="N34" s="1" t="s">
        <v>137</v>
      </c>
      <c r="O34" s="1" t="s">
        <v>115</v>
      </c>
      <c r="P34" s="15" t="s">
        <v>36</v>
      </c>
      <c r="Q34" s="3">
        <v>40</v>
      </c>
      <c r="R34" s="3">
        <v>30</v>
      </c>
      <c r="S34" s="3">
        <v>20</v>
      </c>
      <c r="T34" s="3">
        <v>10</v>
      </c>
      <c r="U34" s="1" t="s">
        <v>18</v>
      </c>
      <c r="V34" s="1" t="s">
        <v>17</v>
      </c>
      <c r="W34" s="4" t="s">
        <v>19</v>
      </c>
      <c r="X34" s="14">
        <v>30</v>
      </c>
      <c r="Y34" s="14">
        <v>23</v>
      </c>
      <c r="Z34" s="14">
        <v>15</v>
      </c>
      <c r="AA34" s="14">
        <v>7</v>
      </c>
      <c r="AB34" s="1" t="s">
        <v>16</v>
      </c>
      <c r="AC34" s="1" t="s">
        <v>15</v>
      </c>
      <c r="AD34" s="4" t="s">
        <v>19</v>
      </c>
      <c r="AE34" s="14">
        <v>30</v>
      </c>
      <c r="AF34" s="14">
        <v>23</v>
      </c>
      <c r="AG34" s="14">
        <v>15</v>
      </c>
      <c r="AH34" s="14">
        <v>7</v>
      </c>
      <c r="AK34" s="3"/>
      <c r="AL34" s="3"/>
      <c r="AM34" s="3"/>
      <c r="AN34" s="3"/>
      <c r="AO34" s="3"/>
    </row>
    <row r="35" spans="1:41" ht="14">
      <c r="A35" s="13" t="s">
        <v>11</v>
      </c>
      <c r="B35" s="34" t="s">
        <v>114</v>
      </c>
      <c r="C35" s="13">
        <v>2</v>
      </c>
      <c r="D35" s="35" t="s">
        <v>113</v>
      </c>
      <c r="E35" s="32" t="str">
        <f t="shared" si="3"/>
        <v>MiddleSchool</v>
      </c>
      <c r="F35" s="11" t="str">
        <f t="shared" si="1"/>
        <v>TeamLanguage</v>
      </c>
      <c r="G35" s="11" t="str">
        <f t="shared" si="4"/>
        <v/>
      </c>
      <c r="H35" s="8"/>
      <c r="I35" s="7" t="s">
        <v>12</v>
      </c>
      <c r="J35" s="6">
        <v>206</v>
      </c>
      <c r="K35" s="5">
        <v>8</v>
      </c>
      <c r="L35" s="1" t="s">
        <v>153</v>
      </c>
      <c r="M35" s="1" t="s">
        <v>119</v>
      </c>
      <c r="N35" s="1" t="s">
        <v>137</v>
      </c>
      <c r="O35" s="1" t="s">
        <v>115</v>
      </c>
      <c r="P35" s="15" t="s">
        <v>36</v>
      </c>
      <c r="Q35" s="3">
        <v>40</v>
      </c>
      <c r="R35" s="3">
        <v>30</v>
      </c>
      <c r="S35" s="3">
        <v>20</v>
      </c>
      <c r="T35" s="3">
        <v>10</v>
      </c>
      <c r="U35" s="1" t="s">
        <v>18</v>
      </c>
      <c r="V35" s="1" t="s">
        <v>17</v>
      </c>
      <c r="W35" s="4" t="s">
        <v>19</v>
      </c>
      <c r="X35" s="14">
        <v>30</v>
      </c>
      <c r="Y35" s="14">
        <v>23</v>
      </c>
      <c r="Z35" s="14">
        <v>15</v>
      </c>
      <c r="AA35" s="14">
        <v>7</v>
      </c>
      <c r="AB35" s="1" t="s">
        <v>16</v>
      </c>
      <c r="AC35" s="1" t="s">
        <v>15</v>
      </c>
      <c r="AD35" s="4" t="s">
        <v>19</v>
      </c>
      <c r="AE35" s="14">
        <v>30</v>
      </c>
      <c r="AF35" s="14">
        <v>23</v>
      </c>
      <c r="AG35" s="14">
        <v>15</v>
      </c>
      <c r="AH35" s="14">
        <v>7</v>
      </c>
      <c r="AK35" s="3"/>
      <c r="AL35" s="3"/>
      <c r="AM35" s="3"/>
      <c r="AN35" s="3"/>
      <c r="AO35" s="3"/>
    </row>
    <row r="36" spans="1:41" ht="14">
      <c r="A36" s="12" t="s">
        <v>9</v>
      </c>
      <c r="B36" s="34" t="s">
        <v>114</v>
      </c>
      <c r="C36" s="12">
        <v>3</v>
      </c>
      <c r="D36" s="35" t="s">
        <v>113</v>
      </c>
      <c r="E36" s="32" t="str">
        <f t="shared" si="3"/>
        <v>Elementary</v>
      </c>
      <c r="F36" s="11" t="str">
        <f t="shared" si="1"/>
        <v>TeamLanguage</v>
      </c>
      <c r="G36" s="11" t="str">
        <f t="shared" si="4"/>
        <v/>
      </c>
      <c r="H36" s="8"/>
      <c r="I36" s="7" t="s">
        <v>12</v>
      </c>
      <c r="J36" s="6">
        <v>206</v>
      </c>
      <c r="K36" s="5">
        <v>8</v>
      </c>
      <c r="L36" s="1" t="s">
        <v>153</v>
      </c>
      <c r="M36" s="1" t="s">
        <v>119</v>
      </c>
      <c r="N36" s="1" t="s">
        <v>137</v>
      </c>
      <c r="O36" s="1" t="s">
        <v>115</v>
      </c>
      <c r="P36" s="15" t="s">
        <v>36</v>
      </c>
      <c r="Q36" s="3">
        <v>40</v>
      </c>
      <c r="R36" s="3">
        <v>30</v>
      </c>
      <c r="S36" s="3">
        <v>20</v>
      </c>
      <c r="T36" s="3">
        <v>10</v>
      </c>
      <c r="U36" s="1" t="s">
        <v>18</v>
      </c>
      <c r="V36" s="1" t="s">
        <v>17</v>
      </c>
      <c r="W36" s="4" t="s">
        <v>19</v>
      </c>
      <c r="X36" s="14">
        <v>30</v>
      </c>
      <c r="Y36" s="14">
        <v>23</v>
      </c>
      <c r="Z36" s="14">
        <v>15</v>
      </c>
      <c r="AA36" s="14">
        <v>7</v>
      </c>
      <c r="AB36" s="1" t="s">
        <v>16</v>
      </c>
      <c r="AC36" s="1" t="s">
        <v>15</v>
      </c>
      <c r="AD36" s="4" t="s">
        <v>19</v>
      </c>
      <c r="AE36" s="14">
        <v>30</v>
      </c>
      <c r="AF36" s="14">
        <v>23</v>
      </c>
      <c r="AG36" s="14">
        <v>15</v>
      </c>
      <c r="AH36" s="14">
        <v>7</v>
      </c>
      <c r="AK36" s="3"/>
      <c r="AL36" s="3"/>
      <c r="AM36" s="3"/>
      <c r="AN36" s="3"/>
      <c r="AO36" s="3"/>
    </row>
    <row r="37" spans="1:41" ht="14">
      <c r="A37" s="11" t="s">
        <v>7</v>
      </c>
      <c r="B37" s="34" t="s">
        <v>114</v>
      </c>
      <c r="C37" s="11">
        <v>4</v>
      </c>
      <c r="D37" s="35" t="s">
        <v>113</v>
      </c>
      <c r="E37" s="32" t="str">
        <f t="shared" si="3"/>
        <v>K2</v>
      </c>
      <c r="F37" s="11" t="str">
        <f t="shared" si="1"/>
        <v>TeamLanguage</v>
      </c>
      <c r="G37" s="11" t="str">
        <f t="shared" si="4"/>
        <v/>
      </c>
      <c r="H37" s="8"/>
      <c r="I37" s="7" t="s">
        <v>10</v>
      </c>
      <c r="J37" s="6">
        <v>237</v>
      </c>
      <c r="K37" s="5">
        <v>9</v>
      </c>
      <c r="L37" s="1" t="s">
        <v>144</v>
      </c>
      <c r="M37" s="1" t="s">
        <v>154</v>
      </c>
      <c r="N37" s="1" t="s">
        <v>137</v>
      </c>
      <c r="O37" s="1" t="s">
        <v>115</v>
      </c>
      <c r="P37" s="15" t="s">
        <v>36</v>
      </c>
      <c r="Q37" s="3">
        <v>40</v>
      </c>
      <c r="R37" s="3">
        <v>30</v>
      </c>
      <c r="S37" s="3">
        <v>20</v>
      </c>
      <c r="T37" s="3">
        <v>10</v>
      </c>
      <c r="U37" s="1" t="s">
        <v>18</v>
      </c>
      <c r="V37" s="1" t="s">
        <v>17</v>
      </c>
      <c r="W37" s="4" t="s">
        <v>19</v>
      </c>
      <c r="X37" s="14">
        <v>30</v>
      </c>
      <c r="Y37" s="14">
        <v>23</v>
      </c>
      <c r="Z37" s="14">
        <v>15</v>
      </c>
      <c r="AA37" s="14">
        <v>7</v>
      </c>
      <c r="AB37" s="1" t="s">
        <v>16</v>
      </c>
      <c r="AC37" s="1" t="s">
        <v>15</v>
      </c>
      <c r="AD37" s="4" t="s">
        <v>19</v>
      </c>
      <c r="AE37" s="14">
        <v>30</v>
      </c>
      <c r="AF37" s="14">
        <v>23</v>
      </c>
      <c r="AG37" s="14">
        <v>15</v>
      </c>
      <c r="AH37" s="14">
        <v>7</v>
      </c>
      <c r="AK37" s="3"/>
      <c r="AL37" s="3"/>
      <c r="AM37" s="3"/>
      <c r="AN37" s="3"/>
      <c r="AO37" s="3"/>
    </row>
    <row r="38" spans="1:41" ht="14">
      <c r="A38" s="7" t="s">
        <v>13</v>
      </c>
      <c r="B38" s="41" t="s">
        <v>158</v>
      </c>
      <c r="C38" s="7">
        <v>1</v>
      </c>
      <c r="D38" s="35" t="s">
        <v>161</v>
      </c>
      <c r="E38" s="32" t="str">
        <f t="shared" ref="E38" si="5">IF(C38=1,"HighSchool",IF(C38=2,"MiddleSchool",IF(C38=3,"Elementary","K2")))</f>
        <v>HighSchool</v>
      </c>
      <c r="F38" s="11" t="s">
        <v>157</v>
      </c>
      <c r="G38" s="11" t="str">
        <f>IF(RIGHT(D38,1)="a","ClassA",IF(RIGHT(D38,1)="b","ClassB",IF(RIGHT(D38,1)="c",IF(D38="ic","","ClassC"),"")))</f>
        <v>ClassA</v>
      </c>
      <c r="H38" s="8"/>
      <c r="I38" s="7" t="s">
        <v>10</v>
      </c>
      <c r="J38" s="6">
        <v>237</v>
      </c>
      <c r="K38" s="5">
        <v>9</v>
      </c>
      <c r="L38" s="1" t="s">
        <v>144</v>
      </c>
      <c r="M38" s="1" t="s">
        <v>154</v>
      </c>
      <c r="N38" s="1" t="s">
        <v>137</v>
      </c>
      <c r="O38" s="1" t="s">
        <v>115</v>
      </c>
      <c r="P38" s="15" t="s">
        <v>36</v>
      </c>
      <c r="Q38" s="3">
        <v>40</v>
      </c>
      <c r="R38" s="3">
        <v>30</v>
      </c>
      <c r="S38" s="3">
        <v>20</v>
      </c>
      <c r="T38" s="3">
        <v>10</v>
      </c>
      <c r="U38" s="1" t="s">
        <v>18</v>
      </c>
      <c r="V38" s="1" t="s">
        <v>17</v>
      </c>
      <c r="W38" s="4" t="s">
        <v>19</v>
      </c>
      <c r="X38" s="14">
        <v>30</v>
      </c>
      <c r="Y38" s="14">
        <v>23</v>
      </c>
      <c r="Z38" s="14">
        <v>15</v>
      </c>
      <c r="AA38" s="14">
        <v>7</v>
      </c>
      <c r="AB38" s="1" t="s">
        <v>16</v>
      </c>
      <c r="AC38" s="1" t="s">
        <v>15</v>
      </c>
      <c r="AD38" s="4" t="s">
        <v>19</v>
      </c>
      <c r="AE38" s="14">
        <v>30</v>
      </c>
      <c r="AF38" s="14">
        <v>23</v>
      </c>
      <c r="AG38" s="14">
        <v>15</v>
      </c>
      <c r="AH38" s="14">
        <v>7</v>
      </c>
      <c r="AK38" s="3"/>
      <c r="AL38" s="3"/>
      <c r="AM38" s="3"/>
      <c r="AN38" s="3"/>
      <c r="AO38" s="3"/>
    </row>
    <row r="39" spans="1:41" ht="14">
      <c r="A39" s="7" t="s">
        <v>13</v>
      </c>
      <c r="B39" s="41" t="s">
        <v>159</v>
      </c>
      <c r="C39" s="7">
        <v>1</v>
      </c>
      <c r="D39" s="35" t="s">
        <v>162</v>
      </c>
      <c r="E39" s="32" t="str">
        <f t="shared" ref="E39:E40" si="6">IF(C39=1,"HighSchool",IF(C39=2,"MiddleSchool",IF(C39=3,"Elementary","K2")))</f>
        <v>HighSchool</v>
      </c>
      <c r="F39" s="11" t="s">
        <v>157</v>
      </c>
      <c r="G39" s="11" t="str">
        <f t="shared" si="4"/>
        <v>ClassB</v>
      </c>
      <c r="H39" s="8"/>
      <c r="I39" s="7" t="s">
        <v>10</v>
      </c>
      <c r="J39" s="6">
        <v>237</v>
      </c>
      <c r="K39" s="5">
        <v>9</v>
      </c>
      <c r="L39" s="1" t="s">
        <v>144</v>
      </c>
      <c r="M39" s="1" t="s">
        <v>154</v>
      </c>
      <c r="N39" s="1" t="s">
        <v>137</v>
      </c>
      <c r="O39" s="1" t="s">
        <v>115</v>
      </c>
      <c r="P39" s="15" t="s">
        <v>36</v>
      </c>
      <c r="Q39" s="3">
        <v>40</v>
      </c>
      <c r="R39" s="3">
        <v>30</v>
      </c>
      <c r="S39" s="3">
        <v>20</v>
      </c>
      <c r="T39" s="3">
        <v>10</v>
      </c>
      <c r="U39" s="1" t="s">
        <v>18</v>
      </c>
      <c r="V39" s="1" t="s">
        <v>17</v>
      </c>
      <c r="W39" s="4" t="s">
        <v>19</v>
      </c>
      <c r="X39" s="14">
        <v>30</v>
      </c>
      <c r="Y39" s="14">
        <v>23</v>
      </c>
      <c r="Z39" s="14">
        <v>15</v>
      </c>
      <c r="AA39" s="14">
        <v>7</v>
      </c>
      <c r="AB39" s="1" t="s">
        <v>16</v>
      </c>
      <c r="AC39" s="1" t="s">
        <v>15</v>
      </c>
      <c r="AD39" s="4" t="s">
        <v>19</v>
      </c>
      <c r="AE39" s="14">
        <v>30</v>
      </c>
      <c r="AF39" s="14">
        <v>23</v>
      </c>
      <c r="AG39" s="14">
        <v>15</v>
      </c>
      <c r="AH39" s="14">
        <v>7</v>
      </c>
      <c r="AK39" s="3"/>
      <c r="AL39" s="3"/>
      <c r="AM39" s="3"/>
      <c r="AN39" s="3"/>
      <c r="AO39" s="3"/>
    </row>
    <row r="40" spans="1:41" ht="14">
      <c r="A40" s="7" t="s">
        <v>13</v>
      </c>
      <c r="B40" s="41" t="s">
        <v>160</v>
      </c>
      <c r="C40" s="7">
        <v>1</v>
      </c>
      <c r="D40" s="35" t="s">
        <v>163</v>
      </c>
      <c r="E40" s="32" t="str">
        <f t="shared" si="6"/>
        <v>HighSchool</v>
      </c>
      <c r="F40" s="11" t="s">
        <v>157</v>
      </c>
      <c r="G40" s="11" t="str">
        <f t="shared" si="4"/>
        <v>ClassC</v>
      </c>
      <c r="H40" s="8"/>
      <c r="I40" s="7" t="s">
        <v>10</v>
      </c>
      <c r="J40" s="6">
        <v>237</v>
      </c>
      <c r="K40" s="5">
        <v>9</v>
      </c>
      <c r="L40" s="1" t="s">
        <v>144</v>
      </c>
      <c r="M40" s="1" t="s">
        <v>154</v>
      </c>
      <c r="N40" s="1" t="s">
        <v>137</v>
      </c>
      <c r="O40" s="1" t="s">
        <v>115</v>
      </c>
      <c r="P40" s="15" t="s">
        <v>36</v>
      </c>
      <c r="Q40" s="3">
        <v>40</v>
      </c>
      <c r="R40" s="3">
        <v>30</v>
      </c>
      <c r="S40" s="3">
        <v>20</v>
      </c>
      <c r="T40" s="3">
        <v>10</v>
      </c>
      <c r="U40" s="1" t="s">
        <v>18</v>
      </c>
      <c r="V40" s="1" t="s">
        <v>17</v>
      </c>
      <c r="W40" s="4" t="s">
        <v>19</v>
      </c>
      <c r="X40" s="14">
        <v>30</v>
      </c>
      <c r="Y40" s="14">
        <v>23</v>
      </c>
      <c r="Z40" s="14">
        <v>15</v>
      </c>
      <c r="AA40" s="14">
        <v>7</v>
      </c>
      <c r="AB40" s="1" t="s">
        <v>16</v>
      </c>
      <c r="AC40" s="1" t="s">
        <v>15</v>
      </c>
      <c r="AD40" s="4" t="s">
        <v>19</v>
      </c>
      <c r="AE40" s="14">
        <v>30</v>
      </c>
      <c r="AF40" s="14">
        <v>23</v>
      </c>
      <c r="AG40" s="14">
        <v>15</v>
      </c>
      <c r="AH40" s="14">
        <v>7</v>
      </c>
      <c r="AK40" s="3"/>
      <c r="AL40" s="3"/>
      <c r="AM40" s="3"/>
      <c r="AN40" s="3"/>
      <c r="AO4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Seattle</dc:creator>
  <cp:lastModifiedBy>Emma Hao</cp:lastModifiedBy>
  <dcterms:created xsi:type="dcterms:W3CDTF">2014-12-19T20:40:44Z</dcterms:created>
  <dcterms:modified xsi:type="dcterms:W3CDTF">2019-02-23T03:03:57Z</dcterms:modified>
</cp:coreProperties>
</file>