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D:\JunWei Laptop\Excel Learning\"/>
    </mc:Choice>
  </mc:AlternateContent>
  <xr:revisionPtr revIDLastSave="0" documentId="13_ncr:1_{2EFD0FB4-C1E5-4612-B33E-64C498B01842}" xr6:coauthVersionLast="47" xr6:coauthVersionMax="47" xr10:uidLastSave="{00000000-0000-0000-0000-000000000000}"/>
  <bookViews>
    <workbookView xWindow="-110" yWindow="-110" windowWidth="25820" windowHeight="15500" activeTab="1" xr2:uid="{00000000-000D-0000-FFFF-FFFF00000000}"/>
  </bookViews>
  <sheets>
    <sheet name="Original Data" sheetId="5" r:id="rId1"/>
    <sheet name="Sales Analysis" sheetId="4" r:id="rId2"/>
  </sheets>
  <externalReferences>
    <externalReference r:id="rId3"/>
  </externalReferences>
  <definedNames>
    <definedName name="Slicer_Category">#N/A</definedName>
    <definedName name="Slicer_Category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5" i="5" l="1"/>
  <c r="E95" i="5"/>
  <c r="F94" i="5"/>
  <c r="E94" i="5"/>
  <c r="F93" i="5"/>
  <c r="E93" i="5"/>
  <c r="F92" i="5"/>
  <c r="E92" i="5"/>
  <c r="F91" i="5"/>
  <c r="E91" i="5"/>
  <c r="F90" i="5"/>
  <c r="E90" i="5"/>
  <c r="F89" i="5"/>
  <c r="E89" i="5"/>
  <c r="F88" i="5"/>
  <c r="E88" i="5"/>
  <c r="F87" i="5"/>
  <c r="E87" i="5"/>
  <c r="F86" i="5"/>
  <c r="E86" i="5"/>
  <c r="F85" i="5"/>
  <c r="E85" i="5"/>
  <c r="F84" i="5"/>
  <c r="E84" i="5"/>
  <c r="F83" i="5"/>
  <c r="E83" i="5"/>
  <c r="F82" i="5"/>
  <c r="E82" i="5"/>
  <c r="F81" i="5"/>
  <c r="E81" i="5"/>
  <c r="F80" i="5"/>
  <c r="E80" i="5"/>
  <c r="F79" i="5"/>
  <c r="E79" i="5"/>
  <c r="F78" i="5"/>
  <c r="E78" i="5"/>
  <c r="F77" i="5"/>
  <c r="E77" i="5"/>
  <c r="F76" i="5"/>
  <c r="E76" i="5"/>
  <c r="F75" i="5"/>
  <c r="E75" i="5"/>
  <c r="F74" i="5"/>
  <c r="E74" i="5"/>
  <c r="F73" i="5"/>
  <c r="E73" i="5"/>
  <c r="F72" i="5"/>
  <c r="E72" i="5"/>
  <c r="F71" i="5"/>
  <c r="E71" i="5"/>
  <c r="F70" i="5"/>
  <c r="E70" i="5"/>
  <c r="F69" i="5"/>
  <c r="E69" i="5"/>
  <c r="F68" i="5"/>
  <c r="E68" i="5"/>
  <c r="F67" i="5"/>
  <c r="E67" i="5"/>
  <c r="F66" i="5"/>
  <c r="E66" i="5"/>
  <c r="F65" i="5"/>
  <c r="E65" i="5"/>
  <c r="F64" i="5"/>
  <c r="E64" i="5"/>
  <c r="F63" i="5"/>
  <c r="E63" i="5"/>
  <c r="F62" i="5"/>
  <c r="E62" i="5"/>
  <c r="F61" i="5"/>
  <c r="E61" i="5"/>
  <c r="F60" i="5"/>
  <c r="E60" i="5"/>
  <c r="F59" i="5"/>
  <c r="E59" i="5"/>
  <c r="F58" i="5"/>
  <c r="E58" i="5"/>
  <c r="F57" i="5"/>
  <c r="E57" i="5"/>
  <c r="F56" i="5"/>
  <c r="E56" i="5"/>
  <c r="F55" i="5"/>
  <c r="E55" i="5"/>
  <c r="F54" i="5"/>
  <c r="E54" i="5"/>
  <c r="F53" i="5"/>
  <c r="E53" i="5"/>
  <c r="F52" i="5"/>
  <c r="E52" i="5"/>
  <c r="F51" i="5"/>
  <c r="E51" i="5"/>
  <c r="F50" i="5"/>
  <c r="E50" i="5"/>
  <c r="F49" i="5"/>
  <c r="E49" i="5"/>
  <c r="F48" i="5"/>
  <c r="E48" i="5"/>
  <c r="F47" i="5"/>
  <c r="E47" i="5"/>
  <c r="F46" i="5"/>
  <c r="E46" i="5"/>
  <c r="F45" i="5"/>
  <c r="E45" i="5"/>
  <c r="F44" i="5"/>
  <c r="E44" i="5"/>
  <c r="F43" i="5"/>
  <c r="E43" i="5"/>
  <c r="F42" i="5"/>
  <c r="E42" i="5"/>
  <c r="F41" i="5"/>
  <c r="E41" i="5"/>
  <c r="F40" i="5"/>
  <c r="E40" i="5"/>
  <c r="F39" i="5"/>
  <c r="E39" i="5"/>
  <c r="F38" i="5"/>
  <c r="E38" i="5"/>
  <c r="F37" i="5"/>
  <c r="E37" i="5"/>
  <c r="F36" i="5"/>
  <c r="E36" i="5"/>
  <c r="F35" i="5"/>
  <c r="E35" i="5"/>
  <c r="F34" i="5"/>
  <c r="E34" i="5"/>
  <c r="F33" i="5"/>
  <c r="E33" i="5"/>
  <c r="F32" i="5"/>
  <c r="E32" i="5"/>
  <c r="F31" i="5"/>
  <c r="E31" i="5"/>
  <c r="F30" i="5"/>
  <c r="E30" i="5"/>
  <c r="F29" i="5"/>
  <c r="E29" i="5"/>
  <c r="F28" i="5"/>
  <c r="E28" i="5"/>
  <c r="F27" i="5"/>
  <c r="E27" i="5"/>
  <c r="F26" i="5"/>
  <c r="E26" i="5"/>
  <c r="F25" i="5"/>
  <c r="E25" i="5"/>
  <c r="F24" i="5"/>
  <c r="E24" i="5"/>
  <c r="F23" i="5"/>
  <c r="E23" i="5"/>
  <c r="F22" i="5"/>
  <c r="E22" i="5"/>
  <c r="F21" i="5"/>
  <c r="E21" i="5"/>
  <c r="F20" i="5"/>
  <c r="E20" i="5"/>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4" i="5"/>
  <c r="E4" i="5"/>
</calcChain>
</file>

<file path=xl/sharedStrings.xml><?xml version="1.0" encoding="utf-8"?>
<sst xmlns="http://schemas.openxmlformats.org/spreadsheetml/2006/main" count="234" uniqueCount="35">
  <si>
    <t>Sales (Jan'24 to Jun'24)</t>
  </si>
  <si>
    <t>Month</t>
  </si>
  <si>
    <t>Category</t>
  </si>
  <si>
    <t>Drinks</t>
  </si>
  <si>
    <t>Price Per Unit</t>
  </si>
  <si>
    <t>Quantity</t>
  </si>
  <si>
    <t>Total Sales</t>
  </si>
  <si>
    <t>Jan'2024</t>
  </si>
  <si>
    <t>Coconut Latte</t>
  </si>
  <si>
    <t>Hojicha</t>
  </si>
  <si>
    <t>Americano</t>
  </si>
  <si>
    <t>Sum of Total Sales</t>
  </si>
  <si>
    <t>Column Labels</t>
  </si>
  <si>
    <t>Brown Sugar Milk Tea</t>
  </si>
  <si>
    <t>Row Labels</t>
  </si>
  <si>
    <t>Apr'2024</t>
  </si>
  <si>
    <t>Feb'2024</t>
  </si>
  <si>
    <t>Jun'2024</t>
  </si>
  <si>
    <t>Mar'2024</t>
  </si>
  <si>
    <t>May'2024</t>
  </si>
  <si>
    <t>Grand Total</t>
  </si>
  <si>
    <t>Matcha</t>
  </si>
  <si>
    <t>Chocolate</t>
  </si>
  <si>
    <t>Mocha</t>
  </si>
  <si>
    <t>Jasmine Milk Tea</t>
  </si>
  <si>
    <t>Latte</t>
  </si>
  <si>
    <t>Cappucino</t>
  </si>
  <si>
    <t>Oblong Milk Tea</t>
  </si>
  <si>
    <t>Grape Fruit Tea</t>
  </si>
  <si>
    <t>Milk Tea</t>
  </si>
  <si>
    <t>Mixed Fruit Tea</t>
  </si>
  <si>
    <t>Passion Fruit Tea</t>
  </si>
  <si>
    <t>July'2024</t>
  </si>
  <si>
    <t>Total Sales from Jan'24 to Jun'24</t>
  </si>
  <si>
    <t>Coffee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</si>
</sst>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 #,##0.00_);_(* \(#,##0.00\);_(* &quot;-&quot;??_);_(@_)"/>
    <numFmt numFmtId="168" formatCode="_(* #,##0.0,&quot;K&quot;_);_(* \(#,##0.0,&quot;K&quot;\);_(* &quot;-&quot;??_);_(@_)"/>
  </numFmts>
  <fonts count="12">
    <font>
      <sz val="11"/>
      <color theme="1"/>
      <name val="Calibri"/>
      <charset val="134"/>
      <scheme val="minor"/>
    </font>
    <font>
      <sz val="11"/>
      <color theme="1"/>
      <name val="Grandview"/>
      <charset val="134"/>
    </font>
    <font>
      <b/>
      <sz val="11"/>
      <color theme="0"/>
      <name val="Grandview"/>
      <charset val="134"/>
    </font>
    <font>
      <i/>
      <sz val="11"/>
      <color rgb="FFFF0000"/>
      <name val="Grandview"/>
      <charset val="134"/>
    </font>
    <font>
      <sz val="10"/>
      <color theme="1"/>
      <name val="Grandview"/>
      <charset val="134"/>
    </font>
    <font>
      <sz val="11"/>
      <color theme="1"/>
      <name val="Calibri"/>
      <charset val="134"/>
      <scheme val="minor"/>
    </font>
    <font>
      <sz val="11"/>
      <color theme="0"/>
      <name val="Grandview"/>
      <family val="2"/>
    </font>
    <font>
      <b/>
      <sz val="16"/>
      <color theme="1"/>
      <name val="Arial"/>
      <family val="2"/>
    </font>
    <font>
      <sz val="11"/>
      <color theme="1"/>
      <name val="Arial"/>
      <family val="2"/>
    </font>
    <font>
      <b/>
      <sz val="11"/>
      <color theme="0"/>
      <name val="Arial"/>
      <family val="2"/>
    </font>
    <font>
      <sz val="11"/>
      <color rgb="FFFF0000"/>
      <name val="Arial"/>
      <family val="2"/>
    </font>
    <font>
      <b/>
      <sz val="22"/>
      <color theme="0"/>
      <name val="Arial"/>
      <family val="2"/>
    </font>
  </fonts>
  <fills count="4">
    <fill>
      <patternFill patternType="none"/>
    </fill>
    <fill>
      <patternFill patternType="gray125"/>
    </fill>
    <fill>
      <patternFill patternType="solid">
        <fgColor theme="4"/>
        <bgColor indexed="64"/>
      </patternFill>
    </fill>
    <fill>
      <patternFill patternType="solid">
        <fgColor theme="3"/>
        <bgColor indexed="64"/>
      </patternFill>
    </fill>
  </fills>
  <borders count="11">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165" fontId="5" fillId="0" borderId="0" applyFont="0" applyFill="0" applyBorder="0" applyAlignment="0" applyProtection="0"/>
  </cellStyleXfs>
  <cellXfs count="41">
    <xf numFmtId="0" fontId="0" fillId="0" borderId="0" xfId="0"/>
    <xf numFmtId="0" fontId="0" fillId="0" borderId="0" xfId="0" applyAlignment="1">
      <alignment horizontal="left"/>
    </xf>
    <xf numFmtId="0" fontId="0" fillId="0" borderId="0" xfId="0" pivotButton="1"/>
    <xf numFmtId="0" fontId="0" fillId="0" borderId="0" xfId="0" applyNumberFormat="1"/>
    <xf numFmtId="0" fontId="1" fillId="0" borderId="0" xfId="0" applyFont="1" applyFill="1"/>
    <xf numFmtId="0" fontId="6" fillId="0" borderId="0" xfId="0" applyFont="1" applyFill="1"/>
    <xf numFmtId="0" fontId="0" fillId="0" borderId="0" xfId="0" applyFill="1"/>
    <xf numFmtId="0" fontId="0" fillId="0" borderId="2" xfId="0" applyFill="1" applyBorder="1"/>
    <xf numFmtId="0" fontId="1" fillId="0" borderId="0" xfId="0" applyFont="1" applyFill="1" applyBorder="1"/>
    <xf numFmtId="0" fontId="3" fillId="0" borderId="0" xfId="0" applyFont="1" applyFill="1" applyBorder="1"/>
    <xf numFmtId="0" fontId="1" fillId="0" borderId="0"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xf numFmtId="0" fontId="4" fillId="0" borderId="0" xfId="0" applyFont="1" applyFill="1" applyBorder="1" applyAlignment="1">
      <alignment horizontal="center"/>
    </xf>
    <xf numFmtId="0" fontId="0" fillId="0" borderId="0" xfId="0" applyFill="1" applyBorder="1" applyAlignment="1">
      <alignment horizontal="center"/>
    </xf>
    <xf numFmtId="168" fontId="1" fillId="0" borderId="0" xfId="1" applyNumberFormat="1" applyFont="1" applyFill="1" applyBorder="1"/>
    <xf numFmtId="0" fontId="7" fillId="0" borderId="0" xfId="0" applyFont="1" applyFill="1"/>
    <xf numFmtId="0" fontId="8" fillId="0" borderId="0" xfId="0" applyFont="1" applyFill="1"/>
    <xf numFmtId="0" fontId="9" fillId="3" borderId="2" xfId="0" applyFont="1" applyFill="1" applyBorder="1" applyAlignment="1">
      <alignment horizontal="center"/>
    </xf>
    <xf numFmtId="0" fontId="8" fillId="0" borderId="2" xfId="0" applyFont="1" applyFill="1" applyBorder="1" applyAlignment="1">
      <alignment horizontal="center"/>
    </xf>
    <xf numFmtId="0" fontId="8" fillId="0" borderId="2" xfId="0" applyFont="1" applyFill="1" applyBorder="1"/>
    <xf numFmtId="0" fontId="10" fillId="0" borderId="2" xfId="0" applyFont="1" applyFill="1" applyBorder="1" applyAlignment="1">
      <alignment horizontal="center"/>
    </xf>
    <xf numFmtId="0" fontId="10" fillId="0" borderId="2" xfId="0" applyFont="1" applyFill="1" applyBorder="1"/>
    <xf numFmtId="0" fontId="11" fillId="2" borderId="0" xfId="0" applyFont="1" applyFill="1" applyAlignment="1">
      <alignment horizontal="center"/>
    </xf>
    <xf numFmtId="0" fontId="0" fillId="0" borderId="4" xfId="0" applyFill="1" applyBorder="1"/>
    <xf numFmtId="0" fontId="0" fillId="0" borderId="5" xfId="0" applyFill="1" applyBorder="1"/>
    <xf numFmtId="0" fontId="0" fillId="0" borderId="3" xfId="0" applyFill="1" applyBorder="1" applyAlignment="1">
      <alignment horizontal="left"/>
    </xf>
    <xf numFmtId="0" fontId="0" fillId="0" borderId="6" xfId="0" applyFill="1" applyBorder="1"/>
    <xf numFmtId="0" fontId="0" fillId="0" borderId="3" xfId="0" applyFill="1" applyBorder="1"/>
    <xf numFmtId="0" fontId="0" fillId="0" borderId="3" xfId="0" applyFill="1" applyBorder="1" applyAlignment="1">
      <alignment horizontal="left" indent="1"/>
    </xf>
    <xf numFmtId="0" fontId="0" fillId="0" borderId="7" xfId="0" applyFill="1" applyBorder="1"/>
    <xf numFmtId="0" fontId="0" fillId="0" borderId="8" xfId="0" applyFill="1" applyBorder="1"/>
    <xf numFmtId="0" fontId="0" fillId="0" borderId="1" xfId="0" applyNumberFormat="1" applyFill="1" applyBorder="1"/>
    <xf numFmtId="0" fontId="0" fillId="0" borderId="9" xfId="0" applyNumberFormat="1" applyFill="1" applyBorder="1"/>
    <xf numFmtId="0" fontId="0" fillId="0" borderId="2" xfId="0" applyFill="1" applyBorder="1" applyAlignment="1">
      <alignment horizontal="left"/>
    </xf>
    <xf numFmtId="165" fontId="0" fillId="0" borderId="1" xfId="0" applyNumberFormat="1" applyFill="1" applyBorder="1"/>
    <xf numFmtId="165" fontId="0" fillId="0" borderId="10" xfId="0" applyNumberFormat="1" applyFill="1" applyBorder="1"/>
    <xf numFmtId="165" fontId="0" fillId="0" borderId="9" xfId="0" applyNumberFormat="1" applyFill="1" applyBorder="1"/>
    <xf numFmtId="0" fontId="0" fillId="0" borderId="1" xfId="0" applyFill="1" applyBorder="1" applyAlignment="1">
      <alignment horizontal="left"/>
    </xf>
    <xf numFmtId="0" fontId="0" fillId="0" borderId="10" xfId="0" applyFill="1" applyBorder="1" applyAlignment="1">
      <alignment horizontal="left"/>
    </xf>
    <xf numFmtId="0" fontId="0" fillId="0" borderId="9" xfId="0" applyFill="1" applyBorder="1" applyAlignment="1">
      <alignment horizontal="left"/>
    </xf>
  </cellXfs>
  <cellStyles count="2">
    <cellStyle name="Comma" xfId="1" builtinId="3"/>
    <cellStyle name="Normal" xfId="0" builtinId="0"/>
  </cellStyles>
  <dxfs count="2055">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_(* #,##0.00_);_(* \(#,##0.00\);_(*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none">
          <bgColor auto="1"/>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numFmt numFmtId="165" formatCode="_(* #,##0.00_);_(* \(#,##0.00\);_(* &quot;-&quot;??_);_(@_)"/>
    </dxf>
    <dxf>
      <numFmt numFmtId="16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[Pivot_Chart_Excel_Course 2.xlsx]Sales Analysis!Category</c:name>
    <c:fmtId val="5"/>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Category</a:t>
            </a:r>
            <a:endParaRPr lang="en-US"/>
          </a:p>
        </c:rich>
      </c:tx>
      <c:layout>
        <c:manualLayout>
          <c:xMode val="edge"/>
          <c:yMode val="edge"/>
          <c:x val="0.243555555555556"/>
          <c:y val="9.7222222222222196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'Sales Analysis'!$C$2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CC-430B-9E89-F03220727AF4}"/>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Analysis'!$B$3:$B$4</c:f>
              <c:strCache>
                <c:ptCount val="1"/>
                <c:pt idx="0">
                  <c:v>Coffee</c:v>
                </c:pt>
              </c:strCache>
            </c:strRef>
          </c:cat>
          <c:val>
            <c:numRef>
              <c:f>'Sales Analysis'!$C$3:$C$4</c:f>
              <c:numCache>
                <c:formatCode>General</c:formatCode>
                <c:ptCount val="1"/>
                <c:pt idx="0">
                  <c:v>22143</c:v>
                </c:pt>
              </c:numCache>
            </c:numRef>
          </c:val>
          <c:extLst>
            <c:ext xmlns:c16="http://schemas.microsoft.com/office/drawing/2014/chart" uri="{C3380CC4-5D6E-409C-BE32-E72D297353CC}">
              <c16:uniqueId val="{00000002-F8CC-430B-9E89-F03220727AF4}"/>
            </c:ext>
          </c:extLst>
        </c:ser>
        <c:dLbls>
          <c:showLegendKey val="0"/>
          <c:showVal val="1"/>
          <c:showCatName val="0"/>
          <c:showSerName val="0"/>
          <c:showPercent val="0"/>
          <c:showBubbleSize val="0"/>
          <c:showLeaderLines val="1"/>
        </c:dLbls>
        <c:firstSliceAng val="205"/>
        <c:holeSize val="31"/>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325b21d-6e03-40ad-ba60-cd2e5a1b0065}"/>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[Pivot_Chart_Excel_Course 2.xlsx]Sales Analysis!PivotTable5</c:name>
    <c:fmtId val="1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53799238899299E-2"/>
          <c:y val="0.20743456497780399"/>
          <c:w val="0.91387204002679601"/>
          <c:h val="0.60632837104242199"/>
        </c:manualLayout>
      </c:layout>
      <c:barChart>
        <c:barDir val="col"/>
        <c:grouping val="clustered"/>
        <c:varyColors val="0"/>
        <c:ser>
          <c:idx val="0"/>
          <c:order val="0"/>
          <c:tx>
            <c:strRef>
              <c:f>'Sales Analysis'!$C$11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Analysis'!$B$12:$B$18</c:f>
              <c:strCache>
                <c:ptCount val="6"/>
                <c:pt idx="0">
                  <c:v>Jan'2024</c:v>
                </c:pt>
                <c:pt idx="1">
                  <c:v>Feb'2024</c:v>
                </c:pt>
                <c:pt idx="2">
                  <c:v>Mar'2024</c:v>
                </c:pt>
                <c:pt idx="3">
                  <c:v>Apr'2024</c:v>
                </c:pt>
                <c:pt idx="4">
                  <c:v>May'2024</c:v>
                </c:pt>
                <c:pt idx="5">
                  <c:v>Jun'2024</c:v>
                </c:pt>
              </c:strCache>
            </c:strRef>
          </c:cat>
          <c:val>
            <c:numRef>
              <c:f>'Sales Analysis'!$C$12:$C$18</c:f>
              <c:numCache>
                <c:formatCode>_(* #,##0.00_);_(* \(#,##0.00\);_(* "-"??_);_(@_)</c:formatCode>
                <c:ptCount val="6"/>
                <c:pt idx="0">
                  <c:v>3742.5</c:v>
                </c:pt>
                <c:pt idx="1">
                  <c:v>4468</c:v>
                </c:pt>
                <c:pt idx="2">
                  <c:v>3720</c:v>
                </c:pt>
                <c:pt idx="3">
                  <c:v>3484.1</c:v>
                </c:pt>
                <c:pt idx="4">
                  <c:v>3352.1</c:v>
                </c:pt>
                <c:pt idx="5">
                  <c:v>3376.3</c:v>
                </c:pt>
              </c:numCache>
            </c:numRef>
          </c:val>
          <c:extLst>
            <c:ext xmlns:c16="http://schemas.microsoft.com/office/drawing/2014/chart" uri="{C3380CC4-5D6E-409C-BE32-E72D297353CC}">
              <c16:uniqueId val="{00000000-CDA5-45D5-B287-A236BDC33F19}"/>
            </c:ext>
          </c:extLst>
        </c:ser>
        <c:dLbls>
          <c:showLegendKey val="0"/>
          <c:showVal val="1"/>
          <c:showCatName val="0"/>
          <c:showSerName val="0"/>
          <c:showPercent val="0"/>
          <c:showBubbleSize val="0"/>
        </c:dLbls>
        <c:gapWidth val="57"/>
        <c:overlap val="-3"/>
        <c:axId val="763329560"/>
        <c:axId val="763332440"/>
      </c:barChart>
      <c:catAx>
        <c:axId val="76332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63332440"/>
        <c:crosses val="autoZero"/>
        <c:auto val="1"/>
        <c:lblAlgn val="ctr"/>
        <c:lblOffset val="100"/>
        <c:noMultiLvlLbl val="0"/>
      </c:catAx>
      <c:valAx>
        <c:axId val="763332440"/>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763329560"/>
        <c:crosses val="autoZero"/>
        <c:crossBetween val="between"/>
      </c:valAx>
      <c:spPr>
        <a:noFill/>
        <a:ln>
          <a:noFill/>
        </a:ln>
        <a:effectLst/>
      </c:spPr>
    </c:plotArea>
    <c:plotVisOnly val="1"/>
    <c:dispBlanksAs val="gap"/>
    <c:showDLblsOverMax val="0"/>
    <c:extLst>
      <c:ext uri="{0b15fc19-7d7d-44ad-8c2d-2c3a37ce22c3}">
        <chartProps xmlns="https://web.wps.cn/et/2018/main" chartId="{8ce52eb7-767f-4115-bde3-8e910a0a6693}"/>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[Pivot_Chart_Excel_Course 2.xlsx]Sales Analysis!PivotTable5</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Total Sales by Month</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Analysis'!$C$11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Analysis'!$B$12:$B$18</c:f>
              <c:strCache>
                <c:ptCount val="6"/>
                <c:pt idx="0">
                  <c:v>Jan'2024</c:v>
                </c:pt>
                <c:pt idx="1">
                  <c:v>Feb'2024</c:v>
                </c:pt>
                <c:pt idx="2">
                  <c:v>Mar'2024</c:v>
                </c:pt>
                <c:pt idx="3">
                  <c:v>Apr'2024</c:v>
                </c:pt>
                <c:pt idx="4">
                  <c:v>May'2024</c:v>
                </c:pt>
                <c:pt idx="5">
                  <c:v>Jun'2024</c:v>
                </c:pt>
              </c:strCache>
            </c:strRef>
          </c:cat>
          <c:val>
            <c:numRef>
              <c:f>'Sales Analysis'!$C$12:$C$18</c:f>
              <c:numCache>
                <c:formatCode>_(* #,##0.00_);_(* \(#,##0.00\);_(* "-"??_);_(@_)</c:formatCode>
                <c:ptCount val="6"/>
                <c:pt idx="0">
                  <c:v>3742.5</c:v>
                </c:pt>
                <c:pt idx="1">
                  <c:v>4468</c:v>
                </c:pt>
                <c:pt idx="2">
                  <c:v>3720</c:v>
                </c:pt>
                <c:pt idx="3">
                  <c:v>3484.1</c:v>
                </c:pt>
                <c:pt idx="4">
                  <c:v>3352.1</c:v>
                </c:pt>
                <c:pt idx="5">
                  <c:v>3376.3</c:v>
                </c:pt>
              </c:numCache>
            </c:numRef>
          </c:val>
          <c:smooth val="0"/>
          <c:extLst>
            <c:ext xmlns:c16="http://schemas.microsoft.com/office/drawing/2014/chart" uri="{C3380CC4-5D6E-409C-BE32-E72D297353CC}">
              <c16:uniqueId val="{00000000-4526-4275-B6E2-F1B28BE72E5A}"/>
            </c:ext>
          </c:extLst>
        </c:ser>
        <c:dLbls>
          <c:showLegendKey val="0"/>
          <c:showVal val="1"/>
          <c:showCatName val="0"/>
          <c:showSerName val="0"/>
          <c:showPercent val="0"/>
          <c:showBubbleSize val="0"/>
        </c:dLbls>
        <c:smooth val="0"/>
        <c:axId val="446843976"/>
        <c:axId val="446091280"/>
      </c:lineChart>
      <c:catAx>
        <c:axId val="44684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endParaRPr lang="en-US"/>
          </a:p>
        </c:txPr>
        <c:crossAx val="446091280"/>
        <c:crosses val="autoZero"/>
        <c:auto val="1"/>
        <c:lblAlgn val="ctr"/>
        <c:lblOffset val="100"/>
        <c:noMultiLvlLbl val="0"/>
      </c:catAx>
      <c:valAx>
        <c:axId val="446091280"/>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446843976"/>
        <c:crosses val="autoZero"/>
        <c:crossBetween val="between"/>
      </c:valAx>
      <c:spPr>
        <a:noFill/>
        <a:ln>
          <a:noFill/>
        </a:ln>
        <a:effectLst/>
      </c:spPr>
    </c:plotArea>
    <c:plotVisOnly val="1"/>
    <c:dispBlanksAs val="gap"/>
    <c:showDLblsOverMax val="0"/>
    <c:extLst>
      <c:ext uri="{0b15fc19-7d7d-44ad-8c2d-2c3a37ce22c3}">
        <chartProps xmlns="https://web.wps.cn/et/2018/main" chartId="{1f19cd72-dd12-404c-a4da-01ace5648df0}"/>
      </c:ext>
    </c:extLst>
  </c:chart>
  <c:spPr>
    <a:solidFill>
      <a:schemeClr val="bg1"/>
    </a:soli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[Pivot_Chart_Excel_Course 2.xlsx]Sales Analysis!PivotTable6</c:name>
    <c:fmtId val="2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Total Sales by Drinks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Analysis'!$C$21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Analysis'!$B$22:$B$32</c:f>
              <c:multiLvlStrCache>
                <c:ptCount val="5"/>
                <c:lvl>
                  <c:pt idx="0">
                    <c:v>Coffee</c:v>
                  </c:pt>
                  <c:pt idx="1">
                    <c:v>Coffee</c:v>
                  </c:pt>
                  <c:pt idx="2">
                    <c:v>Coffee</c:v>
                  </c:pt>
                  <c:pt idx="3">
                    <c:v>Coffee</c:v>
                  </c:pt>
                  <c:pt idx="4">
                    <c:v>Coffee</c:v>
                  </c:pt>
                </c:lvl>
                <c:lvl>
                  <c:pt idx="0">
                    <c:v>Americano</c:v>
                  </c:pt>
                  <c:pt idx="1">
                    <c:v>Cappucino</c:v>
                  </c:pt>
                  <c:pt idx="2">
                    <c:v>Coconut Latte</c:v>
                  </c:pt>
                  <c:pt idx="3">
                    <c:v>Latte</c:v>
                  </c:pt>
                  <c:pt idx="4">
                    <c:v>Mocha</c:v>
                  </c:pt>
                </c:lvl>
              </c:multiLvlStrCache>
            </c:multiLvlStrRef>
          </c:cat>
          <c:val>
            <c:numRef>
              <c:f>'Sales Analysis'!$C$22:$C$32</c:f>
              <c:numCache>
                <c:formatCode>_(* #,##0.00_);_(* \(#,##0.00\);_(* "-"??_);_(@_)</c:formatCode>
                <c:ptCount val="5"/>
                <c:pt idx="0">
                  <c:v>3381</c:v>
                </c:pt>
                <c:pt idx="1">
                  <c:v>3122</c:v>
                </c:pt>
                <c:pt idx="2">
                  <c:v>8992</c:v>
                </c:pt>
                <c:pt idx="3">
                  <c:v>2898</c:v>
                </c:pt>
                <c:pt idx="4">
                  <c:v>3750</c:v>
                </c:pt>
              </c:numCache>
            </c:numRef>
          </c:val>
          <c:extLst>
            <c:ext xmlns:c16="http://schemas.microsoft.com/office/drawing/2014/chart" uri="{C3380CC4-5D6E-409C-BE32-E72D297353CC}">
              <c16:uniqueId val="{00000000-6374-455D-B78A-D8CEC10A82AC}"/>
            </c:ext>
          </c:extLst>
        </c:ser>
        <c:dLbls>
          <c:showLegendKey val="0"/>
          <c:showVal val="1"/>
          <c:showCatName val="0"/>
          <c:showSerName val="0"/>
          <c:showPercent val="0"/>
          <c:showBubbleSize val="0"/>
        </c:dLbls>
        <c:gapWidth val="182"/>
        <c:axId val="594481600"/>
        <c:axId val="594483040"/>
      </c:barChart>
      <c:catAx>
        <c:axId val="59448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94483040"/>
        <c:crosses val="autoZero"/>
        <c:auto val="1"/>
        <c:lblAlgn val="ctr"/>
        <c:lblOffset val="100"/>
        <c:noMultiLvlLbl val="0"/>
      </c:catAx>
      <c:valAx>
        <c:axId val="594483040"/>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94481600"/>
        <c:crosses val="autoZero"/>
        <c:crossBetween val="between"/>
      </c:valAx>
      <c:spPr>
        <a:noFill/>
        <a:ln>
          <a:noFill/>
        </a:ln>
        <a:effectLst/>
      </c:spPr>
    </c:plotArea>
    <c:plotVisOnly val="1"/>
    <c:dispBlanksAs val="gap"/>
    <c:showDLblsOverMax val="0"/>
    <c:extLst>
      <c:ext uri="{0b15fc19-7d7d-44ad-8c2d-2c3a37ce22c3}">
        <chartProps xmlns="https://web.wps.cn/et/2018/main" chartId="{74d5027e-9e01-4a3f-9a31-ad264485a613}"/>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11</xdr:row>
      <xdr:rowOff>19050</xdr:rowOff>
    </xdr:from>
    <xdr:to>
      <xdr:col>8</xdr:col>
      <xdr:colOff>744588</xdr:colOff>
      <xdr:row>18</xdr:row>
      <xdr:rowOff>127000</xdr:rowOff>
    </xdr:to>
    <mc:AlternateContent xmlns:mc="http://schemas.openxmlformats.org/markup-compatibility/2006">
      <mc:Choice xmlns:a14="http://schemas.microsoft.com/office/drawing/2010/main" Requires="a14">
        <xdr:graphicFrame macro="">
          <xdr:nvGraphicFramePr>
            <xdr:cNvPr id="4" name="Category 2">
              <a:extLst>
                <a:ext uri="{FF2B5EF4-FFF2-40B4-BE49-F238E27FC236}">
                  <a16:creationId xmlns:a16="http://schemas.microsoft.com/office/drawing/2014/main" id="{AA18AF27-D6EB-4617-AA59-1479A4A609C1}"/>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7607300" y="2171700"/>
              <a:ext cx="1849488" cy="14414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227807</xdr:colOff>
      <xdr:row>1</xdr:row>
      <xdr:rowOff>75037</xdr:rowOff>
    </xdr:from>
    <xdr:to>
      <xdr:col>9</xdr:col>
      <xdr:colOff>153643</xdr:colOff>
      <xdr:row>16</xdr:row>
      <xdr:rowOff>56281</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89647</xdr:colOff>
      <xdr:row>1</xdr:row>
      <xdr:rowOff>95543</xdr:rowOff>
    </xdr:from>
    <xdr:to>
      <xdr:col>21</xdr:col>
      <xdr:colOff>390068</xdr:colOff>
      <xdr:row>16</xdr:row>
      <xdr:rowOff>91441</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187961</xdr:colOff>
      <xdr:row>16</xdr:row>
      <xdr:rowOff>158481</xdr:rowOff>
    </xdr:from>
    <xdr:to>
      <xdr:col>22</xdr:col>
      <xdr:colOff>550</xdr:colOff>
      <xdr:row>30</xdr:row>
      <xdr:rowOff>67236</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237115</xdr:colOff>
      <xdr:row>17</xdr:row>
      <xdr:rowOff>6241</xdr:rowOff>
    </xdr:from>
    <xdr:to>
      <xdr:col>15</xdr:col>
      <xdr:colOff>89646</xdr:colOff>
      <xdr:row>30</xdr:row>
      <xdr:rowOff>74706</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142985</xdr:colOff>
      <xdr:row>1</xdr:row>
      <xdr:rowOff>133573</xdr:rowOff>
    </xdr:from>
    <xdr:to>
      <xdr:col>27</xdr:col>
      <xdr:colOff>178844</xdr:colOff>
      <xdr:row>10</xdr:row>
      <xdr:rowOff>80683</xdr:rowOff>
    </xdr:to>
    <mc:AlternateContent xmlns:mc="http://schemas.openxmlformats.org/markup-compatibility/2006" xmlns:a14="http://schemas.microsoft.com/office/drawing/2010/main">
      <mc:Choice Requires="a14">
        <xdr:graphicFrame macro="">
          <xdr:nvGraphicFramePr>
            <xdr:cNvPr id="14" name="Category 1">
              <a:extLst>
                <a:ext uri="{FF2B5EF4-FFF2-40B4-BE49-F238E27FC236}">
                  <a16:creationId xmlns:a16="http://schemas.microsoft.com/office/drawing/2014/main" id="{00000000-0008-0000-0100-00000E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mlns:r="http://schemas.openxmlformats.org/officeDocument/2006/relationships">
        <xdr:sp macro="" textlink="">
          <xdr:nvSpPr>
            <xdr:cNvPr id="0" name=""/>
            <xdr:cNvSpPr>
              <a:spLocks noTextEdit="1"/>
            </xdr:cNvSpPr>
          </xdr:nvSpPr>
          <xdr:spPr>
            <a:xfrm>
              <a:off x="11199495" y="316230"/>
              <a:ext cx="1818640" cy="159321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jabil.sharepoint.com\sites\GBSFinanceDataRepository\Shared%20Documents\09.%20USM%20Collaboration\Training%20Material\Excel\Excel%20Sha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utline"/>
      <sheetName val="Course 1"/>
      <sheetName val="1_Result"/>
      <sheetName val="Course 2"/>
      <sheetName val="2_Result"/>
      <sheetName val="Course 3"/>
      <sheetName val="3_Result"/>
      <sheetName val="3,1"/>
      <sheetName val="3,2"/>
    </sheetNames>
    <sheetDataSet>
      <sheetData sheetId="0" refreshError="1"/>
      <sheetData sheetId="1" refreshError="1">
        <row r="1">
          <cell r="AC1" t="str">
            <v>Category</v>
          </cell>
        </row>
        <row r="2">
          <cell r="AC2" t="str">
            <v>Drinks</v>
          </cell>
          <cell r="AD2" t="str">
            <v>Category</v>
          </cell>
        </row>
        <row r="3">
          <cell r="AC3" t="str">
            <v>Mocha</v>
          </cell>
          <cell r="AD3" t="str">
            <v>Coffee</v>
          </cell>
        </row>
        <row r="4">
          <cell r="AC4" t="str">
            <v>Latte</v>
          </cell>
          <cell r="AD4" t="str">
            <v>Coffee</v>
          </cell>
        </row>
        <row r="5">
          <cell r="AC5" t="str">
            <v>Coconut Latte</v>
          </cell>
          <cell r="AD5" t="str">
            <v>Coffee</v>
          </cell>
        </row>
        <row r="6">
          <cell r="AC6" t="str">
            <v>Cappucino</v>
          </cell>
          <cell r="AD6" t="str">
            <v>Coffee</v>
          </cell>
        </row>
        <row r="7">
          <cell r="AC7" t="str">
            <v>Americano</v>
          </cell>
          <cell r="AD7" t="str">
            <v>Coffee</v>
          </cell>
        </row>
        <row r="8">
          <cell r="AC8" t="str">
            <v>Milk Tea</v>
          </cell>
          <cell r="AD8" t="str">
            <v>Milk Tea</v>
          </cell>
        </row>
        <row r="9">
          <cell r="AC9" t="str">
            <v>Brown Sugar Milk Tea</v>
          </cell>
          <cell r="AD9" t="str">
            <v>Milk Tea</v>
          </cell>
        </row>
        <row r="10">
          <cell r="AC10" t="str">
            <v>Jasmine Milk Tea</v>
          </cell>
          <cell r="AD10" t="str">
            <v>Milk Tea</v>
          </cell>
        </row>
        <row r="11">
          <cell r="AC11" t="str">
            <v>Oblong Milk Tea</v>
          </cell>
          <cell r="AD11" t="str">
            <v>Milk Tea</v>
          </cell>
        </row>
        <row r="12">
          <cell r="AC12" t="str">
            <v>Chocolate</v>
          </cell>
          <cell r="AD12" t="str">
            <v>Others</v>
          </cell>
        </row>
        <row r="13">
          <cell r="AC13" t="str">
            <v>Hojicha</v>
          </cell>
          <cell r="AD13" t="str">
            <v>Others</v>
          </cell>
        </row>
        <row r="14">
          <cell r="AC14" t="str">
            <v>Matcha</v>
          </cell>
          <cell r="AD14" t="str">
            <v>Others</v>
          </cell>
        </row>
        <row r="15">
          <cell r="AC15" t="str">
            <v>Passion Fruit Tea</v>
          </cell>
          <cell r="AD15" t="str">
            <v>Fruit Tea</v>
          </cell>
        </row>
        <row r="16">
          <cell r="AC16" t="str">
            <v>Grape Fruit Tea</v>
          </cell>
          <cell r="AD16" t="str">
            <v>Fruit Tea</v>
          </cell>
        </row>
        <row r="17">
          <cell r="AC17" t="str">
            <v>Mixed Fruit Tea</v>
          </cell>
          <cell r="AD17" t="str">
            <v>Fruit Tea</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sleY Chai" refreshedDate="45608.694473148098" createdVersion="8" refreshedVersion="8" minRefreshableVersion="3" recordCount="91" xr:uid="{00000000-000A-0000-FFFF-FFFF00000000}">
  <cacheSource type="worksheet">
    <worksheetSource ref="A3:F94" sheet="Course 2"/>
  </cacheSource>
  <cacheFields count="6">
    <cacheField name="Month" numFmtId="0">
      <sharedItems count="7">
        <s v="Jan'2024"/>
        <s v="Feb'2024"/>
        <s v="Mar'2024"/>
        <s v="Apr'2024"/>
        <s v="May'2024"/>
        <s v="Jun'2024"/>
        <s v="July'2024"/>
      </sharedItems>
    </cacheField>
    <cacheField name="Drinks" numFmtId="0">
      <sharedItems count="15">
        <s v="Coconut Latte"/>
        <s v="Hojicha"/>
        <s v="Americano"/>
        <s v="Brown Sugar Milk Tea"/>
        <s v="Matcha"/>
        <s v="Chocolate"/>
        <s v="Jasmine Milk Tea"/>
        <s v="Latte"/>
        <s v="Mocha"/>
        <s v="Oblong Milk Tea"/>
        <s v="Grape Fruit Tea"/>
        <s v="Cappucino"/>
        <s v="Milk Tea"/>
        <s v="Mixed Fruit Tea"/>
        <s v="Passion Fruit Tea"/>
      </sharedItems>
    </cacheField>
    <cacheField name="Price Per Unit" numFmtId="0">
      <sharedItems containsSemiMixedTypes="0" containsNonDate="0" containsString="0" containsNumber="1" minValue="6.9" maxValue="16"/>
    </cacheField>
    <cacheField name="Quantity" numFmtId="0">
      <sharedItems containsSemiMixedTypes="0" containsString="0" containsNumber="1" containsInteger="1" minValue="0" maxValue="112" count="49">
        <n v="105"/>
        <n v="65"/>
        <n v="85"/>
        <n v="77"/>
        <n v="35"/>
        <n v="59"/>
        <n v="50"/>
        <n v="30"/>
        <n v="34"/>
        <n v="26"/>
        <n v="24"/>
        <n v="39"/>
        <n v="40"/>
        <n v="33"/>
        <n v="112"/>
        <n v="80"/>
        <n v="73"/>
        <n v="46"/>
        <n v="82"/>
        <n v="45"/>
        <n v="52"/>
        <n v="32"/>
        <n v="44"/>
        <n v="89"/>
        <n v="66"/>
        <n v="90"/>
        <n v="55"/>
        <n v="56"/>
        <n v="78"/>
        <n v="43"/>
        <n v="51"/>
        <n v="15"/>
        <n v="23"/>
        <n v="84"/>
        <n v="60"/>
        <n v="79"/>
        <n v="58"/>
        <n v="62"/>
        <n v="63"/>
        <n v="41"/>
        <n v="29"/>
        <n v="37"/>
        <n v="48"/>
        <n v="83"/>
        <n v="47"/>
        <n v="42"/>
        <n v="53"/>
        <n v="31"/>
        <n v="38"/>
      </sharedItems>
    </cacheField>
    <cacheField name="Total Sales" numFmtId="0">
      <sharedItems containsSemiMixedTypes="0" containsString="0" containsNumber="1" minValue="0" maxValue="1792" count="77">
        <n v="1680"/>
        <n v="838.5"/>
        <n v="586.5"/>
        <n v="839.3"/>
        <n v="451.5"/>
        <n v="584.1"/>
        <n v="445"/>
        <n v="420"/>
        <n v="510"/>
        <n v="231.4"/>
        <n v="261.60000000000002"/>
        <n v="546"/>
        <n v="346.5"/>
        <n v="476"/>
        <n v="359.7"/>
        <n v="1792"/>
        <n v="993.3"/>
        <n v="552"/>
        <n v="795.7"/>
        <n v="593.4"/>
        <n v="811.8"/>
        <n v="400.5"/>
        <n v="728"/>
        <n v="780"/>
        <n v="284.8"/>
        <n v="381.5"/>
        <n v="616"/>
        <n v="396"/>
        <n v="547.4"/>
        <n v="348.8"/>
        <n v="1424"/>
        <n v="851.4"/>
        <n v="621"/>
        <n v="599.5"/>
        <n v="722.4"/>
        <n v="772.2"/>
        <n v="382.7"/>
        <n v="448"/>
        <n v="765"/>
        <n v="302.60000000000002"/>
        <n v="436"/>
        <n v="462"/>
        <n v="514.79999999999995"/>
        <n v="178.5"/>
        <n v="250.7"/>
        <n v="1344"/>
        <n v="774"/>
        <n v="545.1"/>
        <n v="632.20000000000005"/>
        <n v="799.8"/>
        <n v="623.70000000000005"/>
        <n v="391.6"/>
        <n v="615"/>
        <n v="258.10000000000002"/>
        <n v="403.3"/>
        <n v="560"/>
        <n v="475.2"/>
        <n v="702.1"/>
        <n v="425.1"/>
        <n v="1328"/>
        <n v="654"/>
        <n v="748.2"/>
        <n v="613.79999999999995"/>
        <n v="418.3"/>
        <n v="555"/>
        <n v="415.8"/>
        <n v="630.70000000000005"/>
        <n v="337.9"/>
        <n v="531.29999999999995"/>
        <n v="686.7"/>
        <n v="709.5"/>
        <n v="434"/>
        <n v="525"/>
        <n v="356"/>
        <n v="414.2"/>
        <n v="618.79999999999995"/>
        <n v="370.6"/>
      </sharedItems>
    </cacheField>
    <cacheField name="Category" numFmtId="0">
      <sharedItems count="4">
        <s v="Coffee"/>
        <s v="Others"/>
        <s v="Milk Tea"/>
        <s v="Fruit Te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n v="16"/>
    <x v="0"/>
    <x v="0"/>
    <x v="0"/>
  </r>
  <r>
    <x v="0"/>
    <x v="1"/>
    <n v="12.9"/>
    <x v="1"/>
    <x v="1"/>
    <x v="1"/>
  </r>
  <r>
    <x v="0"/>
    <x v="2"/>
    <n v="6.9"/>
    <x v="2"/>
    <x v="2"/>
    <x v="0"/>
  </r>
  <r>
    <x v="0"/>
    <x v="3"/>
    <n v="10.9"/>
    <x v="3"/>
    <x v="3"/>
    <x v="2"/>
  </r>
  <r>
    <x v="0"/>
    <x v="4"/>
    <n v="12.9"/>
    <x v="4"/>
    <x v="4"/>
    <x v="1"/>
  </r>
  <r>
    <x v="0"/>
    <x v="5"/>
    <n v="9.9"/>
    <x v="5"/>
    <x v="5"/>
    <x v="1"/>
  </r>
  <r>
    <x v="0"/>
    <x v="6"/>
    <n v="8.9"/>
    <x v="6"/>
    <x v="6"/>
    <x v="2"/>
  </r>
  <r>
    <x v="0"/>
    <x v="7"/>
    <n v="14"/>
    <x v="7"/>
    <x v="7"/>
    <x v="0"/>
  </r>
  <r>
    <x v="0"/>
    <x v="8"/>
    <n v="15"/>
    <x v="8"/>
    <x v="8"/>
    <x v="0"/>
  </r>
  <r>
    <x v="0"/>
    <x v="9"/>
    <n v="8.9"/>
    <x v="9"/>
    <x v="9"/>
    <x v="2"/>
  </r>
  <r>
    <x v="0"/>
    <x v="10"/>
    <n v="10.9"/>
    <x v="10"/>
    <x v="10"/>
    <x v="3"/>
  </r>
  <r>
    <x v="0"/>
    <x v="11"/>
    <n v="14"/>
    <x v="11"/>
    <x v="11"/>
    <x v="0"/>
  </r>
  <r>
    <x v="0"/>
    <x v="12"/>
    <n v="9.9"/>
    <x v="4"/>
    <x v="12"/>
    <x v="2"/>
  </r>
  <r>
    <x v="0"/>
    <x v="13"/>
    <n v="11.9"/>
    <x v="12"/>
    <x v="13"/>
    <x v="3"/>
  </r>
  <r>
    <x v="0"/>
    <x v="14"/>
    <n v="10.9"/>
    <x v="13"/>
    <x v="14"/>
    <x v="3"/>
  </r>
  <r>
    <x v="1"/>
    <x v="0"/>
    <n v="16"/>
    <x v="14"/>
    <x v="15"/>
    <x v="0"/>
  </r>
  <r>
    <x v="1"/>
    <x v="1"/>
    <n v="12.9"/>
    <x v="3"/>
    <x v="16"/>
    <x v="1"/>
  </r>
  <r>
    <x v="1"/>
    <x v="2"/>
    <n v="6.9"/>
    <x v="15"/>
    <x v="17"/>
    <x v="0"/>
  </r>
  <r>
    <x v="1"/>
    <x v="3"/>
    <n v="10.9"/>
    <x v="16"/>
    <x v="18"/>
    <x v="2"/>
  </r>
  <r>
    <x v="1"/>
    <x v="4"/>
    <n v="12.9"/>
    <x v="17"/>
    <x v="19"/>
    <x v="1"/>
  </r>
  <r>
    <x v="1"/>
    <x v="5"/>
    <n v="9.9"/>
    <x v="18"/>
    <x v="20"/>
    <x v="1"/>
  </r>
  <r>
    <x v="1"/>
    <x v="6"/>
    <n v="8.9"/>
    <x v="19"/>
    <x v="21"/>
    <x v="2"/>
  </r>
  <r>
    <x v="1"/>
    <x v="7"/>
    <n v="14"/>
    <x v="20"/>
    <x v="22"/>
    <x v="0"/>
  </r>
  <r>
    <x v="1"/>
    <x v="8"/>
    <n v="15"/>
    <x v="20"/>
    <x v="23"/>
    <x v="0"/>
  </r>
  <r>
    <x v="1"/>
    <x v="9"/>
    <n v="8.9"/>
    <x v="21"/>
    <x v="24"/>
    <x v="2"/>
  </r>
  <r>
    <x v="1"/>
    <x v="10"/>
    <n v="10.9"/>
    <x v="4"/>
    <x v="25"/>
    <x v="3"/>
  </r>
  <r>
    <x v="1"/>
    <x v="11"/>
    <n v="14"/>
    <x v="22"/>
    <x v="26"/>
    <x v="0"/>
  </r>
  <r>
    <x v="1"/>
    <x v="12"/>
    <n v="9.9"/>
    <x v="12"/>
    <x v="27"/>
    <x v="2"/>
  </r>
  <r>
    <x v="1"/>
    <x v="13"/>
    <n v="11.9"/>
    <x v="17"/>
    <x v="28"/>
    <x v="3"/>
  </r>
  <r>
    <x v="1"/>
    <x v="14"/>
    <n v="10.9"/>
    <x v="21"/>
    <x v="29"/>
    <x v="3"/>
  </r>
  <r>
    <x v="2"/>
    <x v="0"/>
    <n v="16"/>
    <x v="23"/>
    <x v="30"/>
    <x v="0"/>
  </r>
  <r>
    <x v="2"/>
    <x v="1"/>
    <n v="12.9"/>
    <x v="24"/>
    <x v="31"/>
    <x v="1"/>
  </r>
  <r>
    <x v="2"/>
    <x v="2"/>
    <n v="6.9"/>
    <x v="25"/>
    <x v="32"/>
    <x v="0"/>
  </r>
  <r>
    <x v="2"/>
    <x v="3"/>
    <n v="10.9"/>
    <x v="26"/>
    <x v="33"/>
    <x v="2"/>
  </r>
  <r>
    <x v="2"/>
    <x v="4"/>
    <n v="12.9"/>
    <x v="27"/>
    <x v="34"/>
    <x v="1"/>
  </r>
  <r>
    <x v="2"/>
    <x v="5"/>
    <n v="9.9"/>
    <x v="28"/>
    <x v="35"/>
    <x v="1"/>
  </r>
  <r>
    <x v="2"/>
    <x v="6"/>
    <n v="8.9"/>
    <x v="29"/>
    <x v="36"/>
    <x v="2"/>
  </r>
  <r>
    <x v="2"/>
    <x v="7"/>
    <n v="14"/>
    <x v="21"/>
    <x v="37"/>
    <x v="0"/>
  </r>
  <r>
    <x v="2"/>
    <x v="8"/>
    <n v="15"/>
    <x v="30"/>
    <x v="38"/>
    <x v="0"/>
  </r>
  <r>
    <x v="2"/>
    <x v="9"/>
    <n v="8.9"/>
    <x v="8"/>
    <x v="39"/>
    <x v="2"/>
  </r>
  <r>
    <x v="2"/>
    <x v="10"/>
    <n v="10.9"/>
    <x v="12"/>
    <x v="40"/>
    <x v="3"/>
  </r>
  <r>
    <x v="2"/>
    <x v="11"/>
    <n v="14"/>
    <x v="13"/>
    <x v="41"/>
    <x v="0"/>
  </r>
  <r>
    <x v="2"/>
    <x v="12"/>
    <n v="9.9"/>
    <x v="20"/>
    <x v="42"/>
    <x v="2"/>
  </r>
  <r>
    <x v="2"/>
    <x v="13"/>
    <n v="11.9"/>
    <x v="31"/>
    <x v="43"/>
    <x v="3"/>
  </r>
  <r>
    <x v="2"/>
    <x v="14"/>
    <n v="10.9"/>
    <x v="32"/>
    <x v="44"/>
    <x v="3"/>
  </r>
  <r>
    <x v="3"/>
    <x v="0"/>
    <n v="16"/>
    <x v="33"/>
    <x v="45"/>
    <x v="0"/>
  </r>
  <r>
    <x v="3"/>
    <x v="1"/>
    <n v="12.9"/>
    <x v="34"/>
    <x v="46"/>
    <x v="1"/>
  </r>
  <r>
    <x v="3"/>
    <x v="2"/>
    <n v="6.9"/>
    <x v="35"/>
    <x v="47"/>
    <x v="0"/>
  </r>
  <r>
    <x v="3"/>
    <x v="3"/>
    <n v="10.9"/>
    <x v="36"/>
    <x v="48"/>
    <x v="2"/>
  </r>
  <r>
    <x v="3"/>
    <x v="4"/>
    <n v="12.9"/>
    <x v="37"/>
    <x v="49"/>
    <x v="1"/>
  </r>
  <r>
    <x v="3"/>
    <x v="5"/>
    <n v="9.9"/>
    <x v="38"/>
    <x v="50"/>
    <x v="1"/>
  </r>
  <r>
    <x v="3"/>
    <x v="6"/>
    <n v="8.9"/>
    <x v="22"/>
    <x v="51"/>
    <x v="2"/>
  </r>
  <r>
    <x v="3"/>
    <x v="7"/>
    <n v="14"/>
    <x v="7"/>
    <x v="7"/>
    <x v="0"/>
  </r>
  <r>
    <x v="3"/>
    <x v="8"/>
    <n v="15"/>
    <x v="39"/>
    <x v="52"/>
    <x v="0"/>
  </r>
  <r>
    <x v="3"/>
    <x v="9"/>
    <n v="8.9"/>
    <x v="40"/>
    <x v="53"/>
    <x v="2"/>
  </r>
  <r>
    <x v="3"/>
    <x v="10"/>
    <n v="10.9"/>
    <x v="41"/>
    <x v="54"/>
    <x v="3"/>
  </r>
  <r>
    <x v="3"/>
    <x v="11"/>
    <n v="14"/>
    <x v="12"/>
    <x v="55"/>
    <x v="0"/>
  </r>
  <r>
    <x v="3"/>
    <x v="12"/>
    <n v="9.9"/>
    <x v="42"/>
    <x v="56"/>
    <x v="2"/>
  </r>
  <r>
    <x v="3"/>
    <x v="13"/>
    <n v="11.9"/>
    <x v="5"/>
    <x v="57"/>
    <x v="3"/>
  </r>
  <r>
    <x v="3"/>
    <x v="14"/>
    <n v="10.9"/>
    <x v="11"/>
    <x v="58"/>
    <x v="3"/>
  </r>
  <r>
    <x v="4"/>
    <x v="0"/>
    <n v="16"/>
    <x v="43"/>
    <x v="59"/>
    <x v="0"/>
  </r>
  <r>
    <x v="4"/>
    <x v="1"/>
    <n v="12.9"/>
    <x v="1"/>
    <x v="1"/>
    <x v="1"/>
  </r>
  <r>
    <x v="4"/>
    <x v="2"/>
    <n v="6.9"/>
    <x v="35"/>
    <x v="47"/>
    <x v="0"/>
  </r>
  <r>
    <x v="4"/>
    <x v="3"/>
    <n v="10.9"/>
    <x v="34"/>
    <x v="60"/>
    <x v="2"/>
  </r>
  <r>
    <x v="4"/>
    <x v="4"/>
    <n v="12.9"/>
    <x v="36"/>
    <x v="61"/>
    <x v="1"/>
  </r>
  <r>
    <x v="4"/>
    <x v="5"/>
    <n v="9.9"/>
    <x v="37"/>
    <x v="62"/>
    <x v="1"/>
  </r>
  <r>
    <x v="4"/>
    <x v="6"/>
    <n v="8.9"/>
    <x v="44"/>
    <x v="63"/>
    <x v="2"/>
  </r>
  <r>
    <x v="4"/>
    <x v="7"/>
    <n v="14"/>
    <x v="21"/>
    <x v="37"/>
    <x v="0"/>
  </r>
  <r>
    <x v="4"/>
    <x v="8"/>
    <n v="15"/>
    <x v="41"/>
    <x v="64"/>
    <x v="0"/>
  </r>
  <r>
    <x v="4"/>
    <x v="9"/>
    <n v="8.9"/>
    <x v="8"/>
    <x v="39"/>
    <x v="2"/>
  </r>
  <r>
    <x v="4"/>
    <x v="10"/>
    <n v="10.9"/>
    <x v="4"/>
    <x v="25"/>
    <x v="3"/>
  </r>
  <r>
    <x v="4"/>
    <x v="11"/>
    <n v="14"/>
    <x v="8"/>
    <x v="13"/>
    <x v="0"/>
  </r>
  <r>
    <x v="4"/>
    <x v="12"/>
    <n v="9.9"/>
    <x v="45"/>
    <x v="65"/>
    <x v="2"/>
  </r>
  <r>
    <x v="4"/>
    <x v="13"/>
    <n v="11.9"/>
    <x v="46"/>
    <x v="66"/>
    <x v="3"/>
  </r>
  <r>
    <x v="4"/>
    <x v="14"/>
    <n v="10.9"/>
    <x v="47"/>
    <x v="67"/>
    <x v="3"/>
  </r>
  <r>
    <x v="5"/>
    <x v="0"/>
    <n v="16"/>
    <x v="23"/>
    <x v="30"/>
    <x v="0"/>
  </r>
  <r>
    <x v="5"/>
    <x v="1"/>
    <n v="12.9"/>
    <x v="34"/>
    <x v="46"/>
    <x v="1"/>
  </r>
  <r>
    <x v="5"/>
    <x v="2"/>
    <n v="6.9"/>
    <x v="3"/>
    <x v="68"/>
    <x v="0"/>
  </r>
  <r>
    <x v="5"/>
    <x v="3"/>
    <n v="10.9"/>
    <x v="38"/>
    <x v="69"/>
    <x v="2"/>
  </r>
  <r>
    <x v="5"/>
    <x v="4"/>
    <n v="12.9"/>
    <x v="26"/>
    <x v="70"/>
    <x v="1"/>
  </r>
  <r>
    <x v="5"/>
    <x v="5"/>
    <n v="9.9"/>
    <x v="38"/>
    <x v="50"/>
    <x v="1"/>
  </r>
  <r>
    <x v="5"/>
    <x v="6"/>
    <n v="8.9"/>
    <x v="6"/>
    <x v="6"/>
    <x v="2"/>
  </r>
  <r>
    <x v="5"/>
    <x v="7"/>
    <n v="14"/>
    <x v="47"/>
    <x v="71"/>
    <x v="0"/>
  </r>
  <r>
    <x v="5"/>
    <x v="8"/>
    <n v="15"/>
    <x v="4"/>
    <x v="72"/>
    <x v="0"/>
  </r>
  <r>
    <x v="5"/>
    <x v="9"/>
    <n v="8.9"/>
    <x v="12"/>
    <x v="73"/>
    <x v="2"/>
  </r>
  <r>
    <x v="5"/>
    <x v="10"/>
    <n v="10.9"/>
    <x v="48"/>
    <x v="74"/>
    <x v="3"/>
  </r>
  <r>
    <x v="5"/>
    <x v="11"/>
    <n v="14"/>
    <x v="13"/>
    <x v="41"/>
    <x v="0"/>
  </r>
  <r>
    <x v="5"/>
    <x v="12"/>
    <n v="9.9"/>
    <x v="4"/>
    <x v="12"/>
    <x v="2"/>
  </r>
  <r>
    <x v="5"/>
    <x v="13"/>
    <n v="11.9"/>
    <x v="20"/>
    <x v="75"/>
    <x v="3"/>
  </r>
  <r>
    <x v="5"/>
    <x v="14"/>
    <n v="10.9"/>
    <x v="8"/>
    <x v="76"/>
    <x v="3"/>
  </r>
  <r>
    <x v="6"/>
    <x v="14"/>
    <n v="10.9"/>
    <x v="8"/>
    <x v="7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A8C330-DEE7-4C2A-BD98-077E7CB99E99}" name="PivotTable3"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location ref="H3:O10" firstHeaderRow="1" firstDataRow="2" firstDataCol="1"/>
  <pivotFields count="6">
    <pivotField axis="axisCol" showAll="0">
      <items count="8">
        <item x="3"/>
        <item x="1"/>
        <item x="0"/>
        <item x="6"/>
        <item x="5"/>
        <item x="2"/>
        <item x="4"/>
        <item t="default"/>
      </items>
    </pivotField>
    <pivotField axis="axisRow" showAll="0" sortType="descending">
      <items count="16">
        <item x="2"/>
        <item x="3"/>
        <item x="11"/>
        <item x="5"/>
        <item x="0"/>
        <item x="10"/>
        <item x="1"/>
        <item x="6"/>
        <item x="7"/>
        <item x="4"/>
        <item x="12"/>
        <item x="13"/>
        <item x="8"/>
        <item x="9"/>
        <item x="14"/>
        <item t="default"/>
      </items>
      <autoSortScope>
        <pivotArea dataOnly="0" outline="0" fieldPosition="0">
          <references count="2">
            <reference field="4294967294" count="1" selected="0">
              <x v="0"/>
            </reference>
            <reference field="0" count="1" selected="0">
              <x v="6"/>
            </reference>
          </references>
        </pivotArea>
      </autoSortScope>
    </pivotField>
    <pivotField showAll="0"/>
    <pivotField showAll="0"/>
    <pivotField dataField="1" showAll="0">
      <items count="78">
        <item x="43"/>
        <item x="9"/>
        <item x="44"/>
        <item x="53"/>
        <item x="10"/>
        <item x="24"/>
        <item x="39"/>
        <item x="67"/>
        <item x="12"/>
        <item x="29"/>
        <item x="73"/>
        <item x="14"/>
        <item x="76"/>
        <item x="25"/>
        <item x="36"/>
        <item x="51"/>
        <item x="27"/>
        <item x="21"/>
        <item x="54"/>
        <item x="74"/>
        <item x="65"/>
        <item x="63"/>
        <item x="7"/>
        <item x="58"/>
        <item x="71"/>
        <item x="40"/>
        <item x="6"/>
        <item x="37"/>
        <item x="4"/>
        <item x="41"/>
        <item x="56"/>
        <item x="13"/>
        <item x="8"/>
        <item x="42"/>
        <item x="72"/>
        <item x="68"/>
        <item x="47"/>
        <item x="11"/>
        <item x="28"/>
        <item x="17"/>
        <item x="64"/>
        <item x="55"/>
        <item x="5"/>
        <item x="2"/>
        <item x="19"/>
        <item x="33"/>
        <item x="62"/>
        <item x="52"/>
        <item x="26"/>
        <item x="75"/>
        <item x="32"/>
        <item x="50"/>
        <item x="66"/>
        <item x="48"/>
        <item x="60"/>
        <item x="69"/>
        <item x="57"/>
        <item x="70"/>
        <item x="34"/>
        <item x="22"/>
        <item x="61"/>
        <item x="38"/>
        <item x="35"/>
        <item x="46"/>
        <item x="23"/>
        <item x="18"/>
        <item x="49"/>
        <item x="20"/>
        <item x="1"/>
        <item x="3"/>
        <item x="31"/>
        <item x="16"/>
        <item x="59"/>
        <item x="45"/>
        <item x="30"/>
        <item x="0"/>
        <item x="15"/>
        <item t="default"/>
      </items>
    </pivotField>
    <pivotField showAll="0">
      <items count="5">
        <item x="0"/>
        <item h="1" x="3"/>
        <item h="1" x="2"/>
        <item h="1" x="1"/>
        <item t="default"/>
      </items>
    </pivotField>
  </pivotFields>
  <rowFields count="1">
    <field x="1"/>
  </rowFields>
  <rowItems count="6">
    <i>
      <x v="4"/>
    </i>
    <i>
      <x v="12"/>
    </i>
    <i>
      <x/>
    </i>
    <i>
      <x v="2"/>
    </i>
    <i>
      <x v="8"/>
    </i>
    <i t="grand">
      <x/>
    </i>
  </rowItems>
  <colFields count="1">
    <field x="0"/>
  </colFields>
  <colItems count="7">
    <i>
      <x/>
    </i>
    <i>
      <x v="1"/>
    </i>
    <i>
      <x v="2"/>
    </i>
    <i>
      <x v="4"/>
    </i>
    <i>
      <x v="5"/>
    </i>
    <i>
      <x v="6"/>
    </i>
    <i t="grand">
      <x/>
    </i>
  </colItems>
  <dataFields count="1">
    <dataField name="Sum of Total Sales" fld="4" baseField="0" baseItem="0"/>
  </dataFields>
  <conditionalFormats count="1">
    <conditionalFormat priority="5">
      <pivotAreas count="1">
        <pivotArea type="data" grandCol="1" collapsedLevelsAreSubtotals="1" fieldPosition="0">
          <references count="2">
            <reference field="4294967294" count="1" selected="0">
              <x v="0"/>
            </reference>
            <reference field="1" count="5">
              <x v="0"/>
              <x v="2"/>
              <x v="4"/>
              <x v="8"/>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1" id="{A8057359-9B6D-4274-B43A-8D5A93EF7500}">
            <x14:pivotAreas count="1">
              <pivotArea type="data" collapsedLevelsAreSubtotals="1" fieldPosition="0">
                <references count="3">
                  <reference field="4294967294" count="1" selected="0">
                    <x v="0"/>
                  </reference>
                  <reference field="0" count="6" selected="0">
                    <x v="0"/>
                    <x v="1"/>
                    <x v="2"/>
                    <x v="4"/>
                    <x v="5"/>
                    <x v="6"/>
                  </reference>
                  <reference field="1" count="5">
                    <x v="0"/>
                    <x v="2"/>
                    <x v="4"/>
                    <x v="8"/>
                    <x v="12"/>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24">
  <location ref="B21:C32" firstHeaderRow="1" firstDataRow="1" firstDataCol="1"/>
  <pivotFields count="6">
    <pivotField showAll="0">
      <items count="8">
        <item x="0"/>
        <item x="1"/>
        <item x="2"/>
        <item x="3"/>
        <item x="4"/>
        <item x="5"/>
        <item x="6"/>
        <item t="default"/>
      </items>
    </pivotField>
    <pivotField axis="axisRow" showAll="0">
      <items count="16">
        <item x="2"/>
        <item x="3"/>
        <item x="11"/>
        <item x="5"/>
        <item x="0"/>
        <item x="10"/>
        <item x="1"/>
        <item x="6"/>
        <item x="7"/>
        <item x="4"/>
        <item x="12"/>
        <item x="13"/>
        <item x="8"/>
        <item x="9"/>
        <item x="14"/>
        <item t="default"/>
      </items>
    </pivotField>
    <pivotField showAll="0"/>
    <pivotField showAll="0">
      <items count="50">
        <item x="31"/>
        <item x="32"/>
        <item x="10"/>
        <item x="9"/>
        <item x="40"/>
        <item x="7"/>
        <item x="47"/>
        <item x="21"/>
        <item x="13"/>
        <item x="8"/>
        <item x="4"/>
        <item x="41"/>
        <item x="48"/>
        <item x="11"/>
        <item x="12"/>
        <item x="39"/>
        <item x="45"/>
        <item x="29"/>
        <item x="22"/>
        <item x="19"/>
        <item x="17"/>
        <item x="44"/>
        <item x="42"/>
        <item x="6"/>
        <item x="30"/>
        <item x="20"/>
        <item x="46"/>
        <item x="26"/>
        <item x="27"/>
        <item x="36"/>
        <item x="5"/>
        <item x="34"/>
        <item x="37"/>
        <item x="38"/>
        <item x="1"/>
        <item x="24"/>
        <item x="16"/>
        <item x="3"/>
        <item x="28"/>
        <item x="35"/>
        <item x="15"/>
        <item x="18"/>
        <item x="43"/>
        <item x="33"/>
        <item x="2"/>
        <item x="23"/>
        <item x="25"/>
        <item x="0"/>
        <item x="14"/>
        <item t="default"/>
      </items>
    </pivotField>
    <pivotField dataField="1" showAll="0">
      <items count="78">
        <item x="43"/>
        <item x="9"/>
        <item x="44"/>
        <item x="53"/>
        <item x="10"/>
        <item x="24"/>
        <item x="39"/>
        <item x="67"/>
        <item x="12"/>
        <item x="29"/>
        <item x="73"/>
        <item x="14"/>
        <item x="76"/>
        <item x="25"/>
        <item x="36"/>
        <item x="51"/>
        <item x="27"/>
        <item x="21"/>
        <item x="54"/>
        <item x="74"/>
        <item x="65"/>
        <item x="63"/>
        <item x="7"/>
        <item x="58"/>
        <item x="71"/>
        <item x="40"/>
        <item x="6"/>
        <item x="37"/>
        <item x="4"/>
        <item x="41"/>
        <item x="56"/>
        <item x="13"/>
        <item x="8"/>
        <item x="42"/>
        <item x="72"/>
        <item x="68"/>
        <item x="47"/>
        <item x="11"/>
        <item x="28"/>
        <item x="17"/>
        <item x="64"/>
        <item x="55"/>
        <item x="5"/>
        <item x="2"/>
        <item x="19"/>
        <item x="33"/>
        <item x="62"/>
        <item x="52"/>
        <item x="26"/>
        <item x="75"/>
        <item x="32"/>
        <item x="50"/>
        <item x="66"/>
        <item x="48"/>
        <item x="60"/>
        <item x="69"/>
        <item x="57"/>
        <item x="70"/>
        <item x="34"/>
        <item x="22"/>
        <item x="61"/>
        <item x="38"/>
        <item x="35"/>
        <item x="46"/>
        <item x="23"/>
        <item x="18"/>
        <item x="49"/>
        <item x="20"/>
        <item x="1"/>
        <item x="3"/>
        <item x="31"/>
        <item x="16"/>
        <item x="59"/>
        <item x="45"/>
        <item x="30"/>
        <item x="0"/>
        <item x="15"/>
        <item t="default"/>
      </items>
    </pivotField>
    <pivotField axis="axisRow" showAll="0">
      <items count="5">
        <item x="0"/>
        <item h="1" x="3"/>
        <item h="1" x="2"/>
        <item h="1" x="1"/>
        <item t="default"/>
      </items>
    </pivotField>
  </pivotFields>
  <rowFields count="2">
    <field x="1"/>
    <field x="5"/>
  </rowFields>
  <rowItems count="11">
    <i>
      <x/>
    </i>
    <i r="1">
      <x/>
    </i>
    <i>
      <x v="2"/>
    </i>
    <i r="1">
      <x/>
    </i>
    <i>
      <x v="4"/>
    </i>
    <i r="1">
      <x/>
    </i>
    <i>
      <x v="8"/>
    </i>
    <i r="1">
      <x/>
    </i>
    <i>
      <x v="12"/>
    </i>
    <i r="1">
      <x/>
    </i>
    <i t="grand">
      <x/>
    </i>
  </rowItems>
  <colItems count="1">
    <i/>
  </colItems>
  <dataFields count="1">
    <dataField name="Sum of Total Sales" fld="4" baseField="0" baseItem="0" numFmtId="165"/>
  </dataFields>
  <formats count="22">
    <format dxfId="2053">
      <pivotArea outline="0" collapsedLevelsAreSubtotals="1" fieldPosition="0"/>
    </format>
    <format dxfId="1730">
      <pivotArea type="all" dataOnly="0" outline="0" fieldPosition="0"/>
    </format>
    <format dxfId="1709">
      <pivotArea outline="0" collapsedLevelsAreSubtotals="1" fieldPosition="0"/>
    </format>
    <format dxfId="1708">
      <pivotArea field="1" type="button" dataOnly="0" labelOnly="1" outline="0" axis="axisRow" fieldPosition="0"/>
    </format>
    <format dxfId="1707">
      <pivotArea dataOnly="0" labelOnly="1" fieldPosition="0">
        <references count="1">
          <reference field="1" count="5">
            <x v="0"/>
            <x v="2"/>
            <x v="4"/>
            <x v="8"/>
            <x v="12"/>
          </reference>
        </references>
      </pivotArea>
    </format>
    <format dxfId="1706">
      <pivotArea dataOnly="0" labelOnly="1" grandRow="1" outline="0" fieldPosition="0"/>
    </format>
    <format dxfId="1705">
      <pivotArea dataOnly="0" labelOnly="1" fieldPosition="0">
        <references count="2">
          <reference field="1" count="1" selected="0">
            <x v="0"/>
          </reference>
          <reference field="5" count="0"/>
        </references>
      </pivotArea>
    </format>
    <format dxfId="1704">
      <pivotArea dataOnly="0" labelOnly="1" fieldPosition="0">
        <references count="2">
          <reference field="1" count="1" selected="0">
            <x v="2"/>
          </reference>
          <reference field="5" count="0"/>
        </references>
      </pivotArea>
    </format>
    <format dxfId="1703">
      <pivotArea dataOnly="0" labelOnly="1" fieldPosition="0">
        <references count="2">
          <reference field="1" count="1" selected="0">
            <x v="4"/>
          </reference>
          <reference field="5" count="0"/>
        </references>
      </pivotArea>
    </format>
    <format dxfId="1702">
      <pivotArea dataOnly="0" labelOnly="1" fieldPosition="0">
        <references count="2">
          <reference field="1" count="1" selected="0">
            <x v="8"/>
          </reference>
          <reference field="5" count="0"/>
        </references>
      </pivotArea>
    </format>
    <format dxfId="1701">
      <pivotArea dataOnly="0" labelOnly="1" fieldPosition="0">
        <references count="2">
          <reference field="1" count="1" selected="0">
            <x v="12"/>
          </reference>
          <reference field="5" count="0"/>
        </references>
      </pivotArea>
    </format>
    <format dxfId="1700">
      <pivotArea dataOnly="0" labelOnly="1" outline="0" axis="axisValues" fieldPosition="0"/>
    </format>
    <format dxfId="422">
      <pivotArea type="all" dataOnly="0" outline="0" fieldPosition="0"/>
    </format>
    <format dxfId="411">
      <pivotArea outline="0" collapsedLevelsAreSubtotals="1" fieldPosition="0"/>
    </format>
    <format dxfId="410">
      <pivotArea field="1" type="button" dataOnly="0" labelOnly="1" outline="0" axis="axisRow" fieldPosition="0"/>
    </format>
    <format dxfId="409">
      <pivotArea dataOnly="0" labelOnly="1" fieldPosition="0">
        <references count="1">
          <reference field="1" count="4">
            <x v="1"/>
            <x v="7"/>
            <x v="10"/>
            <x v="13"/>
          </reference>
        </references>
      </pivotArea>
    </format>
    <format dxfId="408">
      <pivotArea dataOnly="0" labelOnly="1" grandRow="1" outline="0" fieldPosition="0"/>
    </format>
    <format dxfId="407">
      <pivotArea dataOnly="0" labelOnly="1" fieldPosition="0">
        <references count="2">
          <reference field="1" count="1" selected="0">
            <x v="1"/>
          </reference>
          <reference field="5" count="0"/>
        </references>
      </pivotArea>
    </format>
    <format dxfId="406">
      <pivotArea dataOnly="0" labelOnly="1" fieldPosition="0">
        <references count="2">
          <reference field="1" count="1" selected="0">
            <x v="7"/>
          </reference>
          <reference field="5" count="0"/>
        </references>
      </pivotArea>
    </format>
    <format dxfId="405">
      <pivotArea dataOnly="0" labelOnly="1" fieldPosition="0">
        <references count="2">
          <reference field="1" count="1" selected="0">
            <x v="10"/>
          </reference>
          <reference field="5" count="0"/>
        </references>
      </pivotArea>
    </format>
    <format dxfId="404">
      <pivotArea dataOnly="0" labelOnly="1" fieldPosition="0">
        <references count="2">
          <reference field="1" count="1" selected="0">
            <x v="13"/>
          </reference>
          <reference field="5" count="0"/>
        </references>
      </pivotArea>
    </format>
    <format dxfId="403">
      <pivotArea dataOnly="0" labelOnly="1" outline="0" axis="axisValues" fieldPosition="0"/>
    </format>
  </formats>
  <chartFormats count="1">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5"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19">
  <location ref="B11:C18" firstHeaderRow="1" firstDataRow="1" firstDataCol="1"/>
  <pivotFields count="6">
    <pivotField axis="axisRow" showAll="0">
      <items count="8">
        <item x="0"/>
        <item x="1"/>
        <item x="2"/>
        <item x="3"/>
        <item x="4"/>
        <item x="5"/>
        <item x="6"/>
        <item t="default"/>
      </items>
    </pivotField>
    <pivotField showAll="0"/>
    <pivotField showAll="0"/>
    <pivotField showAll="0">
      <items count="50">
        <item x="31"/>
        <item x="32"/>
        <item x="10"/>
        <item x="9"/>
        <item x="40"/>
        <item x="7"/>
        <item x="47"/>
        <item x="21"/>
        <item x="13"/>
        <item x="8"/>
        <item x="4"/>
        <item x="41"/>
        <item x="48"/>
        <item x="11"/>
        <item x="12"/>
        <item x="39"/>
        <item x="45"/>
        <item x="29"/>
        <item x="22"/>
        <item x="19"/>
        <item x="17"/>
        <item x="44"/>
        <item x="42"/>
        <item x="6"/>
        <item x="30"/>
        <item x="20"/>
        <item x="46"/>
        <item x="26"/>
        <item x="27"/>
        <item x="36"/>
        <item x="5"/>
        <item x="34"/>
        <item x="37"/>
        <item x="38"/>
        <item x="1"/>
        <item x="24"/>
        <item x="16"/>
        <item x="3"/>
        <item x="28"/>
        <item x="35"/>
        <item x="15"/>
        <item x="18"/>
        <item x="43"/>
        <item x="33"/>
        <item x="2"/>
        <item x="23"/>
        <item x="25"/>
        <item x="0"/>
        <item x="14"/>
        <item t="default"/>
      </items>
    </pivotField>
    <pivotField dataField="1" showAll="0">
      <items count="78">
        <item x="43"/>
        <item x="9"/>
        <item x="44"/>
        <item x="53"/>
        <item x="10"/>
        <item x="24"/>
        <item x="39"/>
        <item x="67"/>
        <item x="12"/>
        <item x="29"/>
        <item x="73"/>
        <item x="14"/>
        <item x="76"/>
        <item x="25"/>
        <item x="36"/>
        <item x="51"/>
        <item x="27"/>
        <item x="21"/>
        <item x="54"/>
        <item x="74"/>
        <item x="65"/>
        <item x="63"/>
        <item x="7"/>
        <item x="58"/>
        <item x="71"/>
        <item x="40"/>
        <item x="6"/>
        <item x="37"/>
        <item x="4"/>
        <item x="41"/>
        <item x="56"/>
        <item x="13"/>
        <item x="8"/>
        <item x="42"/>
        <item x="72"/>
        <item x="68"/>
        <item x="47"/>
        <item x="11"/>
        <item x="28"/>
        <item x="17"/>
        <item x="64"/>
        <item x="55"/>
        <item x="5"/>
        <item x="2"/>
        <item x="19"/>
        <item x="33"/>
        <item x="62"/>
        <item x="52"/>
        <item x="26"/>
        <item x="75"/>
        <item x="32"/>
        <item x="50"/>
        <item x="66"/>
        <item x="48"/>
        <item x="60"/>
        <item x="69"/>
        <item x="57"/>
        <item x="70"/>
        <item x="34"/>
        <item x="22"/>
        <item x="61"/>
        <item x="38"/>
        <item x="35"/>
        <item x="46"/>
        <item x="23"/>
        <item x="18"/>
        <item x="49"/>
        <item x="20"/>
        <item x="1"/>
        <item x="3"/>
        <item x="31"/>
        <item x="16"/>
        <item x="59"/>
        <item x="45"/>
        <item x="30"/>
        <item x="0"/>
        <item x="15"/>
        <item t="default"/>
      </items>
    </pivotField>
    <pivotField showAll="0">
      <items count="5">
        <item x="0"/>
        <item h="1" x="3"/>
        <item h="1" x="2"/>
        <item h="1" x="1"/>
        <item t="default"/>
      </items>
    </pivotField>
  </pivotFields>
  <rowFields count="1">
    <field x="0"/>
  </rowFields>
  <rowItems count="7">
    <i>
      <x/>
    </i>
    <i>
      <x v="1"/>
    </i>
    <i>
      <x v="2"/>
    </i>
    <i>
      <x v="3"/>
    </i>
    <i>
      <x v="4"/>
    </i>
    <i>
      <x v="5"/>
    </i>
    <i t="grand">
      <x/>
    </i>
  </rowItems>
  <colItems count="1">
    <i/>
  </colItems>
  <dataFields count="1">
    <dataField name="Sum of Total Sales" fld="4" baseField="0" baseItem="0" numFmtId="165"/>
  </dataFields>
  <formats count="13">
    <format dxfId="2054">
      <pivotArea outline="0" collapsedLevelsAreSubtotals="1" fieldPosition="0"/>
    </format>
    <format dxfId="1698">
      <pivotArea type="all" dataOnly="0" outline="0" fieldPosition="0"/>
    </format>
    <format dxfId="1685">
      <pivotArea outline="0" collapsedLevelsAreSubtotals="1" fieldPosition="0"/>
    </format>
    <format dxfId="1684">
      <pivotArea field="0" type="button" dataOnly="0" labelOnly="1" outline="0" axis="axisRow" fieldPosition="0"/>
    </format>
    <format dxfId="1683">
      <pivotArea dataOnly="0" labelOnly="1" fieldPosition="0">
        <references count="1">
          <reference field="0" count="6">
            <x v="0"/>
            <x v="1"/>
            <x v="2"/>
            <x v="3"/>
            <x v="4"/>
            <x v="5"/>
          </reference>
        </references>
      </pivotArea>
    </format>
    <format dxfId="1682">
      <pivotArea dataOnly="0" labelOnly="1" grandRow="1" outline="0" fieldPosition="0"/>
    </format>
    <format dxfId="1681">
      <pivotArea dataOnly="0" labelOnly="1" outline="0" axis="axisValues" fieldPosition="0"/>
    </format>
    <format dxfId="401">
      <pivotArea type="all" dataOnly="0" outline="0" fieldPosition="0"/>
    </format>
    <format dxfId="394">
      <pivotArea outline="0" collapsedLevelsAreSubtotals="1" fieldPosition="0"/>
    </format>
    <format dxfId="393">
      <pivotArea field="0" type="button" dataOnly="0" labelOnly="1" outline="0" axis="axisRow" fieldPosition="0"/>
    </format>
    <format dxfId="392">
      <pivotArea dataOnly="0" labelOnly="1" fieldPosition="0">
        <references count="1">
          <reference field="0" count="6">
            <x v="0"/>
            <x v="1"/>
            <x v="2"/>
            <x v="3"/>
            <x v="4"/>
            <x v="5"/>
          </reference>
        </references>
      </pivotArea>
    </format>
    <format dxfId="391">
      <pivotArea dataOnly="0" labelOnly="1" grandRow="1" outline="0" fieldPosition="0"/>
    </format>
    <format dxfId="390">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Category" cacheId="0" applyNumberFormats="0" applyBorderFormats="0" applyFontFormats="0" applyPatternFormats="0" applyAlignmentFormats="0" applyWidthHeightFormats="1" dataCaption="Values" updatedVersion="8" minRefreshableVersion="3" useAutoFormatting="1" createdVersion="8" indent="0" outline="1" outlineData="1" multipleFieldFilters="0" chartFormat="7">
  <location ref="B2:C4" firstHeaderRow="1" firstDataRow="1" firstDataCol="1"/>
  <pivotFields count="6">
    <pivotField showAll="0">
      <items count="8">
        <item x="3"/>
        <item x="1"/>
        <item x="0"/>
        <item x="6"/>
        <item x="5"/>
        <item x="2"/>
        <item x="4"/>
        <item t="default"/>
      </items>
    </pivotField>
    <pivotField showAll="0"/>
    <pivotField showAll="0"/>
    <pivotField showAll="0">
      <items count="50">
        <item x="31"/>
        <item x="32"/>
        <item x="10"/>
        <item x="9"/>
        <item x="40"/>
        <item x="7"/>
        <item x="47"/>
        <item x="21"/>
        <item x="13"/>
        <item x="8"/>
        <item x="4"/>
        <item x="41"/>
        <item x="48"/>
        <item x="11"/>
        <item x="12"/>
        <item x="39"/>
        <item x="45"/>
        <item x="29"/>
        <item x="22"/>
        <item x="19"/>
        <item x="17"/>
        <item x="44"/>
        <item x="42"/>
        <item x="6"/>
        <item x="30"/>
        <item x="20"/>
        <item x="46"/>
        <item x="26"/>
        <item x="27"/>
        <item x="36"/>
        <item x="5"/>
        <item x="34"/>
        <item x="37"/>
        <item x="38"/>
        <item x="1"/>
        <item x="24"/>
        <item x="16"/>
        <item x="3"/>
        <item x="28"/>
        <item x="35"/>
        <item x="15"/>
        <item x="18"/>
        <item x="43"/>
        <item x="33"/>
        <item x="2"/>
        <item x="23"/>
        <item x="25"/>
        <item x="0"/>
        <item x="14"/>
        <item t="default"/>
      </items>
    </pivotField>
    <pivotField dataField="1" showAll="0">
      <items count="78">
        <item x="43"/>
        <item x="9"/>
        <item x="44"/>
        <item x="53"/>
        <item x="10"/>
        <item x="24"/>
        <item x="39"/>
        <item x="67"/>
        <item x="12"/>
        <item x="29"/>
        <item x="73"/>
        <item x="14"/>
        <item x="76"/>
        <item x="25"/>
        <item x="36"/>
        <item x="51"/>
        <item x="27"/>
        <item x="21"/>
        <item x="54"/>
        <item x="74"/>
        <item x="65"/>
        <item x="63"/>
        <item x="7"/>
        <item x="58"/>
        <item x="71"/>
        <item x="40"/>
        <item x="6"/>
        <item x="37"/>
        <item x="4"/>
        <item x="41"/>
        <item x="56"/>
        <item x="13"/>
        <item x="8"/>
        <item x="42"/>
        <item x="72"/>
        <item x="68"/>
        <item x="47"/>
        <item x="11"/>
        <item x="28"/>
        <item x="17"/>
        <item x="64"/>
        <item x="55"/>
        <item x="5"/>
        <item x="2"/>
        <item x="19"/>
        <item x="33"/>
        <item x="62"/>
        <item x="52"/>
        <item x="26"/>
        <item x="75"/>
        <item x="32"/>
        <item x="50"/>
        <item x="66"/>
        <item x="48"/>
        <item x="60"/>
        <item x="69"/>
        <item x="57"/>
        <item x="70"/>
        <item x="34"/>
        <item x="22"/>
        <item x="61"/>
        <item x="38"/>
        <item x="35"/>
        <item x="46"/>
        <item x="23"/>
        <item x="18"/>
        <item x="49"/>
        <item x="20"/>
        <item x="1"/>
        <item x="3"/>
        <item x="31"/>
        <item x="16"/>
        <item x="59"/>
        <item x="45"/>
        <item x="30"/>
        <item x="0"/>
        <item x="15"/>
        <item t="default"/>
      </items>
    </pivotField>
    <pivotField axis="axisRow" showAll="0">
      <items count="5">
        <item x="0"/>
        <item h="1" x="3"/>
        <item h="1" x="2"/>
        <item h="1" x="1"/>
        <item t="default"/>
      </items>
    </pivotField>
  </pivotFields>
  <rowFields count="1">
    <field x="5"/>
  </rowFields>
  <rowItems count="2">
    <i>
      <x/>
    </i>
    <i t="grand">
      <x/>
    </i>
  </rowItems>
  <colItems count="1">
    <i/>
  </colItems>
  <dataFields count="1">
    <dataField name="Sum of Total Sales" fld="4" baseField="0" baseItem="0"/>
  </dataFields>
  <formats count="12">
    <format dxfId="1679">
      <pivotArea type="all" dataOnly="0" outline="0" fieldPosition="0"/>
    </format>
    <format dxfId="1666">
      <pivotArea outline="0" collapsedLevelsAreSubtotals="1" fieldPosition="0"/>
    </format>
    <format dxfId="1665">
      <pivotArea field="5" type="button" dataOnly="0" labelOnly="1" outline="0" axis="axisRow" fieldPosition="0"/>
    </format>
    <format dxfId="1664">
      <pivotArea dataOnly="0" labelOnly="1" fieldPosition="0">
        <references count="1">
          <reference field="5" count="0"/>
        </references>
      </pivotArea>
    </format>
    <format dxfId="1663">
      <pivotArea dataOnly="0" labelOnly="1" grandRow="1" outline="0" fieldPosition="0"/>
    </format>
    <format dxfId="1662">
      <pivotArea dataOnly="0" labelOnly="1" outline="0" axis="axisValues" fieldPosition="0"/>
    </format>
    <format dxfId="388">
      <pivotArea type="all" dataOnly="0" outline="0" fieldPosition="0"/>
    </format>
    <format dxfId="381">
      <pivotArea outline="0" collapsedLevelsAreSubtotals="1" fieldPosition="0"/>
    </format>
    <format dxfId="380">
      <pivotArea field="5" type="button" dataOnly="0" labelOnly="1" outline="0" axis="axisRow" fieldPosition="0"/>
    </format>
    <format dxfId="379">
      <pivotArea dataOnly="0" labelOnly="1" fieldPosition="0">
        <references count="1">
          <reference field="5" count="0"/>
        </references>
      </pivotArea>
    </format>
    <format dxfId="378">
      <pivotArea dataOnly="0" labelOnly="1" grandRow="1" outline="0" fieldPosition="0"/>
    </format>
    <format dxfId="377">
      <pivotArea dataOnly="0" labelOnly="1" outline="0" axis="axisValues" fieldPosition="0"/>
    </format>
  </formats>
  <chartFormats count="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00000000-0013-0000-FFFF-FFFF01000000}" sourceName="Category">
  <pivotTables>
    <pivotTable tabId="4" name="Category"/>
    <pivotTable tabId="4" name="PivotTable5"/>
    <pivotTable tabId="4" name="PivotTable6"/>
  </pivotTables>
  <data>
    <tabular pivotCacheId="1">
      <items count="4">
        <i x="0" s="1"/>
        <i x="3"/>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5" name="PivotTable3"/>
  </pivotTables>
  <data>
    <tabular pivotCacheId="1">
      <items count="4">
        <i x="0" s="1"/>
        <i x="3"/>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7DE19D54-F63F-418C-9CFE-65C72A30E6CA}"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00000000-0014-0000-FFFF-FFFF02000000}" cache="Slicer_Category1" caption="Category" style="SlicerStyleLight5" lockedPosition="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7F26F-A8D0-4EF2-BA55-3EBE384441CC}">
  <dimension ref="A1:DP203"/>
  <sheetViews>
    <sheetView topLeftCell="A79" zoomScaleNormal="100" workbookViewId="0">
      <selection activeCell="F95" sqref="F95"/>
    </sheetView>
  </sheetViews>
  <sheetFormatPr defaultColWidth="8.90625" defaultRowHeight="14.5"/>
  <cols>
    <col min="1" max="1" width="26.54296875" style="4" customWidth="1"/>
    <col min="2" max="2" width="22.6328125" style="4" bestFit="1" customWidth="1"/>
    <col min="3" max="3" width="17.54296875" style="4" bestFit="1" customWidth="1"/>
    <col min="4" max="4" width="10.36328125" style="4" bestFit="1" customWidth="1"/>
    <col min="5" max="5" width="14" style="4" bestFit="1" customWidth="1"/>
    <col min="6" max="6" width="10.54296875" style="4" bestFit="1" customWidth="1"/>
    <col min="7" max="7" width="7" style="4" customWidth="1"/>
    <col min="8" max="8" width="16.08984375" style="5" bestFit="1" customWidth="1"/>
    <col min="9" max="9" width="15.26953125" style="4" bestFit="1" customWidth="1"/>
    <col min="10" max="10" width="8.26953125" style="4" bestFit="1" customWidth="1"/>
    <col min="11" max="11" width="8" style="4" bestFit="1" customWidth="1"/>
    <col min="12" max="12" width="8.08984375" style="4" bestFit="1" customWidth="1"/>
    <col min="13" max="13" width="8.7265625" style="4" bestFit="1" customWidth="1"/>
    <col min="14" max="14" width="8.90625" style="4" bestFit="1" customWidth="1"/>
    <col min="15" max="16" width="10.7265625" style="4" bestFit="1" customWidth="1"/>
    <col min="17" max="236" width="7.6328125" style="4" customWidth="1"/>
    <col min="237" max="16384" width="8.90625" style="4"/>
  </cols>
  <sheetData>
    <row r="1" spans="1:120">
      <c r="I1" s="8"/>
      <c r="J1" s="9"/>
      <c r="K1" s="9"/>
      <c r="L1" s="8"/>
      <c r="M1" s="8"/>
      <c r="N1" s="8"/>
      <c r="O1" s="9"/>
      <c r="P1" s="8"/>
      <c r="Q1" s="8"/>
      <c r="R1" s="8"/>
      <c r="S1" s="8"/>
      <c r="T1" s="9"/>
      <c r="U1" s="8"/>
      <c r="V1" s="8"/>
      <c r="W1" s="8"/>
      <c r="X1" s="8"/>
      <c r="Y1" s="8"/>
      <c r="Z1" s="8"/>
      <c r="AA1" s="8"/>
      <c r="AB1" s="8"/>
      <c r="AC1" s="9"/>
      <c r="AD1" s="8"/>
      <c r="AE1" s="8"/>
      <c r="AF1" s="8"/>
      <c r="AG1" s="8"/>
      <c r="AH1" s="8"/>
      <c r="AI1" s="8"/>
      <c r="AJ1" s="8"/>
      <c r="AK1" s="8"/>
      <c r="AL1" s="9"/>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row>
    <row r="2" spans="1:120" ht="20">
      <c r="A2" s="16" t="s">
        <v>0</v>
      </c>
      <c r="B2" s="17"/>
      <c r="C2" s="17"/>
      <c r="D2" s="17"/>
      <c r="E2" s="17"/>
      <c r="F2" s="17"/>
      <c r="I2" s="8"/>
      <c r="J2" s="8"/>
      <c r="K2" s="8"/>
      <c r="L2" s="8"/>
      <c r="M2" s="8"/>
      <c r="N2" s="8"/>
      <c r="O2" s="9"/>
      <c r="P2" s="8"/>
      <c r="Q2" s="8"/>
      <c r="R2" s="8"/>
      <c r="S2" s="8"/>
      <c r="T2" s="8"/>
      <c r="U2" s="8"/>
      <c r="V2" s="8"/>
      <c r="W2" s="8"/>
      <c r="X2" s="8"/>
      <c r="Y2" s="8"/>
      <c r="Z2" s="8"/>
      <c r="AA2" s="8"/>
      <c r="AB2" s="8"/>
      <c r="AC2" s="8"/>
      <c r="AD2" s="10"/>
      <c r="AE2" s="10"/>
      <c r="AF2" s="10"/>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row>
    <row r="3" spans="1:120" ht="15">
      <c r="A3" s="18" t="s">
        <v>1</v>
      </c>
      <c r="B3" s="18" t="s">
        <v>3</v>
      </c>
      <c r="C3" s="18" t="s">
        <v>4</v>
      </c>
      <c r="D3" s="18" t="s">
        <v>5</v>
      </c>
      <c r="E3" s="18" t="s">
        <v>6</v>
      </c>
      <c r="F3" s="18" t="s">
        <v>2</v>
      </c>
      <c r="H3" s="2" t="s">
        <v>11</v>
      </c>
      <c r="I3" s="2" t="s">
        <v>12</v>
      </c>
      <c r="J3"/>
      <c r="K3"/>
      <c r="L3"/>
      <c r="M3"/>
      <c r="N3"/>
      <c r="O3"/>
      <c r="P3"/>
      <c r="Q3" s="8"/>
      <c r="R3" s="8"/>
      <c r="S3" s="8"/>
      <c r="T3" s="11"/>
      <c r="U3" s="8"/>
      <c r="V3" s="12"/>
      <c r="W3" s="12"/>
      <c r="X3" s="12"/>
      <c r="Y3" s="12"/>
      <c r="Z3" s="12"/>
      <c r="AA3" s="12"/>
      <c r="AB3" s="12"/>
      <c r="AC3" s="13"/>
      <c r="AD3" s="12"/>
      <c r="AE3" s="12"/>
      <c r="AF3" s="14"/>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row>
    <row r="4" spans="1:120" ht="15">
      <c r="A4" s="19" t="s">
        <v>7</v>
      </c>
      <c r="B4" s="20" t="s">
        <v>8</v>
      </c>
      <c r="C4" s="20">
        <v>16</v>
      </c>
      <c r="D4" s="20">
        <v>105</v>
      </c>
      <c r="E4" s="20">
        <f t="shared" ref="E4:E67" si="0">C4*D4</f>
        <v>1680</v>
      </c>
      <c r="F4" s="19" t="str">
        <f>_xlfn.XLOOKUP(B4,'[1]Course 1'!AC:AC,'[1]Course 1'!AD:AD)</f>
        <v>Coffee</v>
      </c>
      <c r="H4" s="2" t="s">
        <v>14</v>
      </c>
      <c r="I4" t="s">
        <v>15</v>
      </c>
      <c r="J4" t="s">
        <v>16</v>
      </c>
      <c r="K4" t="s">
        <v>7</v>
      </c>
      <c r="L4" t="s">
        <v>17</v>
      </c>
      <c r="M4" t="s">
        <v>18</v>
      </c>
      <c r="N4" t="s">
        <v>19</v>
      </c>
      <c r="O4" t="s">
        <v>20</v>
      </c>
      <c r="P4"/>
      <c r="Q4" s="8"/>
      <c r="R4" s="8"/>
      <c r="S4" s="8"/>
      <c r="T4" s="11"/>
      <c r="U4" s="11"/>
      <c r="V4" s="11"/>
      <c r="W4" s="11"/>
      <c r="X4" s="11"/>
      <c r="Y4" s="11"/>
      <c r="Z4" s="8"/>
      <c r="AA4" s="8"/>
      <c r="AB4" s="8"/>
      <c r="AC4" s="11"/>
      <c r="AD4" s="11"/>
      <c r="AE4" s="11"/>
      <c r="AF4" s="11"/>
      <c r="AG4" s="11"/>
      <c r="AH4" s="11"/>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row>
    <row r="5" spans="1:120" ht="15">
      <c r="A5" s="19" t="s">
        <v>7</v>
      </c>
      <c r="B5" s="20" t="s">
        <v>9</v>
      </c>
      <c r="C5" s="20">
        <v>12.9</v>
      </c>
      <c r="D5" s="20">
        <v>65</v>
      </c>
      <c r="E5" s="20">
        <f t="shared" si="0"/>
        <v>838.5</v>
      </c>
      <c r="F5" s="19" t="str">
        <f>_xlfn.XLOOKUP(B5,'[1]Course 1'!AC:AC,'[1]Course 1'!AD:AD)</f>
        <v>Others</v>
      </c>
      <c r="H5" s="1" t="s">
        <v>8</v>
      </c>
      <c r="I5" s="3">
        <v>1344</v>
      </c>
      <c r="J5" s="3">
        <v>1792</v>
      </c>
      <c r="K5" s="3">
        <v>1680</v>
      </c>
      <c r="L5" s="3">
        <v>1424</v>
      </c>
      <c r="M5" s="3">
        <v>1424</v>
      </c>
      <c r="N5" s="3">
        <v>1328</v>
      </c>
      <c r="O5" s="3">
        <v>8992</v>
      </c>
      <c r="P5"/>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row>
    <row r="6" spans="1:120" ht="15">
      <c r="A6" s="19" t="s">
        <v>7</v>
      </c>
      <c r="B6" s="20" t="s">
        <v>10</v>
      </c>
      <c r="C6" s="20">
        <v>6.9</v>
      </c>
      <c r="D6" s="20">
        <v>85</v>
      </c>
      <c r="E6" s="20">
        <f t="shared" si="0"/>
        <v>586.5</v>
      </c>
      <c r="F6" s="19" t="str">
        <f>_xlfn.XLOOKUP(B6,'[1]Course 1'!AC:AC,'[1]Course 1'!AD:AD)</f>
        <v>Coffee</v>
      </c>
      <c r="H6" s="1" t="s">
        <v>23</v>
      </c>
      <c r="I6" s="3">
        <v>615</v>
      </c>
      <c r="J6" s="3">
        <v>780</v>
      </c>
      <c r="K6" s="3">
        <v>510</v>
      </c>
      <c r="L6" s="3">
        <v>525</v>
      </c>
      <c r="M6" s="3">
        <v>765</v>
      </c>
      <c r="N6" s="3">
        <v>555</v>
      </c>
      <c r="O6" s="3">
        <v>3750</v>
      </c>
      <c r="P6"/>
      <c r="Q6" s="8"/>
      <c r="R6" s="8"/>
      <c r="S6" s="8"/>
      <c r="T6" s="8"/>
      <c r="U6" s="8"/>
      <c r="V6" s="8"/>
      <c r="W6" s="8"/>
      <c r="X6" s="8"/>
      <c r="Y6" s="8"/>
      <c r="Z6" s="8"/>
      <c r="AA6" s="8"/>
      <c r="AB6" s="8"/>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row>
    <row r="7" spans="1:120" ht="15">
      <c r="A7" s="19" t="s">
        <v>7</v>
      </c>
      <c r="B7" s="20" t="s">
        <v>13</v>
      </c>
      <c r="C7" s="20">
        <v>10.9</v>
      </c>
      <c r="D7" s="20">
        <v>77</v>
      </c>
      <c r="E7" s="20">
        <f t="shared" si="0"/>
        <v>839.30000000000007</v>
      </c>
      <c r="F7" s="19" t="str">
        <f>_xlfn.XLOOKUP(B7,'[1]Course 1'!AC:AC,'[1]Course 1'!AD:AD)</f>
        <v>Milk Tea</v>
      </c>
      <c r="H7" s="1" t="s">
        <v>10</v>
      </c>
      <c r="I7" s="3">
        <v>545.1</v>
      </c>
      <c r="J7" s="3">
        <v>552</v>
      </c>
      <c r="K7" s="3">
        <v>586.5</v>
      </c>
      <c r="L7" s="3">
        <v>531.29999999999995</v>
      </c>
      <c r="M7" s="3">
        <v>621</v>
      </c>
      <c r="N7" s="3">
        <v>545.1</v>
      </c>
      <c r="O7" s="3">
        <v>3380.9999999999995</v>
      </c>
      <c r="P7"/>
      <c r="Q7" s="8"/>
      <c r="R7" s="8"/>
      <c r="S7" s="8"/>
      <c r="T7" s="8"/>
      <c r="U7" s="8"/>
      <c r="V7" s="8"/>
      <c r="W7" s="8"/>
      <c r="X7" s="8"/>
      <c r="Y7" s="8"/>
      <c r="Z7" s="8"/>
      <c r="AA7" s="8"/>
      <c r="AB7" s="8"/>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row>
    <row r="8" spans="1:120" ht="15">
      <c r="A8" s="19" t="s">
        <v>7</v>
      </c>
      <c r="B8" s="20" t="s">
        <v>21</v>
      </c>
      <c r="C8" s="20">
        <v>12.9</v>
      </c>
      <c r="D8" s="20">
        <v>35</v>
      </c>
      <c r="E8" s="20">
        <f t="shared" si="0"/>
        <v>451.5</v>
      </c>
      <c r="F8" s="19" t="str">
        <f>_xlfn.XLOOKUP(B8,'[1]Course 1'!AC:AC,'[1]Course 1'!AD:AD)</f>
        <v>Others</v>
      </c>
      <c r="H8" s="1" t="s">
        <v>26</v>
      </c>
      <c r="I8" s="3">
        <v>560</v>
      </c>
      <c r="J8" s="3">
        <v>616</v>
      </c>
      <c r="K8" s="3">
        <v>546</v>
      </c>
      <c r="L8" s="3">
        <v>462</v>
      </c>
      <c r="M8" s="3">
        <v>462</v>
      </c>
      <c r="N8" s="3">
        <v>476</v>
      </c>
      <c r="O8" s="3">
        <v>3122</v>
      </c>
      <c r="P8"/>
      <c r="Q8" s="8"/>
      <c r="R8" s="8"/>
      <c r="S8" s="8"/>
      <c r="T8" s="8"/>
      <c r="U8" s="8"/>
      <c r="V8" s="8"/>
      <c r="W8" s="8"/>
      <c r="X8" s="8"/>
      <c r="Y8" s="8"/>
      <c r="Z8" s="8"/>
      <c r="AA8" s="8"/>
      <c r="AB8" s="8"/>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row>
    <row r="9" spans="1:120" ht="15">
      <c r="A9" s="19" t="s">
        <v>7</v>
      </c>
      <c r="B9" s="20" t="s">
        <v>22</v>
      </c>
      <c r="C9" s="20">
        <v>9.9</v>
      </c>
      <c r="D9" s="20">
        <v>59</v>
      </c>
      <c r="E9" s="20">
        <f t="shared" si="0"/>
        <v>584.1</v>
      </c>
      <c r="F9" s="19" t="str">
        <f>_xlfn.XLOOKUP(B9,'[1]Course 1'!AC:AC,'[1]Course 1'!AD:AD)</f>
        <v>Others</v>
      </c>
      <c r="H9" s="1" t="s">
        <v>25</v>
      </c>
      <c r="I9" s="3">
        <v>420</v>
      </c>
      <c r="J9" s="3">
        <v>728</v>
      </c>
      <c r="K9" s="3">
        <v>420</v>
      </c>
      <c r="L9" s="3">
        <v>434</v>
      </c>
      <c r="M9" s="3">
        <v>448</v>
      </c>
      <c r="N9" s="3">
        <v>448</v>
      </c>
      <c r="O9" s="3">
        <v>2898</v>
      </c>
      <c r="P9" s="8"/>
      <c r="Q9" s="8"/>
      <c r="R9" s="8"/>
      <c r="S9" s="8"/>
      <c r="T9" s="8"/>
      <c r="U9" s="8"/>
      <c r="V9" s="8"/>
      <c r="W9" s="8"/>
      <c r="X9" s="8"/>
      <c r="Y9" s="8"/>
      <c r="Z9" s="8"/>
      <c r="AA9" s="8"/>
      <c r="AB9" s="8"/>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row>
    <row r="10" spans="1:120" ht="15">
      <c r="A10" s="19" t="s">
        <v>7</v>
      </c>
      <c r="B10" s="20" t="s">
        <v>24</v>
      </c>
      <c r="C10" s="20">
        <v>8.9</v>
      </c>
      <c r="D10" s="20">
        <v>50</v>
      </c>
      <c r="E10" s="20">
        <f t="shared" si="0"/>
        <v>445</v>
      </c>
      <c r="F10" s="19" t="str">
        <f>_xlfn.XLOOKUP(B10,'[1]Course 1'!AC:AC,'[1]Course 1'!AD:AD)</f>
        <v>Milk Tea</v>
      </c>
      <c r="H10" s="1" t="s">
        <v>20</v>
      </c>
      <c r="I10" s="3">
        <v>3484.1</v>
      </c>
      <c r="J10" s="3">
        <v>4468</v>
      </c>
      <c r="K10" s="3">
        <v>3742.5</v>
      </c>
      <c r="L10" s="3">
        <v>3376.3</v>
      </c>
      <c r="M10" s="3">
        <v>3720</v>
      </c>
      <c r="N10" s="3">
        <v>3352.1</v>
      </c>
      <c r="O10" s="3">
        <v>22143</v>
      </c>
      <c r="P10" s="8"/>
      <c r="Q10" s="8"/>
      <c r="R10" s="8"/>
      <c r="S10" s="8"/>
      <c r="T10" s="8"/>
      <c r="U10" s="8"/>
      <c r="V10" s="8"/>
      <c r="W10" s="8"/>
      <c r="X10" s="8"/>
      <c r="Y10" s="8"/>
      <c r="Z10" s="8"/>
      <c r="AA10" s="8"/>
      <c r="AB10" s="8"/>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row>
    <row r="11" spans="1:120" ht="15">
      <c r="A11" s="19" t="s">
        <v>7</v>
      </c>
      <c r="B11" s="20" t="s">
        <v>25</v>
      </c>
      <c r="C11" s="20">
        <v>14</v>
      </c>
      <c r="D11" s="20">
        <v>30</v>
      </c>
      <c r="E11" s="20">
        <f t="shared" si="0"/>
        <v>420</v>
      </c>
      <c r="F11" s="19" t="str">
        <f>_xlfn.XLOOKUP(B11,'[1]Course 1'!AC:AC,'[1]Course 1'!AD:AD)</f>
        <v>Coffee</v>
      </c>
      <c r="I11" s="8"/>
      <c r="J11" s="8"/>
      <c r="K11" s="15"/>
      <c r="L11" s="8"/>
      <c r="M11" s="8"/>
      <c r="N11" s="8"/>
      <c r="O11" s="8"/>
      <c r="P11" s="8"/>
      <c r="Q11" s="8"/>
      <c r="R11" s="8"/>
      <c r="S11" s="8"/>
      <c r="T11" s="8"/>
      <c r="U11" s="8"/>
      <c r="V11" s="8"/>
      <c r="W11" s="8"/>
      <c r="X11" s="8"/>
      <c r="Y11" s="8"/>
      <c r="Z11" s="8"/>
      <c r="AA11" s="8"/>
      <c r="AB11" s="8"/>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row>
    <row r="12" spans="1:120" ht="15">
      <c r="A12" s="19" t="s">
        <v>7</v>
      </c>
      <c r="B12" s="20" t="s">
        <v>23</v>
      </c>
      <c r="C12" s="20">
        <v>15</v>
      </c>
      <c r="D12" s="20">
        <v>34</v>
      </c>
      <c r="E12" s="20">
        <f t="shared" si="0"/>
        <v>510</v>
      </c>
      <c r="F12" s="19" t="str">
        <f>_xlfn.XLOOKUP(B12,'[1]Course 1'!AC:AC,'[1]Course 1'!AD:AD)</f>
        <v>Coffee</v>
      </c>
      <c r="I12" s="8"/>
      <c r="J12" s="8"/>
      <c r="K12" s="15"/>
      <c r="L12" s="8"/>
      <c r="M12" s="8"/>
      <c r="N12" s="8"/>
      <c r="O12" s="8"/>
      <c r="P12" s="8"/>
      <c r="Q12" s="8"/>
      <c r="R12" s="8"/>
      <c r="S12" s="8"/>
      <c r="T12" s="8"/>
      <c r="U12" s="8"/>
      <c r="V12" s="8"/>
      <c r="W12" s="8"/>
      <c r="X12" s="8"/>
      <c r="Y12" s="8"/>
      <c r="Z12" s="8"/>
      <c r="AA12" s="8"/>
      <c r="AB12" s="8"/>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row>
    <row r="13" spans="1:120" ht="15">
      <c r="A13" s="19" t="s">
        <v>7</v>
      </c>
      <c r="B13" s="20" t="s">
        <v>27</v>
      </c>
      <c r="C13" s="20">
        <v>8.9</v>
      </c>
      <c r="D13" s="20">
        <v>26</v>
      </c>
      <c r="E13" s="20">
        <f t="shared" si="0"/>
        <v>231.4</v>
      </c>
      <c r="F13" s="19" t="str">
        <f>_xlfn.XLOOKUP(B13,'[1]Course 1'!AC:AC,'[1]Course 1'!AD:AD)</f>
        <v>Milk Tea</v>
      </c>
      <c r="I13" s="8"/>
      <c r="J13" s="8"/>
      <c r="K13" s="15"/>
      <c r="L13" s="8"/>
      <c r="M13" s="8"/>
      <c r="N13" s="8"/>
      <c r="O13" s="8"/>
      <c r="P13" s="8"/>
      <c r="Q13" s="8"/>
      <c r="R13" s="8"/>
      <c r="S13" s="8"/>
      <c r="T13" s="8"/>
      <c r="U13" s="8"/>
      <c r="V13" s="8"/>
      <c r="W13" s="8"/>
      <c r="X13" s="8"/>
      <c r="Y13" s="8"/>
      <c r="Z13" s="8"/>
      <c r="AA13" s="8"/>
      <c r="AB13" s="8"/>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row>
    <row r="14" spans="1:120" ht="15">
      <c r="A14" s="19" t="s">
        <v>7</v>
      </c>
      <c r="B14" s="20" t="s">
        <v>28</v>
      </c>
      <c r="C14" s="20">
        <v>10.9</v>
      </c>
      <c r="D14" s="20">
        <v>24</v>
      </c>
      <c r="E14" s="20">
        <f t="shared" si="0"/>
        <v>261.60000000000002</v>
      </c>
      <c r="F14" s="19" t="str">
        <f>_xlfn.XLOOKUP(B14,'[1]Course 1'!AC:AC,'[1]Course 1'!AD:AD)</f>
        <v>Fruit Tea</v>
      </c>
      <c r="I14" s="8"/>
      <c r="J14" s="8"/>
      <c r="K14" s="15"/>
      <c r="L14" s="8"/>
      <c r="M14" s="8"/>
      <c r="N14" s="8"/>
      <c r="O14" s="8"/>
      <c r="P14" s="8"/>
      <c r="Q14" s="8"/>
      <c r="R14" s="8"/>
      <c r="S14" s="8"/>
      <c r="T14" s="8"/>
      <c r="U14" s="8"/>
      <c r="V14" s="8"/>
      <c r="W14" s="8"/>
      <c r="X14" s="8"/>
      <c r="Y14" s="8"/>
      <c r="Z14" s="8"/>
      <c r="AA14" s="8"/>
      <c r="AB14" s="8"/>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row>
    <row r="15" spans="1:120" ht="15">
      <c r="A15" s="19" t="s">
        <v>7</v>
      </c>
      <c r="B15" s="20" t="s">
        <v>26</v>
      </c>
      <c r="C15" s="20">
        <v>14</v>
      </c>
      <c r="D15" s="20">
        <v>39</v>
      </c>
      <c r="E15" s="20">
        <f t="shared" si="0"/>
        <v>546</v>
      </c>
      <c r="F15" s="19" t="str">
        <f>_xlfn.XLOOKUP(B15,'[1]Course 1'!AC:AC,'[1]Course 1'!AD:AD)</f>
        <v>Coffee</v>
      </c>
      <c r="I15" s="8"/>
      <c r="J15" s="8"/>
      <c r="K15" s="15"/>
      <c r="L15" s="8"/>
      <c r="M15" s="8"/>
      <c r="N15" s="8"/>
      <c r="O15" s="8"/>
      <c r="P15" s="8"/>
      <c r="Q15" s="8"/>
      <c r="R15" s="8"/>
      <c r="S15" s="8"/>
      <c r="T15" s="8"/>
      <c r="U15" s="8"/>
      <c r="V15" s="8"/>
      <c r="W15" s="8"/>
      <c r="X15" s="8"/>
      <c r="Y15" s="8"/>
      <c r="Z15" s="8"/>
      <c r="AA15" s="8"/>
      <c r="AB15" s="8"/>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row>
    <row r="16" spans="1:120" ht="15">
      <c r="A16" s="19" t="s">
        <v>7</v>
      </c>
      <c r="B16" s="20" t="s">
        <v>29</v>
      </c>
      <c r="C16" s="20">
        <v>9.9</v>
      </c>
      <c r="D16" s="20">
        <v>35</v>
      </c>
      <c r="E16" s="20">
        <f t="shared" si="0"/>
        <v>346.5</v>
      </c>
      <c r="F16" s="19" t="str">
        <f>_xlfn.XLOOKUP(B16,'[1]Course 1'!AC:AC,'[1]Course 1'!AD:AD)</f>
        <v>Milk Tea</v>
      </c>
      <c r="I16" s="8"/>
      <c r="J16" s="8"/>
      <c r="K16" s="8"/>
      <c r="L16" s="8"/>
      <c r="M16" s="8"/>
      <c r="N16" s="8"/>
      <c r="O16" s="8"/>
      <c r="P16" s="8"/>
      <c r="Q16" s="8"/>
      <c r="R16" s="8"/>
      <c r="S16" s="8"/>
      <c r="T16" s="8"/>
      <c r="U16" s="8"/>
      <c r="V16" s="8"/>
      <c r="W16" s="8"/>
      <c r="X16" s="8"/>
      <c r="Y16" s="8"/>
      <c r="Z16" s="8"/>
      <c r="AA16" s="8"/>
      <c r="AB16" s="8"/>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row>
    <row r="17" spans="1:120" ht="15">
      <c r="A17" s="19" t="s">
        <v>7</v>
      </c>
      <c r="B17" s="20" t="s">
        <v>30</v>
      </c>
      <c r="C17" s="20">
        <v>11.9</v>
      </c>
      <c r="D17" s="20">
        <v>40</v>
      </c>
      <c r="E17" s="20">
        <f t="shared" si="0"/>
        <v>476</v>
      </c>
      <c r="F17" s="19" t="str">
        <f>_xlfn.XLOOKUP(B17,'[1]Course 1'!AC:AC,'[1]Course 1'!AD:AD)</f>
        <v>Fruit Tea</v>
      </c>
      <c r="I17" s="8"/>
      <c r="J17" s="8"/>
      <c r="K17" s="8"/>
      <c r="L17" s="8"/>
      <c r="M17" s="8"/>
      <c r="N17" s="8"/>
      <c r="O17" s="8"/>
      <c r="P17" s="8"/>
      <c r="Q17" s="8"/>
      <c r="R17" s="8"/>
      <c r="S17" s="8"/>
      <c r="T17" s="8"/>
      <c r="U17" s="8"/>
      <c r="V17" s="8"/>
      <c r="W17" s="8"/>
      <c r="X17" s="8"/>
      <c r="Y17" s="8"/>
      <c r="Z17" s="8"/>
      <c r="AA17" s="8"/>
      <c r="AB17" s="8"/>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row>
    <row r="18" spans="1:120" ht="15">
      <c r="A18" s="19" t="s">
        <v>7</v>
      </c>
      <c r="B18" s="20" t="s">
        <v>31</v>
      </c>
      <c r="C18" s="20">
        <v>10.9</v>
      </c>
      <c r="D18" s="20">
        <v>33</v>
      </c>
      <c r="E18" s="20">
        <f t="shared" si="0"/>
        <v>359.7</v>
      </c>
      <c r="F18" s="19" t="str">
        <f>_xlfn.XLOOKUP(B18,'[1]Course 1'!AC:AC,'[1]Course 1'!AD:AD)</f>
        <v>Fruit Tea</v>
      </c>
      <c r="I18" s="8"/>
      <c r="J18" s="8"/>
      <c r="K18" s="8"/>
      <c r="L18" s="8"/>
      <c r="M18" s="8"/>
      <c r="N18" s="8"/>
      <c r="O18" s="8"/>
      <c r="P18" s="8"/>
      <c r="Q18" s="8"/>
      <c r="R18" s="8"/>
      <c r="S18" s="8"/>
      <c r="T18" s="8"/>
      <c r="U18" s="8"/>
      <c r="V18" s="8"/>
      <c r="W18" s="8"/>
      <c r="X18" s="8"/>
      <c r="Y18" s="8"/>
      <c r="Z18" s="8"/>
      <c r="AA18" s="8"/>
      <c r="AB18" s="8"/>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row>
    <row r="19" spans="1:120" ht="15">
      <c r="A19" s="19" t="s">
        <v>16</v>
      </c>
      <c r="B19" s="20" t="s">
        <v>8</v>
      </c>
      <c r="C19" s="20">
        <v>16</v>
      </c>
      <c r="D19" s="20">
        <v>112</v>
      </c>
      <c r="E19" s="20">
        <f t="shared" si="0"/>
        <v>1792</v>
      </c>
      <c r="F19" s="19" t="str">
        <f>_xlfn.XLOOKUP(B19,'[1]Course 1'!AC:AC,'[1]Course 1'!AD:AD)</f>
        <v>Coffee</v>
      </c>
      <c r="I19" s="8"/>
      <c r="J19" s="8"/>
      <c r="K19" s="8"/>
      <c r="L19" s="8"/>
      <c r="M19" s="8"/>
      <c r="N19" s="8"/>
      <c r="O19" s="8"/>
      <c r="P19" s="8"/>
      <c r="Q19" s="8"/>
      <c r="R19" s="8"/>
      <c r="S19" s="8"/>
      <c r="T19" s="8"/>
      <c r="U19" s="8"/>
      <c r="V19" s="8"/>
      <c r="W19" s="8"/>
      <c r="X19" s="8"/>
      <c r="Y19" s="8"/>
      <c r="Z19" s="8"/>
      <c r="AA19" s="8"/>
      <c r="AB19" s="8"/>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row>
    <row r="20" spans="1:120" ht="15">
      <c r="A20" s="19" t="s">
        <v>16</v>
      </c>
      <c r="B20" s="20" t="s">
        <v>9</v>
      </c>
      <c r="C20" s="20">
        <v>12.9</v>
      </c>
      <c r="D20" s="20">
        <v>77</v>
      </c>
      <c r="E20" s="20">
        <f t="shared" si="0"/>
        <v>993.30000000000007</v>
      </c>
      <c r="F20" s="19" t="str">
        <f>_xlfn.XLOOKUP(B20,'[1]Course 1'!AC:AC,'[1]Course 1'!AD:AD)</f>
        <v>Others</v>
      </c>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row>
    <row r="21" spans="1:120" ht="15">
      <c r="A21" s="19" t="s">
        <v>16</v>
      </c>
      <c r="B21" s="20" t="s">
        <v>10</v>
      </c>
      <c r="C21" s="20">
        <v>6.9</v>
      </c>
      <c r="D21" s="20">
        <v>80</v>
      </c>
      <c r="E21" s="20">
        <f t="shared" si="0"/>
        <v>552</v>
      </c>
      <c r="F21" s="19" t="str">
        <f>_xlfn.XLOOKUP(B21,'[1]Course 1'!AC:AC,'[1]Course 1'!AD:AD)</f>
        <v>Coffee</v>
      </c>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row>
    <row r="22" spans="1:120" ht="15">
      <c r="A22" s="19" t="s">
        <v>16</v>
      </c>
      <c r="B22" s="20" t="s">
        <v>13</v>
      </c>
      <c r="C22" s="20">
        <v>10.9</v>
      </c>
      <c r="D22" s="20">
        <v>73</v>
      </c>
      <c r="E22" s="20">
        <f t="shared" si="0"/>
        <v>795.7</v>
      </c>
      <c r="F22" s="19" t="str">
        <f>_xlfn.XLOOKUP(B22,'[1]Course 1'!AC:AC,'[1]Course 1'!AD:AD)</f>
        <v>Milk Tea</v>
      </c>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row>
    <row r="23" spans="1:120" ht="15">
      <c r="A23" s="19" t="s">
        <v>16</v>
      </c>
      <c r="B23" s="20" t="s">
        <v>21</v>
      </c>
      <c r="C23" s="20">
        <v>12.9</v>
      </c>
      <c r="D23" s="20">
        <v>46</v>
      </c>
      <c r="E23" s="20">
        <f t="shared" si="0"/>
        <v>593.4</v>
      </c>
      <c r="F23" s="19" t="str">
        <f>_xlfn.XLOOKUP(B23,'[1]Course 1'!AC:AC,'[1]Course 1'!AD:AD)</f>
        <v>Others</v>
      </c>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row>
    <row r="24" spans="1:120" ht="15">
      <c r="A24" s="19" t="s">
        <v>16</v>
      </c>
      <c r="B24" s="20" t="s">
        <v>22</v>
      </c>
      <c r="C24" s="20">
        <v>9.9</v>
      </c>
      <c r="D24" s="20">
        <v>82</v>
      </c>
      <c r="E24" s="20">
        <f t="shared" si="0"/>
        <v>811.80000000000007</v>
      </c>
      <c r="F24" s="19" t="str">
        <f>_xlfn.XLOOKUP(B24,'[1]Course 1'!AC:AC,'[1]Course 1'!AD:AD)</f>
        <v>Others</v>
      </c>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row>
    <row r="25" spans="1:120" ht="15">
      <c r="A25" s="19" t="s">
        <v>16</v>
      </c>
      <c r="B25" s="20" t="s">
        <v>24</v>
      </c>
      <c r="C25" s="20">
        <v>8.9</v>
      </c>
      <c r="D25" s="20">
        <v>45</v>
      </c>
      <c r="E25" s="20">
        <f t="shared" si="0"/>
        <v>400.5</v>
      </c>
      <c r="F25" s="19" t="str">
        <f>_xlfn.XLOOKUP(B25,'[1]Course 1'!AC:AC,'[1]Course 1'!AD:AD)</f>
        <v>Milk Tea</v>
      </c>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row>
    <row r="26" spans="1:120" ht="15">
      <c r="A26" s="19" t="s">
        <v>16</v>
      </c>
      <c r="B26" s="20" t="s">
        <v>25</v>
      </c>
      <c r="C26" s="20">
        <v>14</v>
      </c>
      <c r="D26" s="20">
        <v>52</v>
      </c>
      <c r="E26" s="20">
        <f t="shared" si="0"/>
        <v>728</v>
      </c>
      <c r="F26" s="19" t="str">
        <f>_xlfn.XLOOKUP(B26,'[1]Course 1'!AC:AC,'[1]Course 1'!AD:AD)</f>
        <v>Coffee</v>
      </c>
      <c r="AC26" s="6"/>
      <c r="AD26" s="6"/>
      <c r="AE26" s="6"/>
      <c r="AF26" s="6"/>
      <c r="AG26" s="6"/>
      <c r="AH26" s="6"/>
      <c r="AI26" s="6"/>
      <c r="AJ26" s="6"/>
      <c r="AK26" s="6"/>
    </row>
    <row r="27" spans="1:120" ht="15">
      <c r="A27" s="19" t="s">
        <v>16</v>
      </c>
      <c r="B27" s="20" t="s">
        <v>23</v>
      </c>
      <c r="C27" s="20">
        <v>15</v>
      </c>
      <c r="D27" s="20">
        <v>52</v>
      </c>
      <c r="E27" s="20">
        <f t="shared" si="0"/>
        <v>780</v>
      </c>
      <c r="F27" s="19" t="str">
        <f>_xlfn.XLOOKUP(B27,'[1]Course 1'!AC:AC,'[1]Course 1'!AD:AD)</f>
        <v>Coffee</v>
      </c>
      <c r="AC27" s="6"/>
      <c r="AD27" s="6"/>
      <c r="AE27" s="6"/>
      <c r="AF27" s="6"/>
      <c r="AG27" s="6"/>
      <c r="AH27" s="6"/>
      <c r="AI27" s="6"/>
      <c r="AJ27" s="6"/>
      <c r="AK27" s="6"/>
    </row>
    <row r="28" spans="1:120" ht="15">
      <c r="A28" s="19" t="s">
        <v>16</v>
      </c>
      <c r="B28" s="20" t="s">
        <v>27</v>
      </c>
      <c r="C28" s="20">
        <v>8.9</v>
      </c>
      <c r="D28" s="20">
        <v>32</v>
      </c>
      <c r="E28" s="20">
        <f t="shared" si="0"/>
        <v>284.8</v>
      </c>
      <c r="F28" s="19" t="str">
        <f>_xlfn.XLOOKUP(B28,'[1]Course 1'!AC:AC,'[1]Course 1'!AD:AD)</f>
        <v>Milk Tea</v>
      </c>
      <c r="AC28" s="6"/>
      <c r="AD28" s="6"/>
      <c r="AE28" s="6"/>
      <c r="AF28" s="6"/>
      <c r="AG28" s="6"/>
      <c r="AH28" s="6"/>
      <c r="AI28" s="6"/>
      <c r="AJ28" s="6"/>
      <c r="AK28" s="6"/>
    </row>
    <row r="29" spans="1:120" ht="15">
      <c r="A29" s="19" t="s">
        <v>16</v>
      </c>
      <c r="B29" s="20" t="s">
        <v>28</v>
      </c>
      <c r="C29" s="20">
        <v>10.9</v>
      </c>
      <c r="D29" s="20">
        <v>35</v>
      </c>
      <c r="E29" s="20">
        <f t="shared" si="0"/>
        <v>381.5</v>
      </c>
      <c r="F29" s="19" t="str">
        <f>_xlfn.XLOOKUP(B29,'[1]Course 1'!AC:AC,'[1]Course 1'!AD:AD)</f>
        <v>Fruit Tea</v>
      </c>
      <c r="AC29" s="6"/>
      <c r="AD29" s="6"/>
      <c r="AE29" s="6"/>
      <c r="AF29" s="6"/>
      <c r="AG29" s="6"/>
      <c r="AH29" s="6"/>
      <c r="AI29" s="6"/>
      <c r="AJ29" s="6"/>
      <c r="AK29" s="6"/>
    </row>
    <row r="30" spans="1:120" ht="15">
      <c r="A30" s="19" t="s">
        <v>16</v>
      </c>
      <c r="B30" s="20" t="s">
        <v>26</v>
      </c>
      <c r="C30" s="20">
        <v>14</v>
      </c>
      <c r="D30" s="20">
        <v>44</v>
      </c>
      <c r="E30" s="20">
        <f t="shared" si="0"/>
        <v>616</v>
      </c>
      <c r="F30" s="19" t="str">
        <f>_xlfn.XLOOKUP(B30,'[1]Course 1'!AC:AC,'[1]Course 1'!AD:AD)</f>
        <v>Coffee</v>
      </c>
      <c r="AC30" s="6"/>
      <c r="AD30" s="6"/>
      <c r="AE30" s="6"/>
      <c r="AF30" s="6"/>
      <c r="AG30" s="6"/>
      <c r="AH30" s="6"/>
      <c r="AI30" s="6"/>
      <c r="AJ30" s="6"/>
      <c r="AK30" s="6"/>
    </row>
    <row r="31" spans="1:120" ht="15">
      <c r="A31" s="19" t="s">
        <v>16</v>
      </c>
      <c r="B31" s="20" t="s">
        <v>29</v>
      </c>
      <c r="C31" s="20">
        <v>9.9</v>
      </c>
      <c r="D31" s="20">
        <v>40</v>
      </c>
      <c r="E31" s="20">
        <f t="shared" si="0"/>
        <v>396</v>
      </c>
      <c r="F31" s="19" t="str">
        <f>_xlfn.XLOOKUP(B31,'[1]Course 1'!AC:AC,'[1]Course 1'!AD:AD)</f>
        <v>Milk Tea</v>
      </c>
      <c r="AC31" s="6"/>
      <c r="AD31" s="6"/>
      <c r="AE31" s="6"/>
      <c r="AF31" s="6"/>
      <c r="AG31" s="6"/>
      <c r="AH31" s="6"/>
      <c r="AI31" s="6"/>
      <c r="AJ31" s="6"/>
      <c r="AK31" s="6"/>
    </row>
    <row r="32" spans="1:120" ht="15">
      <c r="A32" s="19" t="s">
        <v>16</v>
      </c>
      <c r="B32" s="20" t="s">
        <v>30</v>
      </c>
      <c r="C32" s="20">
        <v>11.9</v>
      </c>
      <c r="D32" s="20">
        <v>46</v>
      </c>
      <c r="E32" s="20">
        <f t="shared" si="0"/>
        <v>547.4</v>
      </c>
      <c r="F32" s="19" t="str">
        <f>_xlfn.XLOOKUP(B32,'[1]Course 1'!AC:AC,'[1]Course 1'!AD:AD)</f>
        <v>Fruit Tea</v>
      </c>
      <c r="AC32" s="6"/>
      <c r="AD32" s="6"/>
      <c r="AE32" s="6"/>
      <c r="AF32" s="6"/>
      <c r="AG32" s="6"/>
      <c r="AH32" s="6"/>
      <c r="AI32" s="6"/>
      <c r="AJ32" s="6"/>
      <c r="AK32" s="6"/>
    </row>
    <row r="33" spans="1:37" ht="15">
      <c r="A33" s="19" t="s">
        <v>16</v>
      </c>
      <c r="B33" s="20" t="s">
        <v>31</v>
      </c>
      <c r="C33" s="20">
        <v>10.9</v>
      </c>
      <c r="D33" s="20">
        <v>32</v>
      </c>
      <c r="E33" s="20">
        <f t="shared" si="0"/>
        <v>348.8</v>
      </c>
      <c r="F33" s="19" t="str">
        <f>_xlfn.XLOOKUP(B33,'[1]Course 1'!AC:AC,'[1]Course 1'!AD:AD)</f>
        <v>Fruit Tea</v>
      </c>
      <c r="AC33" s="6"/>
      <c r="AD33" s="6"/>
      <c r="AE33" s="6"/>
      <c r="AF33" s="6"/>
      <c r="AG33" s="6"/>
      <c r="AH33" s="6"/>
      <c r="AI33" s="6"/>
      <c r="AJ33" s="6"/>
      <c r="AK33" s="6"/>
    </row>
    <row r="34" spans="1:37" ht="15">
      <c r="A34" s="19" t="s">
        <v>18</v>
      </c>
      <c r="B34" s="20" t="s">
        <v>8</v>
      </c>
      <c r="C34" s="20">
        <v>16</v>
      </c>
      <c r="D34" s="20">
        <v>89</v>
      </c>
      <c r="E34" s="20">
        <f t="shared" si="0"/>
        <v>1424</v>
      </c>
      <c r="F34" s="19" t="str">
        <f>_xlfn.XLOOKUP(B34,'[1]Course 1'!AC:AC,'[1]Course 1'!AD:AD)</f>
        <v>Coffee</v>
      </c>
      <c r="AC34" s="6"/>
      <c r="AD34" s="6"/>
      <c r="AE34" s="6"/>
      <c r="AF34" s="6"/>
      <c r="AG34" s="6"/>
      <c r="AH34" s="6"/>
      <c r="AI34" s="6"/>
      <c r="AJ34" s="6"/>
      <c r="AK34" s="6"/>
    </row>
    <row r="35" spans="1:37" ht="15">
      <c r="A35" s="19" t="s">
        <v>18</v>
      </c>
      <c r="B35" s="20" t="s">
        <v>9</v>
      </c>
      <c r="C35" s="20">
        <v>12.9</v>
      </c>
      <c r="D35" s="20">
        <v>66</v>
      </c>
      <c r="E35" s="20">
        <f t="shared" si="0"/>
        <v>851.4</v>
      </c>
      <c r="F35" s="19" t="str">
        <f>_xlfn.XLOOKUP(B35,'[1]Course 1'!AC:AC,'[1]Course 1'!AD:AD)</f>
        <v>Others</v>
      </c>
      <c r="AC35" s="6"/>
      <c r="AD35" s="6"/>
      <c r="AE35" s="6"/>
      <c r="AF35" s="6"/>
      <c r="AG35" s="6"/>
      <c r="AH35" s="6"/>
      <c r="AI35" s="6"/>
      <c r="AJ35" s="6"/>
      <c r="AK35" s="6"/>
    </row>
    <row r="36" spans="1:37" ht="15">
      <c r="A36" s="19" t="s">
        <v>18</v>
      </c>
      <c r="B36" s="20" t="s">
        <v>10</v>
      </c>
      <c r="C36" s="20">
        <v>6.9</v>
      </c>
      <c r="D36" s="20">
        <v>90</v>
      </c>
      <c r="E36" s="20">
        <f t="shared" si="0"/>
        <v>621</v>
      </c>
      <c r="F36" s="19" t="str">
        <f>_xlfn.XLOOKUP(B36,'[1]Course 1'!AC:AC,'[1]Course 1'!AD:AD)</f>
        <v>Coffee</v>
      </c>
      <c r="AC36" s="6"/>
      <c r="AD36" s="6"/>
      <c r="AE36" s="6"/>
      <c r="AF36" s="6"/>
      <c r="AG36" s="6"/>
      <c r="AH36" s="6"/>
      <c r="AI36" s="6"/>
      <c r="AJ36" s="6"/>
      <c r="AK36" s="6"/>
    </row>
    <row r="37" spans="1:37" ht="15">
      <c r="A37" s="19" t="s">
        <v>18</v>
      </c>
      <c r="B37" s="20" t="s">
        <v>13</v>
      </c>
      <c r="C37" s="20">
        <v>10.9</v>
      </c>
      <c r="D37" s="20">
        <v>55</v>
      </c>
      <c r="E37" s="20">
        <f t="shared" si="0"/>
        <v>599.5</v>
      </c>
      <c r="F37" s="19" t="str">
        <f>_xlfn.XLOOKUP(B37,'[1]Course 1'!AC:AC,'[1]Course 1'!AD:AD)</f>
        <v>Milk Tea</v>
      </c>
      <c r="AC37" s="6"/>
      <c r="AD37" s="6"/>
      <c r="AE37" s="6"/>
      <c r="AF37" s="6"/>
      <c r="AG37" s="6"/>
      <c r="AH37" s="6"/>
      <c r="AI37" s="6"/>
      <c r="AJ37" s="6"/>
      <c r="AK37" s="6"/>
    </row>
    <row r="38" spans="1:37" ht="15">
      <c r="A38" s="19" t="s">
        <v>18</v>
      </c>
      <c r="B38" s="20" t="s">
        <v>21</v>
      </c>
      <c r="C38" s="20">
        <v>12.9</v>
      </c>
      <c r="D38" s="20">
        <v>56</v>
      </c>
      <c r="E38" s="20">
        <f t="shared" si="0"/>
        <v>722.4</v>
      </c>
      <c r="F38" s="19" t="str">
        <f>_xlfn.XLOOKUP(B38,'[1]Course 1'!AC:AC,'[1]Course 1'!AD:AD)</f>
        <v>Others</v>
      </c>
      <c r="AC38" s="6"/>
      <c r="AD38" s="6"/>
      <c r="AE38" s="6"/>
      <c r="AF38" s="6"/>
      <c r="AG38" s="6"/>
      <c r="AH38" s="6"/>
      <c r="AI38" s="6"/>
      <c r="AJ38" s="6"/>
      <c r="AK38" s="6"/>
    </row>
    <row r="39" spans="1:37" ht="15">
      <c r="A39" s="19" t="s">
        <v>18</v>
      </c>
      <c r="B39" s="20" t="s">
        <v>22</v>
      </c>
      <c r="C39" s="20">
        <v>9.9</v>
      </c>
      <c r="D39" s="20">
        <v>78</v>
      </c>
      <c r="E39" s="20">
        <f t="shared" si="0"/>
        <v>772.2</v>
      </c>
      <c r="F39" s="19" t="str">
        <f>_xlfn.XLOOKUP(B39,'[1]Course 1'!AC:AC,'[1]Course 1'!AD:AD)</f>
        <v>Others</v>
      </c>
      <c r="AC39" s="6"/>
      <c r="AD39" s="6"/>
      <c r="AE39" s="6"/>
      <c r="AF39" s="6"/>
      <c r="AG39" s="6"/>
      <c r="AH39" s="6"/>
      <c r="AI39" s="6"/>
      <c r="AJ39" s="6"/>
      <c r="AK39" s="6"/>
    </row>
    <row r="40" spans="1:37" ht="15">
      <c r="A40" s="19" t="s">
        <v>18</v>
      </c>
      <c r="B40" s="20" t="s">
        <v>24</v>
      </c>
      <c r="C40" s="20">
        <v>8.9</v>
      </c>
      <c r="D40" s="20">
        <v>43</v>
      </c>
      <c r="E40" s="20">
        <f t="shared" si="0"/>
        <v>382.7</v>
      </c>
      <c r="F40" s="19" t="str">
        <f>_xlfn.XLOOKUP(B40,'[1]Course 1'!AC:AC,'[1]Course 1'!AD:AD)</f>
        <v>Milk Tea</v>
      </c>
      <c r="AC40" s="6"/>
      <c r="AD40" s="6"/>
      <c r="AE40" s="6"/>
      <c r="AF40" s="6"/>
      <c r="AG40" s="6"/>
      <c r="AH40" s="6"/>
      <c r="AI40" s="6"/>
      <c r="AJ40" s="6"/>
      <c r="AK40" s="6"/>
    </row>
    <row r="41" spans="1:37" ht="15">
      <c r="A41" s="19" t="s">
        <v>18</v>
      </c>
      <c r="B41" s="20" t="s">
        <v>25</v>
      </c>
      <c r="C41" s="20">
        <v>14</v>
      </c>
      <c r="D41" s="20">
        <v>32</v>
      </c>
      <c r="E41" s="20">
        <f t="shared" si="0"/>
        <v>448</v>
      </c>
      <c r="F41" s="19" t="str">
        <f>_xlfn.XLOOKUP(B41,'[1]Course 1'!AC:AC,'[1]Course 1'!AD:AD)</f>
        <v>Coffee</v>
      </c>
      <c r="AC41" s="6"/>
      <c r="AD41" s="6"/>
      <c r="AE41" s="6"/>
      <c r="AF41" s="6"/>
    </row>
    <row r="42" spans="1:37" ht="15">
      <c r="A42" s="19" t="s">
        <v>18</v>
      </c>
      <c r="B42" s="20" t="s">
        <v>23</v>
      </c>
      <c r="C42" s="20">
        <v>15</v>
      </c>
      <c r="D42" s="20">
        <v>51</v>
      </c>
      <c r="E42" s="20">
        <f t="shared" si="0"/>
        <v>765</v>
      </c>
      <c r="F42" s="19" t="str">
        <f>_xlfn.XLOOKUP(B42,'[1]Course 1'!AC:AC,'[1]Course 1'!AD:AD)</f>
        <v>Coffee</v>
      </c>
      <c r="AC42" s="6"/>
      <c r="AD42" s="6"/>
      <c r="AE42" s="6"/>
      <c r="AF42" s="6"/>
    </row>
    <row r="43" spans="1:37" ht="15">
      <c r="A43" s="19" t="s">
        <v>18</v>
      </c>
      <c r="B43" s="20" t="s">
        <v>27</v>
      </c>
      <c r="C43" s="20">
        <v>8.9</v>
      </c>
      <c r="D43" s="20">
        <v>34</v>
      </c>
      <c r="E43" s="20">
        <f t="shared" si="0"/>
        <v>302.60000000000002</v>
      </c>
      <c r="F43" s="19" t="str">
        <f>_xlfn.XLOOKUP(B43,'[1]Course 1'!AC:AC,'[1]Course 1'!AD:AD)</f>
        <v>Milk Tea</v>
      </c>
      <c r="AC43" s="6"/>
      <c r="AD43" s="6"/>
      <c r="AE43" s="6"/>
      <c r="AF43" s="6"/>
    </row>
    <row r="44" spans="1:37" ht="15">
      <c r="A44" s="19" t="s">
        <v>18</v>
      </c>
      <c r="B44" s="20" t="s">
        <v>28</v>
      </c>
      <c r="C44" s="20">
        <v>10.9</v>
      </c>
      <c r="D44" s="20">
        <v>40</v>
      </c>
      <c r="E44" s="20">
        <f t="shared" si="0"/>
        <v>436</v>
      </c>
      <c r="F44" s="19" t="str">
        <f>_xlfn.XLOOKUP(B44,'[1]Course 1'!AC:AC,'[1]Course 1'!AD:AD)</f>
        <v>Fruit Tea</v>
      </c>
      <c r="AC44" s="6"/>
      <c r="AD44" s="6"/>
      <c r="AE44" s="6"/>
      <c r="AF44" s="6"/>
    </row>
    <row r="45" spans="1:37" ht="15">
      <c r="A45" s="19" t="s">
        <v>18</v>
      </c>
      <c r="B45" s="20" t="s">
        <v>26</v>
      </c>
      <c r="C45" s="20">
        <v>14</v>
      </c>
      <c r="D45" s="20">
        <v>33</v>
      </c>
      <c r="E45" s="20">
        <f t="shared" si="0"/>
        <v>462</v>
      </c>
      <c r="F45" s="19" t="str">
        <f>_xlfn.XLOOKUP(B45,'[1]Course 1'!AC:AC,'[1]Course 1'!AD:AD)</f>
        <v>Coffee</v>
      </c>
      <c r="AC45" s="6"/>
      <c r="AD45" s="6"/>
      <c r="AE45" s="6"/>
      <c r="AF45" s="6"/>
    </row>
    <row r="46" spans="1:37" ht="15">
      <c r="A46" s="19" t="s">
        <v>18</v>
      </c>
      <c r="B46" s="20" t="s">
        <v>29</v>
      </c>
      <c r="C46" s="20">
        <v>9.9</v>
      </c>
      <c r="D46" s="20">
        <v>52</v>
      </c>
      <c r="E46" s="20">
        <f t="shared" si="0"/>
        <v>514.80000000000007</v>
      </c>
      <c r="F46" s="19" t="str">
        <f>_xlfn.XLOOKUP(B46,'[1]Course 1'!AC:AC,'[1]Course 1'!AD:AD)</f>
        <v>Milk Tea</v>
      </c>
      <c r="AC46" s="6"/>
      <c r="AD46" s="6"/>
      <c r="AE46" s="6"/>
      <c r="AF46" s="6"/>
    </row>
    <row r="47" spans="1:37" ht="15">
      <c r="A47" s="19" t="s">
        <v>18</v>
      </c>
      <c r="B47" s="20" t="s">
        <v>30</v>
      </c>
      <c r="C47" s="20">
        <v>11.9</v>
      </c>
      <c r="D47" s="20">
        <v>15</v>
      </c>
      <c r="E47" s="20">
        <f t="shared" si="0"/>
        <v>178.5</v>
      </c>
      <c r="F47" s="19" t="str">
        <f>_xlfn.XLOOKUP(B47,'[1]Course 1'!AC:AC,'[1]Course 1'!AD:AD)</f>
        <v>Fruit Tea</v>
      </c>
      <c r="AC47" s="6"/>
      <c r="AD47" s="6"/>
      <c r="AE47" s="6"/>
      <c r="AF47" s="6"/>
    </row>
    <row r="48" spans="1:37" ht="15">
      <c r="A48" s="19" t="s">
        <v>18</v>
      </c>
      <c r="B48" s="20" t="s">
        <v>31</v>
      </c>
      <c r="C48" s="20">
        <v>10.9</v>
      </c>
      <c r="D48" s="20">
        <v>23</v>
      </c>
      <c r="E48" s="20">
        <f t="shared" si="0"/>
        <v>250.70000000000002</v>
      </c>
      <c r="F48" s="19" t="str">
        <f>_xlfn.XLOOKUP(B48,'[1]Course 1'!AC:AC,'[1]Course 1'!AD:AD)</f>
        <v>Fruit Tea</v>
      </c>
      <c r="AC48" s="6"/>
      <c r="AD48" s="6"/>
      <c r="AE48" s="6"/>
      <c r="AF48" s="6"/>
    </row>
    <row r="49" spans="1:32" ht="15">
      <c r="A49" s="19" t="s">
        <v>15</v>
      </c>
      <c r="B49" s="20" t="s">
        <v>8</v>
      </c>
      <c r="C49" s="20">
        <v>16</v>
      </c>
      <c r="D49" s="20">
        <v>84</v>
      </c>
      <c r="E49" s="20">
        <f t="shared" si="0"/>
        <v>1344</v>
      </c>
      <c r="F49" s="19" t="str">
        <f>_xlfn.XLOOKUP(B49,'[1]Course 1'!AC:AC,'[1]Course 1'!AD:AD)</f>
        <v>Coffee</v>
      </c>
      <c r="AC49" s="6"/>
      <c r="AD49" s="6"/>
      <c r="AE49" s="6"/>
      <c r="AF49" s="6"/>
    </row>
    <row r="50" spans="1:32" ht="15">
      <c r="A50" s="19" t="s">
        <v>15</v>
      </c>
      <c r="B50" s="20" t="s">
        <v>9</v>
      </c>
      <c r="C50" s="20">
        <v>12.9</v>
      </c>
      <c r="D50" s="20">
        <v>60</v>
      </c>
      <c r="E50" s="20">
        <f t="shared" si="0"/>
        <v>774</v>
      </c>
      <c r="F50" s="19" t="str">
        <f>_xlfn.XLOOKUP(B50,'[1]Course 1'!AC:AC,'[1]Course 1'!AD:AD)</f>
        <v>Others</v>
      </c>
      <c r="AC50" s="6"/>
      <c r="AD50" s="6"/>
      <c r="AE50" s="6"/>
      <c r="AF50" s="6"/>
    </row>
    <row r="51" spans="1:32" ht="15">
      <c r="A51" s="19" t="s">
        <v>15</v>
      </c>
      <c r="B51" s="20" t="s">
        <v>10</v>
      </c>
      <c r="C51" s="20">
        <v>6.9</v>
      </c>
      <c r="D51" s="20">
        <v>79</v>
      </c>
      <c r="E51" s="20">
        <f t="shared" si="0"/>
        <v>545.1</v>
      </c>
      <c r="F51" s="19" t="str">
        <f>_xlfn.XLOOKUP(B51,'[1]Course 1'!AC:AC,'[1]Course 1'!AD:AD)</f>
        <v>Coffee</v>
      </c>
      <c r="AC51" s="6"/>
      <c r="AD51" s="6"/>
      <c r="AE51" s="6"/>
      <c r="AF51" s="6"/>
    </row>
    <row r="52" spans="1:32" ht="15">
      <c r="A52" s="19" t="s">
        <v>15</v>
      </c>
      <c r="B52" s="20" t="s">
        <v>13</v>
      </c>
      <c r="C52" s="20">
        <v>10.9</v>
      </c>
      <c r="D52" s="20">
        <v>58</v>
      </c>
      <c r="E52" s="20">
        <f t="shared" si="0"/>
        <v>632.20000000000005</v>
      </c>
      <c r="F52" s="19" t="str">
        <f>_xlfn.XLOOKUP(B52,'[1]Course 1'!AC:AC,'[1]Course 1'!AD:AD)</f>
        <v>Milk Tea</v>
      </c>
      <c r="AC52" s="6"/>
      <c r="AD52" s="6"/>
      <c r="AE52" s="6"/>
      <c r="AF52" s="6"/>
    </row>
    <row r="53" spans="1:32" ht="15">
      <c r="A53" s="19" t="s">
        <v>15</v>
      </c>
      <c r="B53" s="20" t="s">
        <v>21</v>
      </c>
      <c r="C53" s="20">
        <v>12.9</v>
      </c>
      <c r="D53" s="20">
        <v>62</v>
      </c>
      <c r="E53" s="20">
        <f t="shared" si="0"/>
        <v>799.80000000000007</v>
      </c>
      <c r="F53" s="19" t="str">
        <f>_xlfn.XLOOKUP(B53,'[1]Course 1'!AC:AC,'[1]Course 1'!AD:AD)</f>
        <v>Others</v>
      </c>
      <c r="AC53" s="6"/>
      <c r="AD53" s="6"/>
      <c r="AE53" s="6"/>
      <c r="AF53" s="6"/>
    </row>
    <row r="54" spans="1:32" ht="15">
      <c r="A54" s="19" t="s">
        <v>15</v>
      </c>
      <c r="B54" s="20" t="s">
        <v>22</v>
      </c>
      <c r="C54" s="20">
        <v>9.9</v>
      </c>
      <c r="D54" s="20">
        <v>63</v>
      </c>
      <c r="E54" s="20">
        <f t="shared" si="0"/>
        <v>623.70000000000005</v>
      </c>
      <c r="F54" s="19" t="str">
        <f>_xlfn.XLOOKUP(B54,'[1]Course 1'!AC:AC,'[1]Course 1'!AD:AD)</f>
        <v>Others</v>
      </c>
      <c r="AC54" s="6"/>
      <c r="AD54" s="6"/>
      <c r="AE54" s="6"/>
      <c r="AF54" s="6"/>
    </row>
    <row r="55" spans="1:32" ht="15">
      <c r="A55" s="19" t="s">
        <v>15</v>
      </c>
      <c r="B55" s="20" t="s">
        <v>24</v>
      </c>
      <c r="C55" s="20">
        <v>8.9</v>
      </c>
      <c r="D55" s="20">
        <v>44</v>
      </c>
      <c r="E55" s="20">
        <f t="shared" si="0"/>
        <v>391.6</v>
      </c>
      <c r="F55" s="19" t="str">
        <f>_xlfn.XLOOKUP(B55,'[1]Course 1'!AC:AC,'[1]Course 1'!AD:AD)</f>
        <v>Milk Tea</v>
      </c>
      <c r="AC55" s="6"/>
      <c r="AD55" s="6"/>
      <c r="AE55" s="6"/>
      <c r="AF55" s="6"/>
    </row>
    <row r="56" spans="1:32" ht="15">
      <c r="A56" s="19" t="s">
        <v>15</v>
      </c>
      <c r="B56" s="20" t="s">
        <v>25</v>
      </c>
      <c r="C56" s="20">
        <v>14</v>
      </c>
      <c r="D56" s="20">
        <v>30</v>
      </c>
      <c r="E56" s="20">
        <f t="shared" si="0"/>
        <v>420</v>
      </c>
      <c r="F56" s="19" t="str">
        <f>_xlfn.XLOOKUP(B56,'[1]Course 1'!AC:AC,'[1]Course 1'!AD:AD)</f>
        <v>Coffee</v>
      </c>
      <c r="AC56" s="6"/>
      <c r="AD56" s="6"/>
      <c r="AE56" s="6"/>
      <c r="AF56" s="6"/>
    </row>
    <row r="57" spans="1:32" ht="15">
      <c r="A57" s="19" t="s">
        <v>15</v>
      </c>
      <c r="B57" s="20" t="s">
        <v>23</v>
      </c>
      <c r="C57" s="20">
        <v>15</v>
      </c>
      <c r="D57" s="20">
        <v>41</v>
      </c>
      <c r="E57" s="20">
        <f t="shared" si="0"/>
        <v>615</v>
      </c>
      <c r="F57" s="19" t="str">
        <f>_xlfn.XLOOKUP(B57,'[1]Course 1'!AC:AC,'[1]Course 1'!AD:AD)</f>
        <v>Coffee</v>
      </c>
      <c r="AC57" s="6"/>
      <c r="AD57" s="6"/>
      <c r="AE57" s="6"/>
      <c r="AF57" s="6"/>
    </row>
    <row r="58" spans="1:32" ht="15">
      <c r="A58" s="19" t="s">
        <v>15</v>
      </c>
      <c r="B58" s="20" t="s">
        <v>27</v>
      </c>
      <c r="C58" s="20">
        <v>8.9</v>
      </c>
      <c r="D58" s="20">
        <v>29</v>
      </c>
      <c r="E58" s="20">
        <f t="shared" si="0"/>
        <v>258.10000000000002</v>
      </c>
      <c r="F58" s="19" t="str">
        <f>_xlfn.XLOOKUP(B58,'[1]Course 1'!AC:AC,'[1]Course 1'!AD:AD)</f>
        <v>Milk Tea</v>
      </c>
      <c r="AC58" s="6"/>
      <c r="AD58" s="6"/>
      <c r="AE58" s="6"/>
      <c r="AF58" s="6"/>
    </row>
    <row r="59" spans="1:32" ht="15">
      <c r="A59" s="19" t="s">
        <v>15</v>
      </c>
      <c r="B59" s="20" t="s">
        <v>28</v>
      </c>
      <c r="C59" s="20">
        <v>10.9</v>
      </c>
      <c r="D59" s="20">
        <v>37</v>
      </c>
      <c r="E59" s="20">
        <f t="shared" si="0"/>
        <v>403.3</v>
      </c>
      <c r="F59" s="19" t="str">
        <f>_xlfn.XLOOKUP(B59,'[1]Course 1'!AC:AC,'[1]Course 1'!AD:AD)</f>
        <v>Fruit Tea</v>
      </c>
      <c r="AC59" s="6"/>
      <c r="AD59" s="6"/>
      <c r="AE59" s="6"/>
      <c r="AF59" s="6"/>
    </row>
    <row r="60" spans="1:32" ht="15">
      <c r="A60" s="19" t="s">
        <v>15</v>
      </c>
      <c r="B60" s="20" t="s">
        <v>26</v>
      </c>
      <c r="C60" s="20">
        <v>14</v>
      </c>
      <c r="D60" s="20">
        <v>40</v>
      </c>
      <c r="E60" s="20">
        <f t="shared" si="0"/>
        <v>560</v>
      </c>
      <c r="F60" s="19" t="str">
        <f>_xlfn.XLOOKUP(B60,'[1]Course 1'!AC:AC,'[1]Course 1'!AD:AD)</f>
        <v>Coffee</v>
      </c>
      <c r="AC60" s="6"/>
      <c r="AD60" s="6"/>
      <c r="AE60" s="6"/>
      <c r="AF60" s="6"/>
    </row>
    <row r="61" spans="1:32" ht="15">
      <c r="A61" s="19" t="s">
        <v>15</v>
      </c>
      <c r="B61" s="20" t="s">
        <v>29</v>
      </c>
      <c r="C61" s="20">
        <v>9.9</v>
      </c>
      <c r="D61" s="20">
        <v>48</v>
      </c>
      <c r="E61" s="20">
        <f t="shared" si="0"/>
        <v>475.20000000000005</v>
      </c>
      <c r="F61" s="19" t="str">
        <f>_xlfn.XLOOKUP(B61,'[1]Course 1'!AC:AC,'[1]Course 1'!AD:AD)</f>
        <v>Milk Tea</v>
      </c>
      <c r="AC61" s="6"/>
      <c r="AD61" s="6"/>
      <c r="AE61" s="6"/>
      <c r="AF61" s="6"/>
    </row>
    <row r="62" spans="1:32" ht="15">
      <c r="A62" s="19" t="s">
        <v>15</v>
      </c>
      <c r="B62" s="20" t="s">
        <v>30</v>
      </c>
      <c r="C62" s="20">
        <v>11.9</v>
      </c>
      <c r="D62" s="20">
        <v>59</v>
      </c>
      <c r="E62" s="20">
        <f t="shared" si="0"/>
        <v>702.1</v>
      </c>
      <c r="F62" s="19" t="str">
        <f>_xlfn.XLOOKUP(B62,'[1]Course 1'!AC:AC,'[1]Course 1'!AD:AD)</f>
        <v>Fruit Tea</v>
      </c>
      <c r="AC62" s="6"/>
      <c r="AD62" s="6"/>
      <c r="AE62" s="6"/>
      <c r="AF62" s="6"/>
    </row>
    <row r="63" spans="1:32" ht="15">
      <c r="A63" s="19" t="s">
        <v>15</v>
      </c>
      <c r="B63" s="20" t="s">
        <v>31</v>
      </c>
      <c r="C63" s="20">
        <v>10.9</v>
      </c>
      <c r="D63" s="20">
        <v>39</v>
      </c>
      <c r="E63" s="20">
        <f t="shared" si="0"/>
        <v>425.1</v>
      </c>
      <c r="F63" s="19" t="str">
        <f>_xlfn.XLOOKUP(B63,'[1]Course 1'!AC:AC,'[1]Course 1'!AD:AD)</f>
        <v>Fruit Tea</v>
      </c>
      <c r="AC63" s="6"/>
      <c r="AD63" s="6"/>
      <c r="AE63" s="6"/>
      <c r="AF63" s="6"/>
    </row>
    <row r="64" spans="1:32" ht="15">
      <c r="A64" s="19" t="s">
        <v>19</v>
      </c>
      <c r="B64" s="20" t="s">
        <v>8</v>
      </c>
      <c r="C64" s="20">
        <v>16</v>
      </c>
      <c r="D64" s="20">
        <v>83</v>
      </c>
      <c r="E64" s="20">
        <f t="shared" si="0"/>
        <v>1328</v>
      </c>
      <c r="F64" s="19" t="str">
        <f>_xlfn.XLOOKUP(B64,'[1]Course 1'!AC:AC,'[1]Course 1'!AD:AD)</f>
        <v>Coffee</v>
      </c>
      <c r="AC64" s="6"/>
      <c r="AD64" s="6"/>
      <c r="AE64" s="6"/>
      <c r="AF64" s="6"/>
    </row>
    <row r="65" spans="1:32" ht="15">
      <c r="A65" s="19" t="s">
        <v>19</v>
      </c>
      <c r="B65" s="20" t="s">
        <v>9</v>
      </c>
      <c r="C65" s="20">
        <v>12.9</v>
      </c>
      <c r="D65" s="20">
        <v>65</v>
      </c>
      <c r="E65" s="20">
        <f t="shared" si="0"/>
        <v>838.5</v>
      </c>
      <c r="F65" s="19" t="str">
        <f>_xlfn.XLOOKUP(B65,'[1]Course 1'!AC:AC,'[1]Course 1'!AD:AD)</f>
        <v>Others</v>
      </c>
      <c r="AC65" s="6"/>
      <c r="AD65" s="6"/>
      <c r="AE65" s="6"/>
      <c r="AF65" s="6"/>
    </row>
    <row r="66" spans="1:32" ht="15">
      <c r="A66" s="19" t="s">
        <v>19</v>
      </c>
      <c r="B66" s="20" t="s">
        <v>10</v>
      </c>
      <c r="C66" s="20">
        <v>6.9</v>
      </c>
      <c r="D66" s="20">
        <v>79</v>
      </c>
      <c r="E66" s="20">
        <f t="shared" si="0"/>
        <v>545.1</v>
      </c>
      <c r="F66" s="19" t="str">
        <f>_xlfn.XLOOKUP(B66,'[1]Course 1'!AC:AC,'[1]Course 1'!AD:AD)</f>
        <v>Coffee</v>
      </c>
      <c r="AC66" s="6"/>
      <c r="AD66" s="6"/>
      <c r="AE66" s="6"/>
      <c r="AF66" s="6"/>
    </row>
    <row r="67" spans="1:32" ht="15">
      <c r="A67" s="19" t="s">
        <v>19</v>
      </c>
      <c r="B67" s="20" t="s">
        <v>13</v>
      </c>
      <c r="C67" s="20">
        <v>10.9</v>
      </c>
      <c r="D67" s="20">
        <v>60</v>
      </c>
      <c r="E67" s="20">
        <f t="shared" si="0"/>
        <v>654</v>
      </c>
      <c r="F67" s="19" t="str">
        <f>_xlfn.XLOOKUP(B67,'[1]Course 1'!AC:AC,'[1]Course 1'!AD:AD)</f>
        <v>Milk Tea</v>
      </c>
      <c r="AC67" s="6"/>
      <c r="AD67" s="6"/>
      <c r="AE67" s="6"/>
      <c r="AF67" s="6"/>
    </row>
    <row r="68" spans="1:32" ht="15">
      <c r="A68" s="19" t="s">
        <v>19</v>
      </c>
      <c r="B68" s="20" t="s">
        <v>21</v>
      </c>
      <c r="C68" s="20">
        <v>12.9</v>
      </c>
      <c r="D68" s="20">
        <v>58</v>
      </c>
      <c r="E68" s="20">
        <f t="shared" ref="E68:E94" si="1">C68*D68</f>
        <v>748.2</v>
      </c>
      <c r="F68" s="19" t="str">
        <f>_xlfn.XLOOKUP(B68,'[1]Course 1'!AC:AC,'[1]Course 1'!AD:AD)</f>
        <v>Others</v>
      </c>
      <c r="AC68" s="6"/>
      <c r="AD68" s="6"/>
      <c r="AE68" s="6"/>
      <c r="AF68" s="6"/>
    </row>
    <row r="69" spans="1:32" ht="15">
      <c r="A69" s="19" t="s">
        <v>19</v>
      </c>
      <c r="B69" s="20" t="s">
        <v>22</v>
      </c>
      <c r="C69" s="20">
        <v>9.9</v>
      </c>
      <c r="D69" s="20">
        <v>62</v>
      </c>
      <c r="E69" s="20">
        <f t="shared" si="1"/>
        <v>613.80000000000007</v>
      </c>
      <c r="F69" s="19" t="str">
        <f>_xlfn.XLOOKUP(B69,'[1]Course 1'!AC:AC,'[1]Course 1'!AD:AD)</f>
        <v>Others</v>
      </c>
      <c r="AC69" s="6"/>
      <c r="AD69" s="6"/>
      <c r="AE69" s="6"/>
      <c r="AF69" s="6"/>
    </row>
    <row r="70" spans="1:32" ht="15">
      <c r="A70" s="19" t="s">
        <v>19</v>
      </c>
      <c r="B70" s="20" t="s">
        <v>24</v>
      </c>
      <c r="C70" s="20">
        <v>8.9</v>
      </c>
      <c r="D70" s="20">
        <v>47</v>
      </c>
      <c r="E70" s="20">
        <f t="shared" si="1"/>
        <v>418.3</v>
      </c>
      <c r="F70" s="19" t="str">
        <f>_xlfn.XLOOKUP(B70,'[1]Course 1'!AC:AC,'[1]Course 1'!AD:AD)</f>
        <v>Milk Tea</v>
      </c>
      <c r="AC70" s="6"/>
      <c r="AD70" s="6"/>
      <c r="AE70" s="6"/>
      <c r="AF70" s="6"/>
    </row>
    <row r="71" spans="1:32" ht="15">
      <c r="A71" s="19" t="s">
        <v>19</v>
      </c>
      <c r="B71" s="20" t="s">
        <v>25</v>
      </c>
      <c r="C71" s="20">
        <v>14</v>
      </c>
      <c r="D71" s="20">
        <v>32</v>
      </c>
      <c r="E71" s="20">
        <f t="shared" si="1"/>
        <v>448</v>
      </c>
      <c r="F71" s="19" t="str">
        <f>_xlfn.XLOOKUP(B71,'[1]Course 1'!AC:AC,'[1]Course 1'!AD:AD)</f>
        <v>Coffee</v>
      </c>
      <c r="AC71" s="6"/>
      <c r="AD71" s="6"/>
      <c r="AE71" s="6"/>
      <c r="AF71" s="6"/>
    </row>
    <row r="72" spans="1:32" ht="15">
      <c r="A72" s="19" t="s">
        <v>19</v>
      </c>
      <c r="B72" s="20" t="s">
        <v>23</v>
      </c>
      <c r="C72" s="20">
        <v>15</v>
      </c>
      <c r="D72" s="20">
        <v>37</v>
      </c>
      <c r="E72" s="20">
        <f t="shared" si="1"/>
        <v>555</v>
      </c>
      <c r="F72" s="19" t="str">
        <f>_xlfn.XLOOKUP(B72,'[1]Course 1'!AC:AC,'[1]Course 1'!AD:AD)</f>
        <v>Coffee</v>
      </c>
      <c r="AC72" s="6"/>
      <c r="AD72" s="6"/>
      <c r="AE72" s="6"/>
      <c r="AF72" s="6"/>
    </row>
    <row r="73" spans="1:32" ht="15">
      <c r="A73" s="19" t="s">
        <v>19</v>
      </c>
      <c r="B73" s="20" t="s">
        <v>27</v>
      </c>
      <c r="C73" s="20">
        <v>8.9</v>
      </c>
      <c r="D73" s="20">
        <v>34</v>
      </c>
      <c r="E73" s="20">
        <f t="shared" si="1"/>
        <v>302.60000000000002</v>
      </c>
      <c r="F73" s="19" t="str">
        <f>_xlfn.XLOOKUP(B73,'[1]Course 1'!AC:AC,'[1]Course 1'!AD:AD)</f>
        <v>Milk Tea</v>
      </c>
      <c r="AC73" s="6"/>
      <c r="AD73" s="6"/>
      <c r="AE73" s="6"/>
      <c r="AF73" s="6"/>
    </row>
    <row r="74" spans="1:32" ht="15">
      <c r="A74" s="19" t="s">
        <v>19</v>
      </c>
      <c r="B74" s="20" t="s">
        <v>28</v>
      </c>
      <c r="C74" s="20">
        <v>10.9</v>
      </c>
      <c r="D74" s="20">
        <v>35</v>
      </c>
      <c r="E74" s="20">
        <f t="shared" si="1"/>
        <v>381.5</v>
      </c>
      <c r="F74" s="19" t="str">
        <f>_xlfn.XLOOKUP(B74,'[1]Course 1'!AC:AC,'[1]Course 1'!AD:AD)</f>
        <v>Fruit Tea</v>
      </c>
      <c r="AC74" s="6"/>
      <c r="AD74" s="6"/>
      <c r="AE74" s="6"/>
      <c r="AF74" s="6"/>
    </row>
    <row r="75" spans="1:32" ht="15">
      <c r="A75" s="19" t="s">
        <v>19</v>
      </c>
      <c r="B75" s="20" t="s">
        <v>26</v>
      </c>
      <c r="C75" s="20">
        <v>14</v>
      </c>
      <c r="D75" s="20">
        <v>34</v>
      </c>
      <c r="E75" s="20">
        <f t="shared" si="1"/>
        <v>476</v>
      </c>
      <c r="F75" s="19" t="str">
        <f>_xlfn.XLOOKUP(B75,'[1]Course 1'!AC:AC,'[1]Course 1'!AD:AD)</f>
        <v>Coffee</v>
      </c>
      <c r="AC75" s="6"/>
      <c r="AD75" s="6"/>
      <c r="AE75" s="6"/>
      <c r="AF75" s="6"/>
    </row>
    <row r="76" spans="1:32" ht="15">
      <c r="A76" s="19" t="s">
        <v>19</v>
      </c>
      <c r="B76" s="20" t="s">
        <v>29</v>
      </c>
      <c r="C76" s="20">
        <v>9.9</v>
      </c>
      <c r="D76" s="20">
        <v>42</v>
      </c>
      <c r="E76" s="20">
        <f t="shared" si="1"/>
        <v>415.8</v>
      </c>
      <c r="F76" s="19" t="str">
        <f>_xlfn.XLOOKUP(B76,'[1]Course 1'!AC:AC,'[1]Course 1'!AD:AD)</f>
        <v>Milk Tea</v>
      </c>
      <c r="AC76" s="6"/>
      <c r="AD76" s="6"/>
      <c r="AE76" s="6"/>
      <c r="AF76" s="6"/>
    </row>
    <row r="77" spans="1:32" ht="15">
      <c r="A77" s="19" t="s">
        <v>19</v>
      </c>
      <c r="B77" s="20" t="s">
        <v>30</v>
      </c>
      <c r="C77" s="20">
        <v>11.9</v>
      </c>
      <c r="D77" s="20">
        <v>53</v>
      </c>
      <c r="E77" s="20">
        <f t="shared" si="1"/>
        <v>630.70000000000005</v>
      </c>
      <c r="F77" s="19" t="str">
        <f>_xlfn.XLOOKUP(B77,'[1]Course 1'!AC:AC,'[1]Course 1'!AD:AD)</f>
        <v>Fruit Tea</v>
      </c>
      <c r="AC77" s="6"/>
      <c r="AD77" s="6"/>
      <c r="AE77" s="6"/>
      <c r="AF77" s="6"/>
    </row>
    <row r="78" spans="1:32" ht="15">
      <c r="A78" s="19" t="s">
        <v>19</v>
      </c>
      <c r="B78" s="20" t="s">
        <v>31</v>
      </c>
      <c r="C78" s="20">
        <v>10.9</v>
      </c>
      <c r="D78" s="20">
        <v>31</v>
      </c>
      <c r="E78" s="20">
        <f t="shared" si="1"/>
        <v>337.90000000000003</v>
      </c>
      <c r="F78" s="19" t="str">
        <f>_xlfn.XLOOKUP(B78,'[1]Course 1'!AC:AC,'[1]Course 1'!AD:AD)</f>
        <v>Fruit Tea</v>
      </c>
      <c r="AC78" s="6"/>
      <c r="AD78" s="6"/>
      <c r="AE78" s="6"/>
      <c r="AF78" s="6"/>
    </row>
    <row r="79" spans="1:32" ht="15">
      <c r="A79" s="19" t="s">
        <v>17</v>
      </c>
      <c r="B79" s="20" t="s">
        <v>8</v>
      </c>
      <c r="C79" s="20">
        <v>16</v>
      </c>
      <c r="D79" s="20">
        <v>89</v>
      </c>
      <c r="E79" s="20">
        <f t="shared" si="1"/>
        <v>1424</v>
      </c>
      <c r="F79" s="19" t="str">
        <f>_xlfn.XLOOKUP(B79,'[1]Course 1'!AC:AC,'[1]Course 1'!AD:AD)</f>
        <v>Coffee</v>
      </c>
      <c r="AC79" s="6"/>
      <c r="AD79" s="6"/>
      <c r="AE79" s="6"/>
      <c r="AF79" s="6"/>
    </row>
    <row r="80" spans="1:32" ht="15">
      <c r="A80" s="19" t="s">
        <v>17</v>
      </c>
      <c r="B80" s="20" t="s">
        <v>9</v>
      </c>
      <c r="C80" s="20">
        <v>12.9</v>
      </c>
      <c r="D80" s="20">
        <v>60</v>
      </c>
      <c r="E80" s="20">
        <f t="shared" si="1"/>
        <v>774</v>
      </c>
      <c r="F80" s="19" t="str">
        <f>_xlfn.XLOOKUP(B80,'[1]Course 1'!AC:AC,'[1]Course 1'!AD:AD)</f>
        <v>Others</v>
      </c>
      <c r="AC80" s="6"/>
      <c r="AD80" s="6"/>
      <c r="AE80" s="6"/>
      <c r="AF80" s="6"/>
    </row>
    <row r="81" spans="1:32" ht="15">
      <c r="A81" s="19" t="s">
        <v>17</v>
      </c>
      <c r="B81" s="20" t="s">
        <v>10</v>
      </c>
      <c r="C81" s="20">
        <v>6.9</v>
      </c>
      <c r="D81" s="20">
        <v>77</v>
      </c>
      <c r="E81" s="20">
        <f t="shared" si="1"/>
        <v>531.30000000000007</v>
      </c>
      <c r="F81" s="19" t="str">
        <f>_xlfn.XLOOKUP(B81,'[1]Course 1'!AC:AC,'[1]Course 1'!AD:AD)</f>
        <v>Coffee</v>
      </c>
      <c r="AC81" s="6"/>
      <c r="AD81" s="6"/>
      <c r="AE81" s="6"/>
      <c r="AF81" s="6"/>
    </row>
    <row r="82" spans="1:32" ht="15">
      <c r="A82" s="19" t="s">
        <v>17</v>
      </c>
      <c r="B82" s="20" t="s">
        <v>13</v>
      </c>
      <c r="C82" s="20">
        <v>10.9</v>
      </c>
      <c r="D82" s="20">
        <v>63</v>
      </c>
      <c r="E82" s="20">
        <f t="shared" si="1"/>
        <v>686.7</v>
      </c>
      <c r="F82" s="19" t="str">
        <f>_xlfn.XLOOKUP(B82,'[1]Course 1'!AC:AC,'[1]Course 1'!AD:AD)</f>
        <v>Milk Tea</v>
      </c>
      <c r="AC82" s="6"/>
      <c r="AD82" s="6"/>
      <c r="AE82" s="6"/>
      <c r="AF82" s="6"/>
    </row>
    <row r="83" spans="1:32" ht="15">
      <c r="A83" s="19" t="s">
        <v>17</v>
      </c>
      <c r="B83" s="20" t="s">
        <v>21</v>
      </c>
      <c r="C83" s="20">
        <v>12.9</v>
      </c>
      <c r="D83" s="20">
        <v>55</v>
      </c>
      <c r="E83" s="20">
        <f t="shared" si="1"/>
        <v>709.5</v>
      </c>
      <c r="F83" s="19" t="str">
        <f>_xlfn.XLOOKUP(B83,'[1]Course 1'!AC:AC,'[1]Course 1'!AD:AD)</f>
        <v>Others</v>
      </c>
      <c r="AC83" s="6"/>
      <c r="AD83" s="6"/>
      <c r="AE83" s="6"/>
      <c r="AF83" s="6"/>
    </row>
    <row r="84" spans="1:32" ht="15">
      <c r="A84" s="19" t="s">
        <v>17</v>
      </c>
      <c r="B84" s="20" t="s">
        <v>22</v>
      </c>
      <c r="C84" s="20">
        <v>9.9</v>
      </c>
      <c r="D84" s="20">
        <v>63</v>
      </c>
      <c r="E84" s="20">
        <f t="shared" si="1"/>
        <v>623.70000000000005</v>
      </c>
      <c r="F84" s="19" t="str">
        <f>_xlfn.XLOOKUP(B84,'[1]Course 1'!AC:AC,'[1]Course 1'!AD:AD)</f>
        <v>Others</v>
      </c>
      <c r="AC84" s="6"/>
      <c r="AD84" s="6"/>
      <c r="AE84" s="6"/>
      <c r="AF84" s="6"/>
    </row>
    <row r="85" spans="1:32" ht="15">
      <c r="A85" s="19" t="s">
        <v>17</v>
      </c>
      <c r="B85" s="20" t="s">
        <v>24</v>
      </c>
      <c r="C85" s="20">
        <v>8.9</v>
      </c>
      <c r="D85" s="20">
        <v>50</v>
      </c>
      <c r="E85" s="20">
        <f t="shared" si="1"/>
        <v>445</v>
      </c>
      <c r="F85" s="19" t="str">
        <f>_xlfn.XLOOKUP(B85,'[1]Course 1'!AC:AC,'[1]Course 1'!AD:AD)</f>
        <v>Milk Tea</v>
      </c>
      <c r="AC85" s="6"/>
      <c r="AD85" s="6"/>
      <c r="AE85" s="6"/>
      <c r="AF85" s="6"/>
    </row>
    <row r="86" spans="1:32" ht="15">
      <c r="A86" s="19" t="s">
        <v>17</v>
      </c>
      <c r="B86" s="20" t="s">
        <v>25</v>
      </c>
      <c r="C86" s="20">
        <v>14</v>
      </c>
      <c r="D86" s="20">
        <v>31</v>
      </c>
      <c r="E86" s="20">
        <f t="shared" si="1"/>
        <v>434</v>
      </c>
      <c r="F86" s="19" t="str">
        <f>_xlfn.XLOOKUP(B86,'[1]Course 1'!AC:AC,'[1]Course 1'!AD:AD)</f>
        <v>Coffee</v>
      </c>
      <c r="AC86" s="6"/>
      <c r="AD86" s="6"/>
      <c r="AE86" s="6"/>
      <c r="AF86" s="6"/>
    </row>
    <row r="87" spans="1:32" ht="15">
      <c r="A87" s="19" t="s">
        <v>17</v>
      </c>
      <c r="B87" s="20" t="s">
        <v>23</v>
      </c>
      <c r="C87" s="20">
        <v>15</v>
      </c>
      <c r="D87" s="20">
        <v>35</v>
      </c>
      <c r="E87" s="20">
        <f t="shared" si="1"/>
        <v>525</v>
      </c>
      <c r="F87" s="19" t="str">
        <f>_xlfn.XLOOKUP(B87,'[1]Course 1'!AC:AC,'[1]Course 1'!AD:AD)</f>
        <v>Coffee</v>
      </c>
      <c r="AC87" s="6"/>
      <c r="AD87" s="6"/>
      <c r="AE87" s="6"/>
      <c r="AF87" s="6"/>
    </row>
    <row r="88" spans="1:32" ht="15">
      <c r="A88" s="19" t="s">
        <v>17</v>
      </c>
      <c r="B88" s="20" t="s">
        <v>27</v>
      </c>
      <c r="C88" s="20">
        <v>8.9</v>
      </c>
      <c r="D88" s="20">
        <v>40</v>
      </c>
      <c r="E88" s="20">
        <f t="shared" si="1"/>
        <v>356</v>
      </c>
      <c r="F88" s="19" t="str">
        <f>_xlfn.XLOOKUP(B88,'[1]Course 1'!AC:AC,'[1]Course 1'!AD:AD)</f>
        <v>Milk Tea</v>
      </c>
      <c r="AC88" s="6"/>
      <c r="AD88" s="6"/>
      <c r="AE88" s="6"/>
      <c r="AF88" s="6"/>
    </row>
    <row r="89" spans="1:32" ht="15">
      <c r="A89" s="19" t="s">
        <v>17</v>
      </c>
      <c r="B89" s="20" t="s">
        <v>28</v>
      </c>
      <c r="C89" s="20">
        <v>10.9</v>
      </c>
      <c r="D89" s="20">
        <v>38</v>
      </c>
      <c r="E89" s="20">
        <f t="shared" si="1"/>
        <v>414.2</v>
      </c>
      <c r="F89" s="19" t="str">
        <f>_xlfn.XLOOKUP(B89,'[1]Course 1'!AC:AC,'[1]Course 1'!AD:AD)</f>
        <v>Fruit Tea</v>
      </c>
      <c r="AC89" s="6"/>
      <c r="AD89" s="6"/>
      <c r="AE89" s="6"/>
      <c r="AF89" s="6"/>
    </row>
    <row r="90" spans="1:32" ht="15">
      <c r="A90" s="19" t="s">
        <v>17</v>
      </c>
      <c r="B90" s="20" t="s">
        <v>26</v>
      </c>
      <c r="C90" s="20">
        <v>14</v>
      </c>
      <c r="D90" s="20">
        <v>33</v>
      </c>
      <c r="E90" s="20">
        <f t="shared" si="1"/>
        <v>462</v>
      </c>
      <c r="F90" s="19" t="str">
        <f>_xlfn.XLOOKUP(B90,'[1]Course 1'!AC:AC,'[1]Course 1'!AD:AD)</f>
        <v>Coffee</v>
      </c>
      <c r="AC90" s="6"/>
      <c r="AD90" s="6"/>
      <c r="AE90" s="6"/>
      <c r="AF90" s="6"/>
    </row>
    <row r="91" spans="1:32" ht="15">
      <c r="A91" s="19" t="s">
        <v>17</v>
      </c>
      <c r="B91" s="20" t="s">
        <v>29</v>
      </c>
      <c r="C91" s="20">
        <v>9.9</v>
      </c>
      <c r="D91" s="20">
        <v>35</v>
      </c>
      <c r="E91" s="20">
        <f t="shared" si="1"/>
        <v>346.5</v>
      </c>
      <c r="F91" s="19" t="str">
        <f>_xlfn.XLOOKUP(B91,'[1]Course 1'!AC:AC,'[1]Course 1'!AD:AD)</f>
        <v>Milk Tea</v>
      </c>
      <c r="AC91" s="6"/>
      <c r="AD91" s="6"/>
      <c r="AE91" s="6"/>
      <c r="AF91" s="6"/>
    </row>
    <row r="92" spans="1:32" ht="15">
      <c r="A92" s="19" t="s">
        <v>17</v>
      </c>
      <c r="B92" s="20" t="s">
        <v>30</v>
      </c>
      <c r="C92" s="20">
        <v>11.9</v>
      </c>
      <c r="D92" s="20">
        <v>52</v>
      </c>
      <c r="E92" s="20">
        <f t="shared" si="1"/>
        <v>618.80000000000007</v>
      </c>
      <c r="F92" s="19" t="str">
        <f>_xlfn.XLOOKUP(B92,'[1]Course 1'!AC:AC,'[1]Course 1'!AD:AD)</f>
        <v>Fruit Tea</v>
      </c>
      <c r="AC92" s="6"/>
      <c r="AD92" s="6"/>
      <c r="AE92" s="6"/>
      <c r="AF92" s="6"/>
    </row>
    <row r="93" spans="1:32" ht="15">
      <c r="A93" s="19" t="s">
        <v>17</v>
      </c>
      <c r="B93" s="20" t="s">
        <v>31</v>
      </c>
      <c r="C93" s="20">
        <v>10.9</v>
      </c>
      <c r="D93" s="20">
        <v>34</v>
      </c>
      <c r="E93" s="20">
        <f t="shared" si="1"/>
        <v>370.6</v>
      </c>
      <c r="F93" s="19" t="str">
        <f>_xlfn.XLOOKUP(B93,'[1]Course 1'!AC:AC,'[1]Course 1'!AD:AD)</f>
        <v>Fruit Tea</v>
      </c>
      <c r="AC93" s="6"/>
      <c r="AD93" s="6"/>
      <c r="AE93" s="6"/>
      <c r="AF93" s="6"/>
    </row>
    <row r="94" spans="1:32" ht="15">
      <c r="A94" s="19" t="s">
        <v>32</v>
      </c>
      <c r="B94" s="20" t="s">
        <v>31</v>
      </c>
      <c r="C94" s="20">
        <v>10.9</v>
      </c>
      <c r="D94" s="20">
        <v>34</v>
      </c>
      <c r="E94" s="20">
        <f t="shared" si="1"/>
        <v>370.6</v>
      </c>
      <c r="F94" s="19" t="str">
        <f>_xlfn.XLOOKUP(B94,'[1]Course 1'!AC:AC,'[1]Course 1'!AD:AD)</f>
        <v>Fruit Tea</v>
      </c>
      <c r="AC94" s="6"/>
      <c r="AD94" s="6"/>
      <c r="AE94" s="6"/>
      <c r="AF94" s="6"/>
    </row>
    <row r="95" spans="1:32" ht="15">
      <c r="A95" s="21" t="s">
        <v>32</v>
      </c>
      <c r="B95" s="22" t="s">
        <v>29</v>
      </c>
      <c r="C95" s="22">
        <v>10.9</v>
      </c>
      <c r="D95" s="22">
        <v>34</v>
      </c>
      <c r="E95" s="22">
        <f>C95*D95</f>
        <v>370.6</v>
      </c>
      <c r="F95" s="21" t="str">
        <f>_xlfn.XLOOKUP(B95,'[1]Course 1'!AC:AC,'[1]Course 1'!AD:AD)</f>
        <v>Milk Tea</v>
      </c>
      <c r="AC95" s="6"/>
      <c r="AD95" s="6"/>
      <c r="AE95" s="6"/>
      <c r="AF95" s="6"/>
    </row>
    <row r="96" spans="1:32" ht="15">
      <c r="AC96" s="6"/>
      <c r="AD96" s="6"/>
      <c r="AE96" s="6"/>
      <c r="AF96" s="6"/>
    </row>
    <row r="97" spans="29:32" ht="15">
      <c r="AC97" s="6"/>
      <c r="AD97" s="6"/>
      <c r="AE97" s="6"/>
      <c r="AF97" s="6"/>
    </row>
    <row r="98" spans="29:32" ht="15">
      <c r="AC98" s="6"/>
      <c r="AD98" s="6"/>
      <c r="AE98" s="6"/>
      <c r="AF98" s="6"/>
    </row>
    <row r="99" spans="29:32" ht="15">
      <c r="AC99" s="6"/>
      <c r="AD99" s="6"/>
      <c r="AE99" s="6"/>
      <c r="AF99" s="6"/>
    </row>
    <row r="100" spans="29:32" ht="15">
      <c r="AC100" s="6"/>
      <c r="AD100" s="6"/>
      <c r="AE100" s="6"/>
      <c r="AF100" s="6"/>
    </row>
    <row r="101" spans="29:32" ht="15">
      <c r="AC101" s="6"/>
      <c r="AD101" s="6"/>
      <c r="AE101" s="6"/>
      <c r="AF101" s="6"/>
    </row>
    <row r="102" spans="29:32" ht="15">
      <c r="AC102" s="6"/>
      <c r="AD102" s="6"/>
      <c r="AE102" s="6"/>
      <c r="AF102" s="6"/>
    </row>
    <row r="103" spans="29:32" ht="15">
      <c r="AC103" s="6"/>
      <c r="AD103" s="6"/>
      <c r="AE103" s="6"/>
      <c r="AF103" s="6"/>
    </row>
    <row r="104" spans="29:32" ht="15">
      <c r="AC104" s="6"/>
      <c r="AD104" s="6"/>
      <c r="AE104" s="6"/>
      <c r="AF104" s="6"/>
    </row>
    <row r="105" spans="29:32" ht="15">
      <c r="AC105" s="6"/>
      <c r="AD105" s="6"/>
      <c r="AE105" s="6"/>
      <c r="AF105" s="6"/>
    </row>
    <row r="106" spans="29:32" ht="15">
      <c r="AC106" s="6"/>
      <c r="AD106" s="6"/>
      <c r="AE106" s="6"/>
      <c r="AF106" s="6"/>
    </row>
    <row r="107" spans="29:32" ht="15">
      <c r="AC107" s="6"/>
      <c r="AD107" s="6"/>
      <c r="AE107" s="6"/>
      <c r="AF107" s="6"/>
    </row>
    <row r="108" spans="29:32" ht="15">
      <c r="AC108" s="6"/>
      <c r="AD108" s="6"/>
      <c r="AE108" s="6"/>
      <c r="AF108" s="6"/>
    </row>
    <row r="109" spans="29:32" ht="15">
      <c r="AC109" s="6"/>
      <c r="AD109" s="6"/>
      <c r="AE109" s="6"/>
      <c r="AF109" s="6"/>
    </row>
    <row r="110" spans="29:32" ht="15">
      <c r="AC110" s="6"/>
      <c r="AD110" s="6"/>
      <c r="AE110" s="6"/>
      <c r="AF110" s="6"/>
    </row>
    <row r="111" spans="29:32" ht="15">
      <c r="AC111" s="6"/>
      <c r="AD111" s="6"/>
      <c r="AE111" s="6"/>
      <c r="AF111" s="6"/>
    </row>
    <row r="112" spans="29:32" ht="15">
      <c r="AC112" s="6"/>
      <c r="AD112" s="6"/>
      <c r="AE112" s="6"/>
      <c r="AF112" s="6"/>
    </row>
    <row r="113" spans="29:32" ht="15">
      <c r="AC113" s="6"/>
      <c r="AD113" s="6"/>
      <c r="AE113" s="6"/>
      <c r="AF113" s="6"/>
    </row>
    <row r="114" spans="29:32" ht="15">
      <c r="AC114" s="6"/>
      <c r="AD114" s="6"/>
      <c r="AE114" s="6"/>
      <c r="AF114" s="6"/>
    </row>
    <row r="115" spans="29:32" ht="15">
      <c r="AC115" s="6"/>
      <c r="AD115" s="6"/>
      <c r="AE115" s="6"/>
      <c r="AF115" s="6"/>
    </row>
    <row r="116" spans="29:32" ht="15">
      <c r="AC116" s="6"/>
      <c r="AD116" s="6"/>
      <c r="AE116" s="6"/>
      <c r="AF116" s="6"/>
    </row>
    <row r="117" spans="29:32" ht="15">
      <c r="AC117" s="6"/>
      <c r="AD117" s="6"/>
      <c r="AE117" s="6"/>
      <c r="AF117" s="6"/>
    </row>
    <row r="118" spans="29:32" ht="15">
      <c r="AC118" s="6"/>
      <c r="AD118" s="6"/>
      <c r="AE118" s="6"/>
      <c r="AF118" s="6"/>
    </row>
    <row r="119" spans="29:32" ht="15">
      <c r="AC119" s="6"/>
      <c r="AD119" s="6"/>
      <c r="AE119" s="6"/>
      <c r="AF119" s="6"/>
    </row>
    <row r="120" spans="29:32" ht="15">
      <c r="AC120" s="6"/>
      <c r="AD120" s="6"/>
      <c r="AE120" s="6"/>
      <c r="AF120" s="6"/>
    </row>
    <row r="121" spans="29:32" ht="15">
      <c r="AC121" s="6"/>
      <c r="AD121" s="6"/>
      <c r="AE121" s="6"/>
      <c r="AF121" s="6"/>
    </row>
    <row r="122" spans="29:32" ht="15">
      <c r="AC122" s="6"/>
      <c r="AD122" s="6"/>
      <c r="AE122" s="6"/>
      <c r="AF122" s="6"/>
    </row>
    <row r="123" spans="29:32" ht="15">
      <c r="AC123" s="6"/>
      <c r="AD123" s="6"/>
      <c r="AE123" s="6"/>
      <c r="AF123" s="6"/>
    </row>
    <row r="124" spans="29:32" ht="15">
      <c r="AC124" s="6"/>
      <c r="AD124" s="6"/>
      <c r="AE124" s="6"/>
      <c r="AF124" s="6"/>
    </row>
    <row r="125" spans="29:32" ht="15">
      <c r="AC125" s="6"/>
      <c r="AD125" s="6"/>
      <c r="AE125" s="6"/>
      <c r="AF125" s="6"/>
    </row>
    <row r="126" spans="29:32" ht="15">
      <c r="AC126" s="6"/>
      <c r="AD126" s="6"/>
      <c r="AE126" s="6"/>
      <c r="AF126" s="6"/>
    </row>
    <row r="127" spans="29:32" ht="15">
      <c r="AC127" s="6"/>
      <c r="AD127" s="6"/>
      <c r="AE127" s="6"/>
      <c r="AF127" s="6"/>
    </row>
    <row r="128" spans="29:32" ht="15">
      <c r="AC128" s="6"/>
      <c r="AD128" s="6"/>
      <c r="AE128" s="6"/>
      <c r="AF128" s="6"/>
    </row>
    <row r="129" spans="29:32" ht="15">
      <c r="AC129" s="6"/>
      <c r="AD129" s="6"/>
      <c r="AE129" s="6"/>
      <c r="AF129" s="6"/>
    </row>
    <row r="130" spans="29:32" ht="15">
      <c r="AC130" s="6"/>
      <c r="AD130" s="6"/>
      <c r="AE130" s="6"/>
      <c r="AF130" s="6"/>
    </row>
    <row r="131" spans="29:32" ht="15">
      <c r="AC131" s="6"/>
      <c r="AD131" s="6"/>
      <c r="AE131" s="6"/>
      <c r="AF131" s="6"/>
    </row>
    <row r="132" spans="29:32" ht="15">
      <c r="AC132" s="6"/>
      <c r="AD132" s="6"/>
      <c r="AE132" s="6"/>
      <c r="AF132" s="6"/>
    </row>
    <row r="133" spans="29:32" ht="15">
      <c r="AC133" s="6"/>
      <c r="AD133" s="6"/>
      <c r="AE133" s="6"/>
      <c r="AF133" s="6"/>
    </row>
    <row r="134" spans="29:32" ht="15">
      <c r="AC134" s="6"/>
      <c r="AD134" s="6"/>
      <c r="AE134" s="6"/>
      <c r="AF134" s="6"/>
    </row>
    <row r="135" spans="29:32" ht="15">
      <c r="AC135" s="6"/>
      <c r="AD135" s="6"/>
      <c r="AE135" s="6"/>
      <c r="AF135" s="6"/>
    </row>
    <row r="136" spans="29:32" ht="15">
      <c r="AC136" s="6"/>
      <c r="AD136" s="6"/>
      <c r="AE136" s="6"/>
      <c r="AF136" s="6"/>
    </row>
    <row r="137" spans="29:32" ht="15">
      <c r="AC137" s="6"/>
      <c r="AD137" s="6"/>
      <c r="AE137" s="6"/>
      <c r="AF137" s="6"/>
    </row>
    <row r="138" spans="29:32" ht="15">
      <c r="AC138" s="6"/>
      <c r="AD138" s="6"/>
      <c r="AE138" s="6"/>
      <c r="AF138" s="6"/>
    </row>
    <row r="139" spans="29:32" ht="15">
      <c r="AC139" s="6"/>
      <c r="AD139" s="6"/>
      <c r="AE139" s="6"/>
      <c r="AF139" s="6"/>
    </row>
    <row r="140" spans="29:32" ht="15">
      <c r="AC140" s="6"/>
      <c r="AD140" s="6"/>
      <c r="AE140" s="6"/>
      <c r="AF140" s="6"/>
    </row>
    <row r="141" spans="29:32" ht="15">
      <c r="AC141" s="6"/>
      <c r="AD141" s="6"/>
      <c r="AE141" s="6"/>
      <c r="AF141" s="6"/>
    </row>
    <row r="142" spans="29:32" ht="15">
      <c r="AC142" s="6"/>
      <c r="AD142" s="6"/>
      <c r="AE142" s="6"/>
      <c r="AF142" s="6"/>
    </row>
    <row r="143" spans="29:32" ht="15">
      <c r="AC143" s="6"/>
      <c r="AD143" s="6"/>
      <c r="AE143" s="6"/>
      <c r="AF143" s="6"/>
    </row>
    <row r="144" spans="29:32" ht="15">
      <c r="AC144" s="6"/>
      <c r="AD144" s="6"/>
      <c r="AE144" s="6"/>
      <c r="AF144" s="6"/>
    </row>
    <row r="145" spans="29:32" ht="15">
      <c r="AC145" s="6"/>
      <c r="AD145" s="6"/>
      <c r="AE145" s="6"/>
      <c r="AF145" s="6"/>
    </row>
    <row r="146" spans="29:32" ht="15">
      <c r="AC146" s="6"/>
      <c r="AD146" s="6"/>
      <c r="AE146" s="6"/>
      <c r="AF146" s="6"/>
    </row>
    <row r="147" spans="29:32" ht="15">
      <c r="AC147" s="6"/>
      <c r="AD147" s="6"/>
      <c r="AE147" s="6"/>
      <c r="AF147" s="6"/>
    </row>
    <row r="148" spans="29:32" ht="15">
      <c r="AC148" s="6"/>
      <c r="AD148" s="6"/>
      <c r="AE148" s="6"/>
      <c r="AF148" s="6"/>
    </row>
    <row r="149" spans="29:32" ht="15">
      <c r="AC149" s="6"/>
      <c r="AD149" s="6"/>
      <c r="AE149" s="6"/>
      <c r="AF149" s="6"/>
    </row>
    <row r="150" spans="29:32" ht="15">
      <c r="AC150" s="6"/>
      <c r="AD150" s="6"/>
      <c r="AE150" s="6"/>
      <c r="AF150" s="6"/>
    </row>
    <row r="151" spans="29:32" ht="15">
      <c r="AC151" s="6"/>
      <c r="AD151" s="6"/>
      <c r="AE151" s="6"/>
      <c r="AF151" s="6"/>
    </row>
    <row r="152" spans="29:32" ht="15">
      <c r="AC152" s="6"/>
      <c r="AD152" s="6"/>
      <c r="AE152" s="6"/>
      <c r="AF152" s="6"/>
    </row>
    <row r="153" spans="29:32" ht="15">
      <c r="AC153" s="6"/>
      <c r="AD153" s="6"/>
      <c r="AE153" s="6"/>
      <c r="AF153" s="6"/>
    </row>
    <row r="154" spans="29:32" ht="15">
      <c r="AC154" s="6"/>
      <c r="AD154" s="6"/>
      <c r="AE154" s="6"/>
      <c r="AF154" s="6"/>
    </row>
    <row r="155" spans="29:32" ht="15">
      <c r="AC155" s="6"/>
      <c r="AD155" s="6"/>
      <c r="AE155" s="6"/>
      <c r="AF155" s="6"/>
    </row>
    <row r="156" spans="29:32" ht="15">
      <c r="AC156" s="6"/>
      <c r="AD156" s="6"/>
      <c r="AE156" s="6"/>
      <c r="AF156" s="6"/>
    </row>
    <row r="157" spans="29:32" ht="15">
      <c r="AC157" s="6"/>
      <c r="AD157" s="6"/>
      <c r="AE157" s="6"/>
      <c r="AF157" s="6"/>
    </row>
    <row r="158" spans="29:32" ht="15">
      <c r="AC158" s="6"/>
      <c r="AD158" s="6"/>
      <c r="AE158" s="6"/>
      <c r="AF158" s="6"/>
    </row>
    <row r="159" spans="29:32" ht="15">
      <c r="AC159" s="6"/>
      <c r="AD159" s="6"/>
      <c r="AE159" s="6"/>
      <c r="AF159" s="6"/>
    </row>
    <row r="160" spans="29:32" ht="15">
      <c r="AC160" s="6"/>
      <c r="AD160" s="6"/>
      <c r="AE160" s="6"/>
      <c r="AF160" s="6"/>
    </row>
    <row r="161" spans="29:32" ht="15">
      <c r="AC161" s="6"/>
      <c r="AD161" s="6"/>
      <c r="AE161" s="6"/>
      <c r="AF161" s="6"/>
    </row>
    <row r="162" spans="29:32" ht="15">
      <c r="AC162" s="6"/>
      <c r="AD162" s="6"/>
      <c r="AE162" s="6"/>
      <c r="AF162" s="6"/>
    </row>
    <row r="163" spans="29:32" ht="15">
      <c r="AC163" s="6"/>
      <c r="AD163" s="6"/>
      <c r="AE163" s="6"/>
      <c r="AF163" s="6"/>
    </row>
    <row r="164" spans="29:32" ht="15">
      <c r="AC164" s="6"/>
      <c r="AD164" s="6"/>
      <c r="AE164" s="6"/>
      <c r="AF164" s="6"/>
    </row>
    <row r="165" spans="29:32" ht="15">
      <c r="AC165" s="6"/>
      <c r="AD165" s="6"/>
      <c r="AE165" s="6"/>
      <c r="AF165" s="6"/>
    </row>
    <row r="166" spans="29:32" ht="15">
      <c r="AC166" s="6"/>
      <c r="AD166" s="6"/>
      <c r="AE166" s="6"/>
      <c r="AF166" s="6"/>
    </row>
    <row r="167" spans="29:32" ht="15">
      <c r="AC167" s="6"/>
      <c r="AD167" s="6"/>
      <c r="AE167" s="6"/>
      <c r="AF167" s="6"/>
    </row>
    <row r="168" spans="29:32" ht="15">
      <c r="AC168" s="6"/>
      <c r="AD168" s="6"/>
      <c r="AE168" s="6"/>
      <c r="AF168" s="6"/>
    </row>
    <row r="169" spans="29:32" ht="15">
      <c r="AC169" s="6"/>
      <c r="AD169" s="6"/>
      <c r="AE169" s="6"/>
      <c r="AF169" s="6"/>
    </row>
    <row r="170" spans="29:32" ht="15">
      <c r="AC170" s="6"/>
      <c r="AD170" s="6"/>
      <c r="AE170" s="6"/>
      <c r="AF170" s="6"/>
    </row>
    <row r="171" spans="29:32" ht="15">
      <c r="AC171" s="6"/>
      <c r="AD171" s="6"/>
      <c r="AE171" s="6"/>
      <c r="AF171" s="6"/>
    </row>
    <row r="172" spans="29:32" ht="15">
      <c r="AC172" s="6"/>
      <c r="AD172" s="6"/>
      <c r="AE172" s="6"/>
      <c r="AF172" s="6"/>
    </row>
    <row r="173" spans="29:32" ht="15">
      <c r="AC173" s="6"/>
      <c r="AD173" s="6"/>
      <c r="AE173" s="6"/>
      <c r="AF173" s="6"/>
    </row>
    <row r="174" spans="29:32" ht="15">
      <c r="AC174" s="6"/>
      <c r="AD174" s="6"/>
      <c r="AE174" s="6"/>
      <c r="AF174" s="6"/>
    </row>
    <row r="175" spans="29:32" ht="15">
      <c r="AC175" s="6"/>
      <c r="AD175" s="6"/>
      <c r="AE175" s="6"/>
      <c r="AF175" s="6"/>
    </row>
    <row r="176" spans="29:32" ht="15">
      <c r="AC176" s="6"/>
      <c r="AD176" s="6"/>
      <c r="AE176" s="6"/>
      <c r="AF176" s="6"/>
    </row>
    <row r="177" spans="29:32" ht="15">
      <c r="AC177" s="6"/>
      <c r="AD177" s="6"/>
      <c r="AE177" s="6"/>
      <c r="AF177" s="6"/>
    </row>
    <row r="178" spans="29:32" ht="15">
      <c r="AC178" s="6"/>
      <c r="AD178" s="6"/>
      <c r="AE178" s="6"/>
      <c r="AF178" s="6"/>
    </row>
    <row r="179" spans="29:32" ht="15">
      <c r="AC179" s="6"/>
      <c r="AD179" s="6"/>
      <c r="AE179" s="6"/>
      <c r="AF179" s="6"/>
    </row>
    <row r="180" spans="29:32" ht="15">
      <c r="AC180" s="6"/>
      <c r="AD180" s="6"/>
      <c r="AE180" s="6"/>
      <c r="AF180" s="6"/>
    </row>
    <row r="181" spans="29:32" ht="15">
      <c r="AC181" s="6"/>
      <c r="AD181" s="6"/>
      <c r="AE181" s="6"/>
      <c r="AF181" s="6"/>
    </row>
    <row r="182" spans="29:32" ht="15">
      <c r="AC182" s="6"/>
      <c r="AD182" s="6"/>
      <c r="AE182" s="6"/>
      <c r="AF182" s="6"/>
    </row>
    <row r="183" spans="29:32" ht="15">
      <c r="AC183" s="6"/>
      <c r="AD183" s="6"/>
      <c r="AE183" s="6"/>
      <c r="AF183" s="6"/>
    </row>
    <row r="184" spans="29:32" ht="15">
      <c r="AC184" s="6"/>
      <c r="AD184" s="6"/>
      <c r="AE184" s="6"/>
      <c r="AF184" s="6"/>
    </row>
    <row r="185" spans="29:32" ht="15">
      <c r="AC185" s="6"/>
      <c r="AD185" s="6"/>
      <c r="AE185" s="6"/>
      <c r="AF185" s="6"/>
    </row>
    <row r="186" spans="29:32" ht="15">
      <c r="AC186" s="6"/>
      <c r="AD186" s="6"/>
      <c r="AE186" s="6"/>
      <c r="AF186" s="6"/>
    </row>
    <row r="187" spans="29:32" ht="15">
      <c r="AC187" s="6"/>
      <c r="AD187" s="6"/>
      <c r="AE187" s="6"/>
      <c r="AF187" s="6"/>
    </row>
    <row r="188" spans="29:32" ht="15">
      <c r="AC188" s="6"/>
      <c r="AD188" s="6"/>
      <c r="AE188" s="6"/>
      <c r="AF188" s="6"/>
    </row>
    <row r="189" spans="29:32" ht="15">
      <c r="AC189" s="6"/>
      <c r="AD189" s="6"/>
      <c r="AE189" s="6"/>
      <c r="AF189" s="6"/>
    </row>
    <row r="190" spans="29:32" ht="15">
      <c r="AC190" s="6"/>
      <c r="AD190" s="6"/>
      <c r="AE190" s="6"/>
      <c r="AF190" s="6"/>
    </row>
    <row r="191" spans="29:32" ht="15">
      <c r="AC191" s="6"/>
      <c r="AD191" s="6"/>
      <c r="AE191" s="6"/>
      <c r="AF191" s="6"/>
    </row>
    <row r="192" spans="29:32" ht="15">
      <c r="AC192" s="6"/>
      <c r="AD192" s="6"/>
      <c r="AE192" s="6"/>
      <c r="AF192" s="6"/>
    </row>
    <row r="193" spans="29:32" ht="15">
      <c r="AC193" s="6"/>
      <c r="AD193" s="6"/>
      <c r="AE193" s="6"/>
      <c r="AF193" s="6"/>
    </row>
    <row r="194" spans="29:32" ht="15">
      <c r="AC194" s="6"/>
      <c r="AD194" s="6"/>
      <c r="AE194" s="6"/>
      <c r="AF194" s="6"/>
    </row>
    <row r="195" spans="29:32" ht="15">
      <c r="AC195" s="6"/>
      <c r="AD195" s="6"/>
      <c r="AE195" s="6"/>
      <c r="AF195" s="6"/>
    </row>
    <row r="196" spans="29:32" ht="15">
      <c r="AC196" s="6"/>
      <c r="AD196" s="6"/>
      <c r="AE196" s="6"/>
      <c r="AF196" s="6"/>
    </row>
    <row r="197" spans="29:32" ht="15">
      <c r="AC197" s="6"/>
      <c r="AD197" s="6"/>
      <c r="AE197" s="6"/>
      <c r="AF197" s="6"/>
    </row>
    <row r="198" spans="29:32" ht="15">
      <c r="AC198" s="6"/>
      <c r="AD198" s="6"/>
      <c r="AE198" s="6"/>
      <c r="AF198" s="6"/>
    </row>
    <row r="199" spans="29:32" ht="15">
      <c r="AC199" s="6"/>
      <c r="AD199" s="6"/>
      <c r="AE199" s="6"/>
      <c r="AF199" s="6"/>
    </row>
    <row r="200" spans="29:32" ht="15">
      <c r="AC200" s="6"/>
      <c r="AD200" s="6"/>
      <c r="AE200" s="6"/>
      <c r="AF200" s="6"/>
    </row>
    <row r="201" spans="29:32" ht="15">
      <c r="AC201" s="6"/>
      <c r="AD201" s="6"/>
      <c r="AE201" s="6"/>
      <c r="AF201" s="6"/>
    </row>
    <row r="202" spans="29:32" ht="15">
      <c r="AC202" s="6"/>
      <c r="AD202" s="6"/>
      <c r="AE202" s="6"/>
      <c r="AF202" s="6"/>
    </row>
    <row r="203" spans="29:32" ht="15">
      <c r="AC203" s="6"/>
      <c r="AD203" s="6"/>
      <c r="AE203" s="6"/>
      <c r="AF203" s="6"/>
    </row>
  </sheetData>
  <conditionalFormatting pivot="1" sqref="I5:N9">
    <cfRule type="iconSet" priority="2">
      <iconSet>
        <cfvo type="percent" val="0"/>
        <cfvo type="num" val="400"/>
        <cfvo type="num" val="800"/>
      </iconSet>
    </cfRule>
    <cfRule type="iconSet" priority="3">
      <iconSet>
        <cfvo type="percent" val="0"/>
        <cfvo type="percent" val="33"/>
        <cfvo type="percent" val="67"/>
      </iconSet>
    </cfRule>
    <cfRule type="iconSet" priority="4">
      <iconSet>
        <cfvo type="percent" val="0"/>
        <cfvo type="percent" val="33"/>
        <cfvo type="percent" val="67"/>
      </iconSet>
    </cfRule>
  </conditionalFormatting>
  <conditionalFormatting pivot="1" sqref="O5:O9">
    <cfRule type="dataBar" priority="5">
      <dataBar>
        <cfvo type="min"/>
        <cfvo type="max"/>
        <color rgb="FFFFB628"/>
      </dataBar>
      <extLst>
        <ext xmlns:x14="http://schemas.microsoft.com/office/spreadsheetml/2009/9/main" uri="{B025F937-C7B1-47D3-B67F-A62EFF666E3E}">
          <x14:id>{62FCE842-EA96-4E2A-8F04-C64239DCA460}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iconSet" priority="1" id="{A8057359-9B6D-4274-B43A-8D5A93EF7500}">
            <x14:iconSet custom="1">
              <x14:cfvo type="percent">
                <xm:f>0</xm:f>
              </x14:cfvo>
              <x14:cfvo type="num">
                <xm:f>400</xm:f>
              </x14:cfvo>
              <x14:cfvo type="num">
                <xm:f>800</xm:f>
              </x14:cfvo>
              <x14:cfIcon iconSet="3TrafficLights1" iconId="0"/>
              <x14:cfIcon iconSet="3TrafficLights1" iconId="1"/>
              <x14:cfIcon iconSet="3TrafficLights1" iconId="2"/>
            </x14:iconSet>
          </x14:cfRule>
          <xm:sqref>I5:N9</xm:sqref>
        </x14:conditionalFormatting>
        <x14:conditionalFormatting xmlns:xm="http://schemas.microsoft.com/office/excel/2006/main" pivot="1">
          <x14:cfRule type="dataBar" id="{62FCE842-EA96-4E2A-8F04-C64239DCA460}">
            <x14:dataBar minLength="0" maxLength="100" gradient="0">
              <x14:cfvo type="autoMin"/>
              <x14:cfvo type="autoMax"/>
              <x14:negativeFillColor rgb="FFFF0000"/>
              <x14:axisColor rgb="FF000000"/>
            </x14:dataBar>
          </x14:cfRule>
          <xm:sqref>O5:O9</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B33"/>
  <sheetViews>
    <sheetView showGridLines="0" tabSelected="1" zoomScale="85" zoomScaleNormal="85" workbookViewId="0">
      <selection activeCell="AM21" sqref="AM21"/>
    </sheetView>
  </sheetViews>
  <sheetFormatPr defaultColWidth="9" defaultRowHeight="14.5"/>
  <cols>
    <col min="2" max="2" width="14.36328125" bestFit="1" customWidth="1"/>
    <col min="3" max="3" width="16.36328125" bestFit="1" customWidth="1"/>
    <col min="4" max="4" width="15.81640625" customWidth="1"/>
    <col min="5" max="12" width="6" customWidth="1"/>
    <col min="13" max="13" width="4" customWidth="1"/>
    <col min="14" max="18" width="6" customWidth="1"/>
    <col min="19" max="19" width="4" customWidth="1"/>
    <col min="20" max="24" width="6" customWidth="1"/>
    <col min="25" max="25" width="4" customWidth="1"/>
    <col min="26" max="26" width="6" customWidth="1"/>
    <col min="27" max="30" width="4" customWidth="1"/>
    <col min="31" max="31" width="6" customWidth="1"/>
    <col min="32" max="32" width="4" customWidth="1"/>
    <col min="33" max="33" width="6" customWidth="1"/>
    <col min="34" max="35" width="4" customWidth="1"/>
    <col min="36" max="36" width="6" customWidth="1"/>
    <col min="37" max="37" width="4" customWidth="1"/>
    <col min="38" max="39" width="6" customWidth="1"/>
    <col min="40" max="40" width="4" customWidth="1"/>
    <col min="41" max="41" width="6" customWidth="1"/>
    <col min="42" max="44" width="4" customWidth="1"/>
    <col min="45" max="49" width="6" customWidth="1"/>
    <col min="50" max="51" width="4" customWidth="1"/>
    <col min="52" max="52" width="6" customWidth="1"/>
    <col min="53" max="53" width="4" customWidth="1"/>
    <col min="54" max="56" width="6" customWidth="1"/>
    <col min="57" max="57" width="4" customWidth="1"/>
    <col min="58" max="61" width="6" customWidth="1"/>
    <col min="62" max="62" width="4" customWidth="1"/>
    <col min="63" max="63" width="6" customWidth="1"/>
    <col min="64" max="64" width="4" customWidth="1"/>
    <col min="65" max="65" width="6" customWidth="1"/>
    <col min="66" max="67" width="4" customWidth="1"/>
    <col min="68" max="74" width="6" customWidth="1"/>
    <col min="75" max="79" width="5" customWidth="1"/>
    <col min="80" max="80" width="10.81640625" customWidth="1"/>
  </cols>
  <sheetData>
    <row r="1" spans="2:28" ht="28">
      <c r="B1" s="23" t="s">
        <v>33</v>
      </c>
      <c r="C1" s="23"/>
      <c r="D1" s="23"/>
      <c r="E1" s="23"/>
      <c r="F1" s="23"/>
      <c r="G1" s="23"/>
      <c r="H1" s="23"/>
      <c r="I1" s="23"/>
      <c r="J1" s="23"/>
      <c r="K1" s="23"/>
      <c r="L1" s="23"/>
      <c r="M1" s="23"/>
      <c r="N1" s="23"/>
      <c r="O1" s="23"/>
      <c r="P1" s="23"/>
      <c r="Q1" s="23"/>
      <c r="R1" s="23"/>
      <c r="S1" s="23"/>
      <c r="T1" s="23"/>
      <c r="U1" s="23"/>
      <c r="V1" s="23"/>
      <c r="W1" s="23"/>
      <c r="X1" s="23"/>
      <c r="Y1" s="23"/>
      <c r="Z1" s="23"/>
      <c r="AA1" s="23"/>
      <c r="AB1" s="23"/>
    </row>
    <row r="2" spans="2:28">
      <c r="B2" s="7" t="s">
        <v>14</v>
      </c>
      <c r="C2" s="7" t="s">
        <v>11</v>
      </c>
      <c r="D2" s="24"/>
      <c r="E2" s="24"/>
      <c r="F2" s="24"/>
      <c r="G2" s="24"/>
      <c r="H2" s="24"/>
      <c r="I2" s="24"/>
      <c r="J2" s="24"/>
      <c r="K2" s="24"/>
      <c r="L2" s="24"/>
      <c r="M2" s="24"/>
      <c r="N2" s="24"/>
      <c r="O2" s="24"/>
      <c r="P2" s="24"/>
      <c r="Q2" s="24"/>
      <c r="R2" s="24"/>
      <c r="S2" s="24"/>
      <c r="T2" s="24"/>
      <c r="U2" s="24"/>
      <c r="V2" s="24"/>
      <c r="W2" s="24"/>
      <c r="X2" s="24"/>
      <c r="Y2" s="24"/>
      <c r="Z2" s="24"/>
      <c r="AA2" s="24"/>
      <c r="AB2" s="25"/>
    </row>
    <row r="3" spans="2:28">
      <c r="B3" s="34" t="s">
        <v>34</v>
      </c>
      <c r="C3" s="32">
        <v>22143</v>
      </c>
      <c r="D3" s="12"/>
      <c r="E3" s="12"/>
      <c r="F3" s="12"/>
      <c r="G3" s="12"/>
      <c r="H3" s="12"/>
      <c r="I3" s="12"/>
      <c r="J3" s="12"/>
      <c r="K3" s="12"/>
      <c r="L3" s="12"/>
      <c r="M3" s="12"/>
      <c r="N3" s="12"/>
      <c r="O3" s="12"/>
      <c r="P3" s="12"/>
      <c r="Q3" s="12"/>
      <c r="R3" s="12"/>
      <c r="S3" s="12"/>
      <c r="T3" s="12"/>
      <c r="U3" s="12"/>
      <c r="V3" s="12"/>
      <c r="W3" s="12"/>
      <c r="X3" s="12"/>
      <c r="Y3" s="12"/>
      <c r="Z3" s="12"/>
      <c r="AA3" s="12"/>
      <c r="AB3" s="27"/>
    </row>
    <row r="4" spans="2:28">
      <c r="B4" s="34" t="s">
        <v>20</v>
      </c>
      <c r="C4" s="33">
        <v>22143</v>
      </c>
      <c r="D4" s="12"/>
      <c r="E4" s="12"/>
      <c r="F4" s="12"/>
      <c r="G4" s="12"/>
      <c r="H4" s="12"/>
      <c r="I4" s="12"/>
      <c r="J4" s="12"/>
      <c r="K4" s="12"/>
      <c r="L4" s="12"/>
      <c r="M4" s="12"/>
      <c r="N4" s="12"/>
      <c r="O4" s="12"/>
      <c r="P4" s="12"/>
      <c r="Q4" s="12"/>
      <c r="R4" s="12"/>
      <c r="S4" s="12"/>
      <c r="T4" s="12"/>
      <c r="U4" s="12"/>
      <c r="V4" s="12"/>
      <c r="W4" s="12"/>
      <c r="X4" s="12"/>
      <c r="Y4" s="12"/>
      <c r="Z4" s="12"/>
      <c r="AA4" s="12"/>
      <c r="AB4" s="27"/>
    </row>
    <row r="5" spans="2:28">
      <c r="B5" s="28"/>
      <c r="C5" s="12"/>
      <c r="D5" s="12"/>
      <c r="E5" s="12"/>
      <c r="F5" s="12"/>
      <c r="G5" s="12"/>
      <c r="H5" s="12"/>
      <c r="I5" s="12"/>
      <c r="J5" s="12"/>
      <c r="K5" s="12"/>
      <c r="L5" s="12"/>
      <c r="M5" s="12"/>
      <c r="N5" s="12"/>
      <c r="O5" s="12"/>
      <c r="P5" s="12"/>
      <c r="Q5" s="12"/>
      <c r="R5" s="12"/>
      <c r="S5" s="12"/>
      <c r="T5" s="12"/>
      <c r="U5" s="12"/>
      <c r="V5" s="12"/>
      <c r="W5" s="12"/>
      <c r="X5" s="12"/>
      <c r="Y5" s="12"/>
      <c r="Z5" s="12"/>
      <c r="AA5" s="12"/>
      <c r="AB5" s="27"/>
    </row>
    <row r="6" spans="2:28">
      <c r="B6" s="28"/>
      <c r="C6" s="12"/>
      <c r="D6" s="12"/>
      <c r="E6" s="12"/>
      <c r="F6" s="12"/>
      <c r="G6" s="12"/>
      <c r="H6" s="12"/>
      <c r="I6" s="12"/>
      <c r="J6" s="12"/>
      <c r="K6" s="12"/>
      <c r="L6" s="12"/>
      <c r="M6" s="12"/>
      <c r="N6" s="12"/>
      <c r="O6" s="12"/>
      <c r="P6" s="12"/>
      <c r="Q6" s="12"/>
      <c r="R6" s="12"/>
      <c r="S6" s="12"/>
      <c r="T6" s="12"/>
      <c r="U6" s="12"/>
      <c r="V6" s="12"/>
      <c r="W6" s="12"/>
      <c r="X6" s="12"/>
      <c r="Y6" s="12"/>
      <c r="Z6" s="12"/>
      <c r="AA6" s="12"/>
      <c r="AB6" s="27"/>
    </row>
    <row r="7" spans="2:28">
      <c r="B7" s="28"/>
      <c r="C7" s="12"/>
      <c r="D7" s="12"/>
      <c r="E7" s="12"/>
      <c r="F7" s="12"/>
      <c r="G7" s="12"/>
      <c r="H7" s="12"/>
      <c r="I7" s="12"/>
      <c r="J7" s="12"/>
      <c r="K7" s="12"/>
      <c r="L7" s="12"/>
      <c r="M7" s="12"/>
      <c r="N7" s="12"/>
      <c r="O7" s="12"/>
      <c r="P7" s="12"/>
      <c r="Q7" s="12"/>
      <c r="R7" s="12"/>
      <c r="S7" s="12"/>
      <c r="T7" s="12"/>
      <c r="U7" s="12"/>
      <c r="V7" s="12"/>
      <c r="W7" s="12"/>
      <c r="X7" s="12"/>
      <c r="Y7" s="12"/>
      <c r="Z7" s="12"/>
      <c r="AA7" s="12"/>
      <c r="AB7" s="27"/>
    </row>
    <row r="8" spans="2:28">
      <c r="B8" s="28"/>
      <c r="C8" s="12"/>
      <c r="D8" s="12"/>
      <c r="E8" s="12"/>
      <c r="F8" s="12"/>
      <c r="G8" s="12"/>
      <c r="H8" s="12"/>
      <c r="I8" s="12"/>
      <c r="J8" s="12"/>
      <c r="K8" s="12"/>
      <c r="L8" s="12"/>
      <c r="M8" s="12"/>
      <c r="N8" s="12"/>
      <c r="O8" s="12"/>
      <c r="P8" s="12"/>
      <c r="Q8" s="12"/>
      <c r="R8" s="12"/>
      <c r="S8" s="12"/>
      <c r="T8" s="12"/>
      <c r="U8" s="12"/>
      <c r="V8" s="12"/>
      <c r="W8" s="12"/>
      <c r="X8" s="12"/>
      <c r="Y8" s="12"/>
      <c r="Z8" s="12"/>
      <c r="AA8" s="12"/>
      <c r="AB8" s="27"/>
    </row>
    <row r="9" spans="2:28">
      <c r="B9" s="28"/>
      <c r="C9" s="12"/>
      <c r="D9" s="12"/>
      <c r="E9" s="12"/>
      <c r="F9" s="12"/>
      <c r="G9" s="12"/>
      <c r="H9" s="12"/>
      <c r="I9" s="12"/>
      <c r="J9" s="12"/>
      <c r="K9" s="12"/>
      <c r="L9" s="12"/>
      <c r="M9" s="12"/>
      <c r="N9" s="12"/>
      <c r="O9" s="12"/>
      <c r="P9" s="12"/>
      <c r="Q9" s="12"/>
      <c r="R9" s="12"/>
      <c r="S9" s="12"/>
      <c r="T9" s="12"/>
      <c r="U9" s="12"/>
      <c r="V9" s="12"/>
      <c r="W9" s="12"/>
      <c r="X9" s="12"/>
      <c r="Y9" s="12"/>
      <c r="Z9" s="12"/>
      <c r="AA9" s="12"/>
      <c r="AB9" s="27"/>
    </row>
    <row r="10" spans="2:28">
      <c r="B10" s="28"/>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27"/>
    </row>
    <row r="11" spans="2:28">
      <c r="B11" s="7" t="s">
        <v>14</v>
      </c>
      <c r="C11" s="7" t="s">
        <v>11</v>
      </c>
      <c r="D11" s="12"/>
      <c r="E11" s="12"/>
      <c r="F11" s="12"/>
      <c r="G11" s="12"/>
      <c r="H11" s="12"/>
      <c r="I11" s="12"/>
      <c r="J11" s="12"/>
      <c r="K11" s="12"/>
      <c r="L11" s="12"/>
      <c r="M11" s="12"/>
      <c r="N11" s="12"/>
      <c r="O11" s="12"/>
      <c r="P11" s="12"/>
      <c r="Q11" s="12"/>
      <c r="R11" s="12"/>
      <c r="S11" s="12"/>
      <c r="T11" s="12"/>
      <c r="U11" s="12"/>
      <c r="V11" s="12"/>
      <c r="W11" s="12"/>
      <c r="X11" s="12"/>
      <c r="Y11" s="12"/>
      <c r="Z11" s="12"/>
      <c r="AA11" s="12"/>
      <c r="AB11" s="27"/>
    </row>
    <row r="12" spans="2:28">
      <c r="B12" s="38" t="s">
        <v>7</v>
      </c>
      <c r="C12" s="35">
        <v>3742.5</v>
      </c>
      <c r="D12" s="12"/>
      <c r="E12" s="12"/>
      <c r="F12" s="12"/>
      <c r="G12" s="12"/>
      <c r="H12" s="12"/>
      <c r="I12" s="12"/>
      <c r="J12" s="12"/>
      <c r="K12" s="12"/>
      <c r="L12" s="12"/>
      <c r="M12" s="12"/>
      <c r="N12" s="12"/>
      <c r="O12" s="12"/>
      <c r="P12" s="12"/>
      <c r="Q12" s="12"/>
      <c r="R12" s="12"/>
      <c r="S12" s="12"/>
      <c r="T12" s="12"/>
      <c r="U12" s="12"/>
      <c r="V12" s="12"/>
      <c r="W12" s="12"/>
      <c r="X12" s="12"/>
      <c r="Y12" s="12"/>
      <c r="Z12" s="12"/>
      <c r="AA12" s="12"/>
      <c r="AB12" s="27"/>
    </row>
    <row r="13" spans="2:28">
      <c r="B13" s="39" t="s">
        <v>16</v>
      </c>
      <c r="C13" s="36">
        <v>4468</v>
      </c>
      <c r="D13" s="12"/>
      <c r="E13" s="12"/>
      <c r="F13" s="12"/>
      <c r="G13" s="12"/>
      <c r="H13" s="12"/>
      <c r="I13" s="12"/>
      <c r="J13" s="12"/>
      <c r="K13" s="12"/>
      <c r="L13" s="12"/>
      <c r="M13" s="12"/>
      <c r="N13" s="12"/>
      <c r="O13" s="12"/>
      <c r="P13" s="12"/>
      <c r="Q13" s="12"/>
      <c r="R13" s="12"/>
      <c r="S13" s="12"/>
      <c r="T13" s="12"/>
      <c r="U13" s="12"/>
      <c r="V13" s="12"/>
      <c r="W13" s="12"/>
      <c r="X13" s="12"/>
      <c r="Y13" s="12"/>
      <c r="Z13" s="12"/>
      <c r="AA13" s="12"/>
      <c r="AB13" s="27"/>
    </row>
    <row r="14" spans="2:28">
      <c r="B14" s="39" t="s">
        <v>18</v>
      </c>
      <c r="C14" s="36">
        <v>3720</v>
      </c>
      <c r="D14" s="12"/>
      <c r="E14" s="12"/>
      <c r="F14" s="12"/>
      <c r="G14" s="12"/>
      <c r="H14" s="12"/>
      <c r="I14" s="12"/>
      <c r="J14" s="12"/>
      <c r="K14" s="12"/>
      <c r="L14" s="12"/>
      <c r="M14" s="12"/>
      <c r="N14" s="12"/>
      <c r="O14" s="12"/>
      <c r="P14" s="12"/>
      <c r="Q14" s="12"/>
      <c r="R14" s="12"/>
      <c r="S14" s="12"/>
      <c r="T14" s="12"/>
      <c r="U14" s="12"/>
      <c r="V14" s="12"/>
      <c r="W14" s="12"/>
      <c r="X14" s="12"/>
      <c r="Y14" s="12"/>
      <c r="Z14" s="12"/>
      <c r="AA14" s="12"/>
      <c r="AB14" s="27"/>
    </row>
    <row r="15" spans="2:28">
      <c r="B15" s="39" t="s">
        <v>15</v>
      </c>
      <c r="C15" s="36">
        <v>3484.1</v>
      </c>
      <c r="D15" s="12"/>
      <c r="E15" s="12"/>
      <c r="F15" s="12"/>
      <c r="G15" s="12"/>
      <c r="H15" s="12"/>
      <c r="I15" s="12"/>
      <c r="J15" s="12"/>
      <c r="K15" s="12"/>
      <c r="L15" s="12"/>
      <c r="M15" s="12"/>
      <c r="N15" s="12"/>
      <c r="O15" s="12"/>
      <c r="P15" s="12"/>
      <c r="Q15" s="12"/>
      <c r="R15" s="12"/>
      <c r="S15" s="12"/>
      <c r="T15" s="12"/>
      <c r="U15" s="12"/>
      <c r="V15" s="12"/>
      <c r="W15" s="12"/>
      <c r="X15" s="12"/>
      <c r="Y15" s="12"/>
      <c r="Z15" s="12"/>
      <c r="AA15" s="12"/>
      <c r="AB15" s="27"/>
    </row>
    <row r="16" spans="2:28">
      <c r="B16" s="39" t="s">
        <v>19</v>
      </c>
      <c r="C16" s="36">
        <v>3352.1</v>
      </c>
      <c r="D16" s="12"/>
      <c r="E16" s="12"/>
      <c r="F16" s="12"/>
      <c r="G16" s="12"/>
      <c r="H16" s="12"/>
      <c r="I16" s="12"/>
      <c r="J16" s="12"/>
      <c r="K16" s="12"/>
      <c r="L16" s="12"/>
      <c r="M16" s="12"/>
      <c r="N16" s="12"/>
      <c r="O16" s="12"/>
      <c r="P16" s="12"/>
      <c r="Q16" s="12"/>
      <c r="R16" s="12"/>
      <c r="S16" s="12"/>
      <c r="T16" s="12"/>
      <c r="U16" s="12"/>
      <c r="V16" s="12"/>
      <c r="W16" s="12"/>
      <c r="X16" s="12"/>
      <c r="Y16" s="12"/>
      <c r="Z16" s="12"/>
      <c r="AA16" s="12"/>
      <c r="AB16" s="27"/>
    </row>
    <row r="17" spans="2:28">
      <c r="B17" s="40" t="s">
        <v>17</v>
      </c>
      <c r="C17" s="36">
        <v>3376.3</v>
      </c>
      <c r="D17" s="12"/>
      <c r="E17" s="12"/>
      <c r="F17" s="12"/>
      <c r="G17" s="12"/>
      <c r="H17" s="12"/>
      <c r="I17" s="12"/>
      <c r="J17" s="12"/>
      <c r="K17" s="12"/>
      <c r="L17" s="12"/>
      <c r="M17" s="12"/>
      <c r="N17" s="12"/>
      <c r="O17" s="12"/>
      <c r="P17" s="12"/>
      <c r="Q17" s="12"/>
      <c r="R17" s="12"/>
      <c r="S17" s="12"/>
      <c r="T17" s="12"/>
      <c r="U17" s="12"/>
      <c r="V17" s="12"/>
      <c r="W17" s="12"/>
      <c r="X17" s="12"/>
      <c r="Y17" s="12"/>
      <c r="Z17" s="12"/>
      <c r="AA17" s="12"/>
      <c r="AB17" s="27"/>
    </row>
    <row r="18" spans="2:28">
      <c r="B18" s="34" t="s">
        <v>20</v>
      </c>
      <c r="C18" s="37">
        <v>22143</v>
      </c>
      <c r="D18" s="12"/>
      <c r="E18" s="12"/>
      <c r="F18" s="12"/>
      <c r="G18" s="12"/>
      <c r="H18" s="12"/>
      <c r="I18" s="12"/>
      <c r="J18" s="12"/>
      <c r="K18" s="12"/>
      <c r="L18" s="12"/>
      <c r="M18" s="12"/>
      <c r="N18" s="12"/>
      <c r="O18" s="12"/>
      <c r="P18" s="12"/>
      <c r="Q18" s="12"/>
      <c r="R18" s="12"/>
      <c r="S18" s="12"/>
      <c r="T18" s="12"/>
      <c r="U18" s="12"/>
      <c r="V18" s="12"/>
      <c r="W18" s="12"/>
      <c r="X18" s="12"/>
      <c r="Y18" s="12"/>
      <c r="Z18" s="12"/>
      <c r="AA18" s="12"/>
      <c r="AB18" s="27"/>
    </row>
    <row r="19" spans="2:28">
      <c r="D19" s="12"/>
      <c r="E19" s="12"/>
      <c r="F19" s="12"/>
      <c r="G19" s="12"/>
      <c r="H19" s="12"/>
      <c r="I19" s="12"/>
      <c r="J19" s="12"/>
      <c r="K19" s="12"/>
      <c r="L19" s="12"/>
      <c r="M19" s="12"/>
      <c r="N19" s="12"/>
      <c r="O19" s="12"/>
      <c r="P19" s="12"/>
      <c r="Q19" s="12"/>
      <c r="R19" s="12"/>
      <c r="S19" s="12"/>
      <c r="T19" s="12"/>
      <c r="U19" s="12"/>
      <c r="V19" s="12"/>
      <c r="W19" s="12"/>
      <c r="X19" s="12"/>
      <c r="Y19" s="12"/>
      <c r="Z19" s="12"/>
      <c r="AA19" s="12"/>
      <c r="AB19" s="27"/>
    </row>
    <row r="20" spans="2:28">
      <c r="B20" s="28"/>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27"/>
    </row>
    <row r="21" spans="2:28">
      <c r="B21" s="7" t="s">
        <v>14</v>
      </c>
      <c r="C21" s="7" t="s">
        <v>11</v>
      </c>
      <c r="D21" s="12"/>
      <c r="E21" s="12"/>
      <c r="F21" s="12"/>
      <c r="G21" s="12"/>
      <c r="H21" s="12"/>
      <c r="I21" s="12"/>
      <c r="J21" s="12"/>
      <c r="K21" s="12"/>
      <c r="L21" s="12"/>
      <c r="M21" s="12"/>
      <c r="N21" s="12"/>
      <c r="O21" s="12"/>
      <c r="P21" s="12"/>
      <c r="Q21" s="12"/>
      <c r="R21" s="12"/>
      <c r="S21" s="12"/>
      <c r="T21" s="12"/>
      <c r="U21" s="12"/>
      <c r="V21" s="12"/>
      <c r="W21" s="12"/>
      <c r="X21" s="12"/>
      <c r="Y21" s="12"/>
      <c r="Z21" s="12"/>
      <c r="AA21" s="12"/>
      <c r="AB21" s="27"/>
    </row>
    <row r="22" spans="2:28">
      <c r="B22" s="26" t="s">
        <v>10</v>
      </c>
      <c r="C22" s="35">
        <v>3381</v>
      </c>
      <c r="D22" s="12"/>
      <c r="E22" s="12"/>
      <c r="F22" s="12"/>
      <c r="G22" s="12"/>
      <c r="H22" s="12"/>
      <c r="I22" s="12"/>
      <c r="J22" s="12"/>
      <c r="K22" s="12"/>
      <c r="L22" s="12"/>
      <c r="M22" s="12"/>
      <c r="N22" s="12"/>
      <c r="O22" s="12"/>
      <c r="P22" s="12"/>
      <c r="Q22" s="12"/>
      <c r="R22" s="12"/>
      <c r="S22" s="12"/>
      <c r="T22" s="12"/>
      <c r="U22" s="12"/>
      <c r="V22" s="12"/>
      <c r="W22" s="12"/>
      <c r="X22" s="12"/>
      <c r="Y22" s="12"/>
      <c r="Z22" s="12"/>
      <c r="AA22" s="12"/>
      <c r="AB22" s="27"/>
    </row>
    <row r="23" spans="2:28">
      <c r="B23" s="29" t="s">
        <v>34</v>
      </c>
      <c r="C23" s="36">
        <v>3381</v>
      </c>
      <c r="D23" s="12"/>
      <c r="E23" s="12"/>
      <c r="F23" s="12"/>
      <c r="G23" s="12"/>
      <c r="H23" s="12"/>
      <c r="I23" s="12"/>
      <c r="J23" s="12"/>
      <c r="K23" s="12"/>
      <c r="L23" s="12"/>
      <c r="M23" s="12"/>
      <c r="N23" s="12"/>
      <c r="O23" s="12"/>
      <c r="P23" s="12"/>
      <c r="Q23" s="12"/>
      <c r="R23" s="12"/>
      <c r="S23" s="12"/>
      <c r="T23" s="12"/>
      <c r="U23" s="12"/>
      <c r="V23" s="12"/>
      <c r="W23" s="12"/>
      <c r="X23" s="12"/>
      <c r="Y23" s="12"/>
      <c r="Z23" s="12"/>
      <c r="AA23" s="12"/>
      <c r="AB23" s="27"/>
    </row>
    <row r="24" spans="2:28">
      <c r="B24" s="26" t="s">
        <v>26</v>
      </c>
      <c r="C24" s="36">
        <v>3122</v>
      </c>
      <c r="D24" s="12"/>
      <c r="E24" s="12"/>
      <c r="F24" s="12"/>
      <c r="G24" s="12"/>
      <c r="H24" s="12"/>
      <c r="I24" s="12"/>
      <c r="J24" s="12"/>
      <c r="K24" s="12"/>
      <c r="L24" s="12"/>
      <c r="M24" s="12"/>
      <c r="N24" s="12"/>
      <c r="O24" s="12"/>
      <c r="P24" s="12"/>
      <c r="Q24" s="12"/>
      <c r="R24" s="12"/>
      <c r="S24" s="12"/>
      <c r="T24" s="12"/>
      <c r="U24" s="12"/>
      <c r="V24" s="12"/>
      <c r="W24" s="12"/>
      <c r="X24" s="12"/>
      <c r="Y24" s="12"/>
      <c r="Z24" s="12"/>
      <c r="AA24" s="12"/>
      <c r="AB24" s="27"/>
    </row>
    <row r="25" spans="2:28">
      <c r="B25" s="29" t="s">
        <v>34</v>
      </c>
      <c r="C25" s="36">
        <v>3122</v>
      </c>
      <c r="D25" s="12"/>
      <c r="E25" s="12"/>
      <c r="F25" s="12"/>
      <c r="G25" s="12"/>
      <c r="H25" s="12"/>
      <c r="I25" s="12"/>
      <c r="J25" s="12"/>
      <c r="K25" s="12"/>
      <c r="L25" s="12"/>
      <c r="M25" s="12"/>
      <c r="N25" s="12"/>
      <c r="O25" s="12"/>
      <c r="P25" s="12"/>
      <c r="Q25" s="12"/>
      <c r="R25" s="12"/>
      <c r="S25" s="12"/>
      <c r="T25" s="12"/>
      <c r="U25" s="12"/>
      <c r="V25" s="12"/>
      <c r="W25" s="12"/>
      <c r="X25" s="12"/>
      <c r="Y25" s="12"/>
      <c r="Z25" s="12"/>
      <c r="AA25" s="12"/>
      <c r="AB25" s="27"/>
    </row>
    <row r="26" spans="2:28">
      <c r="B26" s="26" t="s">
        <v>8</v>
      </c>
      <c r="C26" s="36">
        <v>8992</v>
      </c>
      <c r="D26" s="12"/>
      <c r="E26" s="12"/>
      <c r="F26" s="12"/>
      <c r="G26" s="12"/>
      <c r="H26" s="12"/>
      <c r="I26" s="12"/>
      <c r="J26" s="12"/>
      <c r="K26" s="12"/>
      <c r="L26" s="12"/>
      <c r="M26" s="12"/>
      <c r="N26" s="12"/>
      <c r="O26" s="12"/>
      <c r="P26" s="12"/>
      <c r="Q26" s="12"/>
      <c r="R26" s="12"/>
      <c r="S26" s="12"/>
      <c r="T26" s="12"/>
      <c r="U26" s="12"/>
      <c r="V26" s="12"/>
      <c r="W26" s="12"/>
      <c r="X26" s="12"/>
      <c r="Y26" s="12"/>
      <c r="Z26" s="12"/>
      <c r="AA26" s="12"/>
      <c r="AB26" s="27"/>
    </row>
    <row r="27" spans="2:28">
      <c r="B27" s="29" t="s">
        <v>34</v>
      </c>
      <c r="C27" s="36">
        <v>8992</v>
      </c>
      <c r="D27" s="12"/>
      <c r="E27" s="12"/>
      <c r="F27" s="12"/>
      <c r="G27" s="12"/>
      <c r="H27" s="12"/>
      <c r="I27" s="12"/>
      <c r="J27" s="12"/>
      <c r="K27" s="12"/>
      <c r="L27" s="12"/>
      <c r="M27" s="12"/>
      <c r="N27" s="12"/>
      <c r="O27" s="12"/>
      <c r="P27" s="12"/>
      <c r="Q27" s="12"/>
      <c r="R27" s="12"/>
      <c r="S27" s="12"/>
      <c r="T27" s="12"/>
      <c r="U27" s="12"/>
      <c r="V27" s="12"/>
      <c r="W27" s="12"/>
      <c r="X27" s="12"/>
      <c r="Y27" s="12"/>
      <c r="Z27" s="12"/>
      <c r="AA27" s="12"/>
      <c r="AB27" s="27"/>
    </row>
    <row r="28" spans="2:28">
      <c r="B28" s="26" t="s">
        <v>25</v>
      </c>
      <c r="C28" s="36">
        <v>2898</v>
      </c>
      <c r="D28" s="12"/>
      <c r="E28" s="12"/>
      <c r="F28" s="12"/>
      <c r="G28" s="12"/>
      <c r="H28" s="12"/>
      <c r="I28" s="12"/>
      <c r="J28" s="12"/>
      <c r="K28" s="12"/>
      <c r="L28" s="12"/>
      <c r="M28" s="12"/>
      <c r="N28" s="12"/>
      <c r="O28" s="12"/>
      <c r="P28" s="12"/>
      <c r="Q28" s="12"/>
      <c r="R28" s="12"/>
      <c r="S28" s="12"/>
      <c r="T28" s="12"/>
      <c r="U28" s="12"/>
      <c r="V28" s="12"/>
      <c r="W28" s="12"/>
      <c r="X28" s="12"/>
      <c r="Y28" s="12"/>
      <c r="Z28" s="12"/>
      <c r="AA28" s="12"/>
      <c r="AB28" s="27"/>
    </row>
    <row r="29" spans="2:28">
      <c r="B29" s="29" t="s">
        <v>34</v>
      </c>
      <c r="C29" s="36">
        <v>2898</v>
      </c>
      <c r="D29" s="12"/>
      <c r="E29" s="12"/>
      <c r="F29" s="12"/>
      <c r="G29" s="12"/>
      <c r="H29" s="12"/>
      <c r="I29" s="12"/>
      <c r="J29" s="12"/>
      <c r="K29" s="12"/>
      <c r="L29" s="12"/>
      <c r="M29" s="12"/>
      <c r="N29" s="12"/>
      <c r="O29" s="12"/>
      <c r="P29" s="12"/>
      <c r="Q29" s="12"/>
      <c r="R29" s="12"/>
      <c r="S29" s="12"/>
      <c r="T29" s="12"/>
      <c r="U29" s="12"/>
      <c r="V29" s="12"/>
      <c r="W29" s="12"/>
      <c r="X29" s="12"/>
      <c r="Y29" s="12"/>
      <c r="Z29" s="12"/>
      <c r="AA29" s="12"/>
      <c r="AB29" s="27"/>
    </row>
    <row r="30" spans="2:28">
      <c r="B30" s="26" t="s">
        <v>23</v>
      </c>
      <c r="C30" s="36">
        <v>3750</v>
      </c>
      <c r="D30" s="12"/>
      <c r="E30" s="12"/>
      <c r="F30" s="12"/>
      <c r="G30" s="12"/>
      <c r="H30" s="12"/>
      <c r="I30" s="12"/>
      <c r="J30" s="12"/>
      <c r="K30" s="12"/>
      <c r="L30" s="12"/>
      <c r="M30" s="12"/>
      <c r="N30" s="12"/>
      <c r="O30" s="12"/>
      <c r="P30" s="12"/>
      <c r="Q30" s="12"/>
      <c r="R30" s="12"/>
      <c r="S30" s="12"/>
      <c r="T30" s="12"/>
      <c r="U30" s="12"/>
      <c r="V30" s="12"/>
      <c r="W30" s="12"/>
      <c r="X30" s="12"/>
      <c r="Y30" s="12"/>
      <c r="Z30" s="12"/>
      <c r="AA30" s="12"/>
      <c r="AB30" s="27"/>
    </row>
    <row r="31" spans="2:28">
      <c r="B31" s="29" t="s">
        <v>34</v>
      </c>
      <c r="C31" s="36">
        <v>3750</v>
      </c>
      <c r="D31" s="12"/>
      <c r="E31" s="12"/>
      <c r="F31" s="12"/>
      <c r="G31" s="12"/>
      <c r="H31" s="12"/>
      <c r="I31" s="12"/>
      <c r="J31" s="12"/>
      <c r="K31" s="12"/>
      <c r="L31" s="12"/>
      <c r="M31" s="12"/>
      <c r="N31" s="12"/>
      <c r="O31" s="12"/>
      <c r="P31" s="12"/>
      <c r="Q31" s="12"/>
      <c r="R31" s="12"/>
      <c r="S31" s="12"/>
      <c r="T31" s="12"/>
      <c r="U31" s="12"/>
      <c r="V31" s="12"/>
      <c r="W31" s="12"/>
      <c r="X31" s="12"/>
      <c r="Y31" s="12"/>
      <c r="Z31" s="12"/>
      <c r="AA31" s="12"/>
      <c r="AB31" s="27"/>
    </row>
    <row r="32" spans="2:28">
      <c r="B32" s="34" t="s">
        <v>20</v>
      </c>
      <c r="C32" s="37">
        <v>22143</v>
      </c>
      <c r="D32" s="30"/>
      <c r="E32" s="30"/>
      <c r="F32" s="30"/>
      <c r="G32" s="30"/>
      <c r="H32" s="30"/>
      <c r="I32" s="30"/>
      <c r="J32" s="30"/>
      <c r="K32" s="30"/>
      <c r="L32" s="30"/>
      <c r="M32" s="30"/>
      <c r="N32" s="30"/>
      <c r="O32" s="30"/>
      <c r="P32" s="30"/>
      <c r="Q32" s="30"/>
      <c r="R32" s="30"/>
      <c r="S32" s="30"/>
      <c r="T32" s="30"/>
      <c r="U32" s="30"/>
      <c r="V32" s="30"/>
      <c r="W32" s="30"/>
      <c r="X32" s="30"/>
      <c r="Y32" s="30"/>
      <c r="Z32" s="30"/>
      <c r="AA32" s="30"/>
      <c r="AB32" s="31"/>
    </row>
    <row r="33" spans="2:28">
      <c r="B33" s="6"/>
      <c r="C33" s="6"/>
      <c r="D33" s="6"/>
      <c r="E33" s="6"/>
      <c r="F33" s="6"/>
      <c r="G33" s="6"/>
      <c r="H33" s="6"/>
      <c r="I33" s="6"/>
      <c r="J33" s="6"/>
      <c r="K33" s="6"/>
      <c r="L33" s="6"/>
      <c r="M33" s="6"/>
      <c r="N33" s="6"/>
      <c r="O33" s="6"/>
      <c r="P33" s="6"/>
      <c r="Q33" s="6"/>
      <c r="R33" s="6"/>
      <c r="S33" s="6"/>
      <c r="T33" s="6"/>
      <c r="U33" s="6"/>
      <c r="V33" s="6"/>
      <c r="W33" s="6"/>
      <c r="X33" s="6"/>
      <c r="Y33" s="6"/>
      <c r="Z33" s="6"/>
      <c r="AA33" s="6"/>
      <c r="AB33" s="6"/>
    </row>
  </sheetData>
  <mergeCells count="1">
    <mergeCell ref="B1:AB1"/>
  </mergeCells>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 Data</vt:lpstr>
      <vt:lpstr>Sales Analysis</vt:lpstr>
    </vt:vector>
  </TitlesOfParts>
  <Company>Jabil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JunYi Lim</dc:creator>
  <cp:lastModifiedBy>Little Nik</cp:lastModifiedBy>
  <dcterms:created xsi:type="dcterms:W3CDTF">2024-11-04T05:58:00Z</dcterms:created>
  <dcterms:modified xsi:type="dcterms:W3CDTF">2025-05-21T16:22:51Z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0AC8B46735B147DEB253E80A7388C503_13</vt:lpwstr>
  </property>
  <property fmtid="{D5CDD505-2E9C-101B-9397-08002B2CF9AE}" pid="3" name="KSOProductBuildVer">
    <vt:lpwstr>1033-12.2.0.18607</vt:lpwstr>
  </property>
</Properties>
</file>