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6"/>
  </bookViews>
  <sheets>
    <sheet name="Лист1" sheetId="1" r:id="rId1"/>
    <sheet name="Диаграмма1" sheetId="4" r:id="rId2"/>
    <sheet name="T=F(X,Z) GT 710" sheetId="2" r:id="rId3"/>
    <sheet name="T=F(X,Z) MX 250" sheetId="5" r:id="rId4"/>
    <sheet name="Эксперимент 1" sheetId="6" r:id="rId5"/>
    <sheet name="Tesla K80" sheetId="7" r:id="rId6"/>
    <sheet name="GTX1650" sheetId="8" r:id="rId7"/>
    <sheet name="Для 1000 узлов" sheetId="9" r:id="rId8"/>
    <sheet name="Диаграмма2" sheetId="10" r:id="rId9"/>
    <sheet name="Диаграмма3" sheetId="11" r:id="rId10"/>
    <sheet name="Диаграмма4" sheetId="12" r:id="rId11"/>
    <sheet name="Диаграмма5" sheetId="13" r:id="rId12"/>
  </sheets>
  <calcPr calcId="144525"/>
</workbook>
</file>

<file path=xl/calcChain.xml><?xml version="1.0" encoding="utf-8"?>
<calcChain xmlns="http://schemas.openxmlformats.org/spreadsheetml/2006/main">
  <c r="DJ298" i="8" l="1"/>
  <c r="DT297" i="8"/>
  <c r="DP297" i="8"/>
  <c r="DU297" i="8" s="1"/>
  <c r="DJ297" i="8"/>
  <c r="DU296" i="8"/>
  <c r="DT296" i="8"/>
  <c r="DP296" i="8"/>
  <c r="DJ296" i="8"/>
  <c r="DU295" i="8"/>
  <c r="DP295" i="8"/>
  <c r="DJ295" i="8"/>
  <c r="CV298" i="8"/>
  <c r="DF297" i="8"/>
  <c r="DB297" i="8"/>
  <c r="DG297" i="8" s="1"/>
  <c r="CV297" i="8"/>
  <c r="DF296" i="8"/>
  <c r="DB296" i="8"/>
  <c r="DG296" i="8" s="1"/>
  <c r="CV296" i="8"/>
  <c r="DB295" i="8"/>
  <c r="CV295" i="8"/>
  <c r="DG295" i="8" s="1"/>
  <c r="CH298" i="8"/>
  <c r="CR297" i="8"/>
  <c r="CN297" i="8"/>
  <c r="CS297" i="8" s="1"/>
  <c r="CH297" i="8"/>
  <c r="CS296" i="8"/>
  <c r="CR296" i="8"/>
  <c r="CN296" i="8"/>
  <c r="CH296" i="8"/>
  <c r="CS295" i="8"/>
  <c r="CN295" i="8"/>
  <c r="CH295" i="8"/>
  <c r="BT298" i="8"/>
  <c r="CD297" i="8"/>
  <c r="BZ297" i="8"/>
  <c r="CE297" i="8" s="1"/>
  <c r="BT297" i="8"/>
  <c r="CE296" i="8"/>
  <c r="CD296" i="8"/>
  <c r="BZ296" i="8"/>
  <c r="BT296" i="8"/>
  <c r="CE295" i="8"/>
  <c r="BZ295" i="8"/>
  <c r="BT295" i="8"/>
  <c r="BF298" i="8"/>
  <c r="BF297" i="8"/>
  <c r="BF296" i="8"/>
  <c r="BF295" i="8"/>
  <c r="AR298" i="8"/>
  <c r="AR297" i="8"/>
  <c r="AR296" i="8"/>
  <c r="AR295" i="8"/>
  <c r="AD298" i="8"/>
  <c r="AD297" i="8"/>
  <c r="AD296" i="8"/>
  <c r="AD295" i="8"/>
  <c r="P298" i="8"/>
  <c r="P297" i="8"/>
  <c r="P296" i="8"/>
  <c r="P295" i="8"/>
  <c r="B295" i="8"/>
  <c r="BP297" i="8"/>
  <c r="BL297" i="8"/>
  <c r="BB297" i="8"/>
  <c r="AX297" i="8"/>
  <c r="AN297" i="8"/>
  <c r="AJ297" i="8"/>
  <c r="Z297" i="8"/>
  <c r="V297" i="8"/>
  <c r="L297" i="8"/>
  <c r="H297" i="8"/>
  <c r="BP296" i="8"/>
  <c r="BL296" i="8"/>
  <c r="BB296" i="8"/>
  <c r="AX296" i="8"/>
  <c r="AN296" i="8"/>
  <c r="AJ296" i="8"/>
  <c r="Z296" i="8"/>
  <c r="V296" i="8"/>
  <c r="L296" i="8"/>
  <c r="H296" i="8"/>
  <c r="BL295" i="8"/>
  <c r="AX295" i="8"/>
  <c r="AJ295" i="8"/>
  <c r="AO295" i="8" s="1"/>
  <c r="V295" i="8"/>
  <c r="AA295" i="8" s="1"/>
  <c r="H295" i="8"/>
  <c r="B296" i="8"/>
  <c r="B297" i="8" s="1"/>
  <c r="DT240" i="8"/>
  <c r="DP240" i="8"/>
  <c r="DT239" i="8"/>
  <c r="DP239" i="8"/>
  <c r="DT238" i="8"/>
  <c r="DP238" i="8"/>
  <c r="DT237" i="8"/>
  <c r="DP237" i="8"/>
  <c r="DP236" i="8"/>
  <c r="DJ236" i="8"/>
  <c r="DJ237" i="8" s="1"/>
  <c r="DJ238" i="8" s="1"/>
  <c r="DJ239" i="8" s="1"/>
  <c r="DJ240" i="8" s="1"/>
  <c r="DF240" i="8"/>
  <c r="DB240" i="8"/>
  <c r="DF239" i="8"/>
  <c r="DB239" i="8"/>
  <c r="DF238" i="8"/>
  <c r="DB238" i="8"/>
  <c r="DF237" i="8"/>
  <c r="DB237" i="8"/>
  <c r="DB236" i="8"/>
  <c r="DG236" i="8" s="1"/>
  <c r="CV236" i="8"/>
  <c r="CV237" i="8" s="1"/>
  <c r="CV238" i="8" s="1"/>
  <c r="CV239" i="8" s="1"/>
  <c r="CV240" i="8" s="1"/>
  <c r="CR240" i="8"/>
  <c r="CN240" i="8"/>
  <c r="CR239" i="8"/>
  <c r="CN239" i="8"/>
  <c r="CR238" i="8"/>
  <c r="CN238" i="8"/>
  <c r="CR237" i="8"/>
  <c r="CN237" i="8"/>
  <c r="CN236" i="8"/>
  <c r="CH236" i="8"/>
  <c r="CH237" i="8" s="1"/>
  <c r="CD240" i="8"/>
  <c r="BZ240" i="8"/>
  <c r="CD239" i="8"/>
  <c r="BZ239" i="8"/>
  <c r="CD238" i="8"/>
  <c r="BZ238" i="8"/>
  <c r="CD237" i="8"/>
  <c r="BZ237" i="8"/>
  <c r="BZ236" i="8"/>
  <c r="CE236" i="8" s="1"/>
  <c r="BT236" i="8"/>
  <c r="BT237" i="8" s="1"/>
  <c r="DT146" i="8"/>
  <c r="DP146" i="8"/>
  <c r="DU146" i="8" s="1"/>
  <c r="DT145" i="8"/>
  <c r="DP145" i="8"/>
  <c r="DU145" i="8" s="1"/>
  <c r="DT144" i="8"/>
  <c r="DP144" i="8"/>
  <c r="DU144" i="8" s="1"/>
  <c r="DT143" i="8"/>
  <c r="DP143" i="8"/>
  <c r="DU143" i="8" s="1"/>
  <c r="DT142" i="8"/>
  <c r="DP142" i="8"/>
  <c r="DU142" i="8" s="1"/>
  <c r="DT141" i="8"/>
  <c r="DP141" i="8"/>
  <c r="DU141" i="8" s="1"/>
  <c r="DT140" i="8"/>
  <c r="DP140" i="8"/>
  <c r="DU140" i="8" s="1"/>
  <c r="DT139" i="8"/>
  <c r="DP139" i="8"/>
  <c r="DU139" i="8" s="1"/>
  <c r="DP138" i="8"/>
  <c r="DU138" i="8" s="1"/>
  <c r="DF146" i="8"/>
  <c r="DB146" i="8"/>
  <c r="DG146" i="8" s="1"/>
  <c r="DF145" i="8"/>
  <c r="DB145" i="8"/>
  <c r="DG145" i="8" s="1"/>
  <c r="DF144" i="8"/>
  <c r="DB144" i="8"/>
  <c r="DG144" i="8" s="1"/>
  <c r="DF143" i="8"/>
  <c r="DB143" i="8"/>
  <c r="DG143" i="8" s="1"/>
  <c r="DF142" i="8"/>
  <c r="DB142" i="8"/>
  <c r="DG142" i="8" s="1"/>
  <c r="DF141" i="8"/>
  <c r="DB141" i="8"/>
  <c r="DG141" i="8" s="1"/>
  <c r="DF140" i="8"/>
  <c r="DB140" i="8"/>
  <c r="DG140" i="8" s="1"/>
  <c r="DF139" i="8"/>
  <c r="DB139" i="8"/>
  <c r="DG139" i="8" s="1"/>
  <c r="DB138" i="8"/>
  <c r="DG138" i="8" s="1"/>
  <c r="CR146" i="8"/>
  <c r="CN146" i="8"/>
  <c r="CS146" i="8" s="1"/>
  <c r="CR145" i="8"/>
  <c r="CN145" i="8"/>
  <c r="CS145" i="8" s="1"/>
  <c r="CR144" i="8"/>
  <c r="CN144" i="8"/>
  <c r="CS144" i="8" s="1"/>
  <c r="CR143" i="8"/>
  <c r="CN143" i="8"/>
  <c r="CS143" i="8" s="1"/>
  <c r="CR142" i="8"/>
  <c r="CN142" i="8"/>
  <c r="CS142" i="8" s="1"/>
  <c r="CS141" i="8"/>
  <c r="CR141" i="8"/>
  <c r="CN141" i="8"/>
  <c r="CR140" i="8"/>
  <c r="CN140" i="8"/>
  <c r="CS140" i="8" s="1"/>
  <c r="CR139" i="8"/>
  <c r="CN139" i="8"/>
  <c r="CS139" i="8" s="1"/>
  <c r="CN138" i="8"/>
  <c r="CS138" i="8" s="1"/>
  <c r="CD146" i="8"/>
  <c r="BZ146" i="8"/>
  <c r="CE146" i="8" s="1"/>
  <c r="CD145" i="8"/>
  <c r="BZ145" i="8"/>
  <c r="CE145" i="8" s="1"/>
  <c r="CD144" i="8"/>
  <c r="BZ144" i="8"/>
  <c r="CE144" i="8" s="1"/>
  <c r="CD143" i="8"/>
  <c r="BZ143" i="8"/>
  <c r="CE143" i="8" s="1"/>
  <c r="CD142" i="8"/>
  <c r="BZ142" i="8"/>
  <c r="CE142" i="8" s="1"/>
  <c r="CD141" i="8"/>
  <c r="BZ141" i="8"/>
  <c r="CE141" i="8" s="1"/>
  <c r="CD140" i="8"/>
  <c r="BZ140" i="8"/>
  <c r="CE140" i="8" s="1"/>
  <c r="CD139" i="8"/>
  <c r="BZ139" i="8"/>
  <c r="CE139" i="8" s="1"/>
  <c r="BZ138" i="8"/>
  <c r="CE138" i="8" s="1"/>
  <c r="DT84" i="8"/>
  <c r="DP84" i="8"/>
  <c r="DU84" i="8" s="1"/>
  <c r="DT83" i="8"/>
  <c r="DP83" i="8"/>
  <c r="DU83" i="8" s="1"/>
  <c r="DT82" i="8"/>
  <c r="DP82" i="8"/>
  <c r="DU82" i="8" s="1"/>
  <c r="DT81" i="8"/>
  <c r="DP81" i="8"/>
  <c r="DU81" i="8" s="1"/>
  <c r="DT80" i="8"/>
  <c r="DP80" i="8"/>
  <c r="DU80" i="8" s="1"/>
  <c r="DT79" i="8"/>
  <c r="DP79" i="8"/>
  <c r="DU79" i="8" s="1"/>
  <c r="DT78" i="8"/>
  <c r="DP78" i="8"/>
  <c r="DU78" i="8" s="1"/>
  <c r="DT77" i="8"/>
  <c r="DP77" i="8"/>
  <c r="DU77" i="8" s="1"/>
  <c r="DT76" i="8"/>
  <c r="DP76" i="8"/>
  <c r="DU76" i="8" s="1"/>
  <c r="DT75" i="8"/>
  <c r="DP75" i="8"/>
  <c r="DU75" i="8" s="1"/>
  <c r="DT74" i="8"/>
  <c r="DP74" i="8"/>
  <c r="DU74" i="8" s="1"/>
  <c r="DT73" i="8"/>
  <c r="DP73" i="8"/>
  <c r="DU73" i="8" s="1"/>
  <c r="DP72" i="8"/>
  <c r="DU72" i="8" s="1"/>
  <c r="DF84" i="8"/>
  <c r="DB84" i="8"/>
  <c r="DG84" i="8" s="1"/>
  <c r="DF83" i="8"/>
  <c r="DB83" i="8"/>
  <c r="DG83" i="8" s="1"/>
  <c r="DF82" i="8"/>
  <c r="DB82" i="8"/>
  <c r="DG82" i="8" s="1"/>
  <c r="DF81" i="8"/>
  <c r="DB81" i="8"/>
  <c r="DG81" i="8" s="1"/>
  <c r="DF80" i="8"/>
  <c r="DB80" i="8"/>
  <c r="DG80" i="8" s="1"/>
  <c r="DF79" i="8"/>
  <c r="DB79" i="8"/>
  <c r="DG79" i="8" s="1"/>
  <c r="DF78" i="8"/>
  <c r="DB78" i="8"/>
  <c r="DG78" i="8" s="1"/>
  <c r="DF77" i="8"/>
  <c r="DB77" i="8"/>
  <c r="DG77" i="8" s="1"/>
  <c r="DF76" i="8"/>
  <c r="DB76" i="8"/>
  <c r="DG76" i="8" s="1"/>
  <c r="DF75" i="8"/>
  <c r="DB75" i="8"/>
  <c r="DG75" i="8" s="1"/>
  <c r="DF74" i="8"/>
  <c r="DB74" i="8"/>
  <c r="DG74" i="8" s="1"/>
  <c r="DF73" i="8"/>
  <c r="DB73" i="8"/>
  <c r="DG73" i="8" s="1"/>
  <c r="DB72" i="8"/>
  <c r="DG72" i="8" s="1"/>
  <c r="CR84" i="8"/>
  <c r="CN84" i="8"/>
  <c r="CS84" i="8" s="1"/>
  <c r="CR83" i="8"/>
  <c r="CN83" i="8"/>
  <c r="CS83" i="8" s="1"/>
  <c r="CR82" i="8"/>
  <c r="CN82" i="8"/>
  <c r="CS82" i="8" s="1"/>
  <c r="CR81" i="8"/>
  <c r="CN81" i="8"/>
  <c r="CS81" i="8" s="1"/>
  <c r="CR80" i="8"/>
  <c r="CN80" i="8"/>
  <c r="CS80" i="8" s="1"/>
  <c r="CR79" i="8"/>
  <c r="CN79" i="8"/>
  <c r="CS79" i="8" s="1"/>
  <c r="CR78" i="8"/>
  <c r="CN78" i="8"/>
  <c r="CS78" i="8" s="1"/>
  <c r="CR77" i="8"/>
  <c r="CN77" i="8"/>
  <c r="CS77" i="8" s="1"/>
  <c r="CR76" i="8"/>
  <c r="CN76" i="8"/>
  <c r="CS76" i="8" s="1"/>
  <c r="CR75" i="8"/>
  <c r="CN75" i="8"/>
  <c r="CS75" i="8" s="1"/>
  <c r="CS74" i="8"/>
  <c r="CR74" i="8"/>
  <c r="CN74" i="8"/>
  <c r="CR73" i="8"/>
  <c r="CN73" i="8"/>
  <c r="CS73" i="8" s="1"/>
  <c r="CN72" i="8"/>
  <c r="CS72" i="8" s="1"/>
  <c r="CD84" i="8"/>
  <c r="BZ84" i="8"/>
  <c r="CE84" i="8" s="1"/>
  <c r="CE83" i="8"/>
  <c r="CD83" i="8"/>
  <c r="BZ83" i="8"/>
  <c r="CD82" i="8"/>
  <c r="BZ82" i="8"/>
  <c r="CE82" i="8" s="1"/>
  <c r="CD81" i="8"/>
  <c r="BZ81" i="8"/>
  <c r="CE81" i="8" s="1"/>
  <c r="CD80" i="8"/>
  <c r="BZ80" i="8"/>
  <c r="CE80" i="8" s="1"/>
  <c r="CD79" i="8"/>
  <c r="BZ79" i="8"/>
  <c r="CE79" i="8" s="1"/>
  <c r="CD78" i="8"/>
  <c r="BZ78" i="8"/>
  <c r="CE78" i="8" s="1"/>
  <c r="CD77" i="8"/>
  <c r="BZ77" i="8"/>
  <c r="CE77" i="8" s="1"/>
  <c r="CD76" i="8"/>
  <c r="BZ76" i="8"/>
  <c r="CE76" i="8" s="1"/>
  <c r="CD75" i="8"/>
  <c r="BZ75" i="8"/>
  <c r="CE75" i="8" s="1"/>
  <c r="CD74" i="8"/>
  <c r="BZ74" i="8"/>
  <c r="CE74" i="8" s="1"/>
  <c r="CD73" i="8"/>
  <c r="BZ73" i="8"/>
  <c r="CE73" i="8" s="1"/>
  <c r="BZ72" i="8"/>
  <c r="CE72" i="8" s="1"/>
  <c r="DT399" i="8"/>
  <c r="DP399" i="8"/>
  <c r="DT398" i="8"/>
  <c r="DP398" i="8"/>
  <c r="DT397" i="8"/>
  <c r="DP397" i="8"/>
  <c r="DT396" i="8"/>
  <c r="DP396" i="8"/>
  <c r="DP395" i="8"/>
  <c r="DJ395" i="8"/>
  <c r="DJ396" i="8" s="1"/>
  <c r="DJ397" i="8" s="1"/>
  <c r="DJ398" i="8" s="1"/>
  <c r="DJ399" i="8" s="1"/>
  <c r="DJ400" i="8" s="1"/>
  <c r="DF399" i="8"/>
  <c r="DB399" i="8"/>
  <c r="DF398" i="8"/>
  <c r="DB398" i="8"/>
  <c r="DF397" i="8"/>
  <c r="DB397" i="8"/>
  <c r="DF396" i="8"/>
  <c r="DB396" i="8"/>
  <c r="DG396" i="8" s="1"/>
  <c r="DB395" i="8"/>
  <c r="CV395" i="8"/>
  <c r="CV396" i="8" s="1"/>
  <c r="CV397" i="8" s="1"/>
  <c r="CV398" i="8" s="1"/>
  <c r="CV399" i="8" s="1"/>
  <c r="CV400" i="8" s="1"/>
  <c r="CR399" i="8"/>
  <c r="CN399" i="8"/>
  <c r="CR398" i="8"/>
  <c r="CN398" i="8"/>
  <c r="CR397" i="8"/>
  <c r="CN397" i="8"/>
  <c r="CR396" i="8"/>
  <c r="CN396" i="8"/>
  <c r="CN395" i="8"/>
  <c r="CH395" i="8"/>
  <c r="CH396" i="8" s="1"/>
  <c r="CH397" i="8" s="1"/>
  <c r="CH398" i="8" s="1"/>
  <c r="CH399" i="8" s="1"/>
  <c r="CH400" i="8" s="1"/>
  <c r="CD399" i="8"/>
  <c r="BZ399" i="8"/>
  <c r="CD398" i="8"/>
  <c r="BZ398" i="8"/>
  <c r="CE398" i="8" s="1"/>
  <c r="CD397" i="8"/>
  <c r="BZ397" i="8"/>
  <c r="CD396" i="8"/>
  <c r="BZ396" i="8"/>
  <c r="CE396" i="8" s="1"/>
  <c r="BZ395" i="8"/>
  <c r="BT395" i="8"/>
  <c r="BT396" i="8" s="1"/>
  <c r="BT397" i="8" s="1"/>
  <c r="BT398" i="8" s="1"/>
  <c r="BT399" i="8" s="1"/>
  <c r="BT400" i="8" s="1"/>
  <c r="BF395" i="8"/>
  <c r="BF396" i="8" s="1"/>
  <c r="BF397" i="8" s="1"/>
  <c r="BF398" i="8" s="1"/>
  <c r="BF399" i="8" s="1"/>
  <c r="BF400" i="8" s="1"/>
  <c r="AR395" i="8"/>
  <c r="AD395" i="8"/>
  <c r="P395" i="8"/>
  <c r="B395" i="8"/>
  <c r="B396" i="8" s="1"/>
  <c r="B397" i="8" s="1"/>
  <c r="B398" i="8" s="1"/>
  <c r="B399" i="8" s="1"/>
  <c r="B400" i="8" s="1"/>
  <c r="BP399" i="8"/>
  <c r="BL399" i="8"/>
  <c r="BB399" i="8"/>
  <c r="AX399" i="8"/>
  <c r="AN399" i="8"/>
  <c r="AJ399" i="8"/>
  <c r="Z399" i="8"/>
  <c r="V399" i="8"/>
  <c r="L399" i="8"/>
  <c r="H399" i="8"/>
  <c r="BP398" i="8"/>
  <c r="BL398" i="8"/>
  <c r="BB398" i="8"/>
  <c r="AX398" i="8"/>
  <c r="AN398" i="8"/>
  <c r="AJ398" i="8"/>
  <c r="Z398" i="8"/>
  <c r="V398" i="8"/>
  <c r="L398" i="8"/>
  <c r="H398" i="8"/>
  <c r="BP397" i="8"/>
  <c r="BL397" i="8"/>
  <c r="BB397" i="8"/>
  <c r="AX397" i="8"/>
  <c r="AN397" i="8"/>
  <c r="AJ397" i="8"/>
  <c r="Z397" i="8"/>
  <c r="V397" i="8"/>
  <c r="L397" i="8"/>
  <c r="H397" i="8"/>
  <c r="BP396" i="8"/>
  <c r="BL396" i="8"/>
  <c r="BB396" i="8"/>
  <c r="AX396" i="8"/>
  <c r="AN396" i="8"/>
  <c r="AJ396" i="8"/>
  <c r="AO396" i="8" s="1"/>
  <c r="AD396" i="8"/>
  <c r="AD397" i="8" s="1"/>
  <c r="AD398" i="8" s="1"/>
  <c r="AD399" i="8" s="1"/>
  <c r="AD400" i="8" s="1"/>
  <c r="Z396" i="8"/>
  <c r="V396" i="8"/>
  <c r="L396" i="8"/>
  <c r="H396" i="8"/>
  <c r="BL395" i="8"/>
  <c r="AX395" i="8"/>
  <c r="AR396" i="8"/>
  <c r="AR397" i="8" s="1"/>
  <c r="AR398" i="8" s="1"/>
  <c r="AR399" i="8" s="1"/>
  <c r="AR400" i="8" s="1"/>
  <c r="AJ395" i="8"/>
  <c r="V395" i="8"/>
  <c r="AA395" i="8" s="1"/>
  <c r="P396" i="8"/>
  <c r="P397" i="8" s="1"/>
  <c r="P398" i="8" s="1"/>
  <c r="P399" i="8" s="1"/>
  <c r="P400" i="8" s="1"/>
  <c r="H395" i="8"/>
  <c r="DP446" i="8"/>
  <c r="DJ446" i="8"/>
  <c r="DJ447" i="8" s="1"/>
  <c r="DB446" i="8"/>
  <c r="CV446" i="8"/>
  <c r="CV447" i="8" s="1"/>
  <c r="CH446" i="8"/>
  <c r="CH447" i="8" s="1"/>
  <c r="BT446" i="8"/>
  <c r="BT447" i="8" s="1"/>
  <c r="BF446" i="8"/>
  <c r="AR446" i="8"/>
  <c r="AR447" i="8" s="1"/>
  <c r="P446" i="8"/>
  <c r="CN446" i="8"/>
  <c r="BZ446" i="8"/>
  <c r="B446" i="8"/>
  <c r="BH447" i="8"/>
  <c r="BF447" i="8"/>
  <c r="AT447" i="8"/>
  <c r="AF447" i="8"/>
  <c r="R447" i="8"/>
  <c r="BL446" i="8"/>
  <c r="AX446" i="8"/>
  <c r="AJ446" i="8"/>
  <c r="AD446" i="8"/>
  <c r="AD447" i="8" s="1"/>
  <c r="V446" i="8"/>
  <c r="P447" i="8"/>
  <c r="H446" i="8"/>
  <c r="M446" i="8" s="1"/>
  <c r="B447" i="8"/>
  <c r="DP435" i="8"/>
  <c r="DP434" i="8"/>
  <c r="DJ434" i="8"/>
  <c r="DJ435" i="8" s="1"/>
  <c r="DB435" i="8"/>
  <c r="DB434" i="8"/>
  <c r="CV434" i="8"/>
  <c r="CV435" i="8" s="1"/>
  <c r="CV436" i="8" s="1"/>
  <c r="CN435" i="8"/>
  <c r="CN434" i="8"/>
  <c r="CS434" i="8" s="1"/>
  <c r="CH434" i="8"/>
  <c r="CH435" i="8" s="1"/>
  <c r="BZ435" i="8"/>
  <c r="BZ434" i="8"/>
  <c r="CE434" i="8" s="1"/>
  <c r="BT434" i="8"/>
  <c r="BT435" i="8" s="1"/>
  <c r="BT436" i="8" s="1"/>
  <c r="BF434" i="8"/>
  <c r="AR434" i="8"/>
  <c r="AR435" i="8" s="1"/>
  <c r="AR436" i="8" s="1"/>
  <c r="AD434" i="8"/>
  <c r="AD435" i="8" s="1"/>
  <c r="AD436" i="8" s="1"/>
  <c r="P434" i="8"/>
  <c r="P435" i="8" s="1"/>
  <c r="B434" i="8"/>
  <c r="B435" i="8" s="1"/>
  <c r="B436" i="8" s="1"/>
  <c r="BL435" i="8"/>
  <c r="AX435" i="8"/>
  <c r="AJ435" i="8"/>
  <c r="V435" i="8"/>
  <c r="L435" i="8"/>
  <c r="H435" i="8"/>
  <c r="BL434" i="8"/>
  <c r="BQ434" i="8" s="1"/>
  <c r="BF435" i="8"/>
  <c r="AX434" i="8"/>
  <c r="AJ434" i="8"/>
  <c r="V434" i="8"/>
  <c r="H434" i="8"/>
  <c r="M434" i="8" s="1"/>
  <c r="DT415" i="8"/>
  <c r="DP415" i="8"/>
  <c r="DT414" i="8"/>
  <c r="DP414" i="8"/>
  <c r="DT413" i="8"/>
  <c r="DP413" i="8"/>
  <c r="DP412" i="8"/>
  <c r="DF415" i="8"/>
  <c r="DB415" i="8"/>
  <c r="DF414" i="8"/>
  <c r="DB414" i="8"/>
  <c r="DF413" i="8"/>
  <c r="DB413" i="8"/>
  <c r="DB412" i="8"/>
  <c r="CR415" i="8"/>
  <c r="CN415" i="8"/>
  <c r="CR414" i="8"/>
  <c r="CN414" i="8"/>
  <c r="CR413" i="8"/>
  <c r="CN413" i="8"/>
  <c r="CN412" i="8"/>
  <c r="CD415" i="8"/>
  <c r="BZ415" i="8"/>
  <c r="CD414" i="8"/>
  <c r="BZ414" i="8"/>
  <c r="CD413" i="8"/>
  <c r="BZ413" i="8"/>
  <c r="BZ412" i="8"/>
  <c r="B412" i="8"/>
  <c r="BF412" i="8" s="1"/>
  <c r="BF413" i="8" s="1"/>
  <c r="BF414" i="8" s="1"/>
  <c r="BF415" i="8" s="1"/>
  <c r="BF416" i="8" s="1"/>
  <c r="BP415" i="8"/>
  <c r="BL415" i="8"/>
  <c r="BB415" i="8"/>
  <c r="AX415" i="8"/>
  <c r="AN415" i="8"/>
  <c r="AJ415" i="8"/>
  <c r="Z415" i="8"/>
  <c r="V415" i="8"/>
  <c r="L415" i="8"/>
  <c r="H415" i="8"/>
  <c r="BP414" i="8"/>
  <c r="BL414" i="8"/>
  <c r="BB414" i="8"/>
  <c r="AX414" i="8"/>
  <c r="AN414" i="8"/>
  <c r="AJ414" i="8"/>
  <c r="Z414" i="8"/>
  <c r="V414" i="8"/>
  <c r="L414" i="8"/>
  <c r="H414" i="8"/>
  <c r="BP413" i="8"/>
  <c r="BL413" i="8"/>
  <c r="BB413" i="8"/>
  <c r="AX413" i="8"/>
  <c r="AN413" i="8"/>
  <c r="AJ413" i="8"/>
  <c r="Z413" i="8"/>
  <c r="V413" i="8"/>
  <c r="L413" i="8"/>
  <c r="H413" i="8"/>
  <c r="BL412" i="8"/>
  <c r="AX412" i="8"/>
  <c r="AJ412" i="8"/>
  <c r="V412" i="8"/>
  <c r="H412" i="8"/>
  <c r="DT367" i="8"/>
  <c r="DP367" i="8"/>
  <c r="DT366" i="8"/>
  <c r="DP366" i="8"/>
  <c r="DT365" i="8"/>
  <c r="DP365" i="8"/>
  <c r="DT364" i="8"/>
  <c r="DP364" i="8"/>
  <c r="DT363" i="8"/>
  <c r="DP363" i="8"/>
  <c r="DT362" i="8"/>
  <c r="DP362" i="8"/>
  <c r="DT361" i="8"/>
  <c r="DP361" i="8"/>
  <c r="DP360" i="8"/>
  <c r="DJ360" i="8"/>
  <c r="DJ361" i="8" s="1"/>
  <c r="DJ362" i="8" s="1"/>
  <c r="DJ363" i="8" s="1"/>
  <c r="DJ364" i="8" s="1"/>
  <c r="DJ365" i="8" s="1"/>
  <c r="DJ366" i="8" s="1"/>
  <c r="DJ367" i="8" s="1"/>
  <c r="DJ368" i="8" s="1"/>
  <c r="DF367" i="8"/>
  <c r="DB367" i="8"/>
  <c r="DF366" i="8"/>
  <c r="DB366" i="8"/>
  <c r="DF365" i="8"/>
  <c r="DB365" i="8"/>
  <c r="DF364" i="8"/>
  <c r="DB364" i="8"/>
  <c r="DF363" i="8"/>
  <c r="DB363" i="8"/>
  <c r="DF362" i="8"/>
  <c r="DB362" i="8"/>
  <c r="DF361" i="8"/>
  <c r="DB361" i="8"/>
  <c r="DB360" i="8"/>
  <c r="CV360" i="8"/>
  <c r="CV361" i="8" s="1"/>
  <c r="CV362" i="8" s="1"/>
  <c r="CV363" i="8" s="1"/>
  <c r="CV364" i="8" s="1"/>
  <c r="CR367" i="8"/>
  <c r="CN367" i="8"/>
  <c r="CR366" i="8"/>
  <c r="CN366" i="8"/>
  <c r="CR365" i="8"/>
  <c r="CN365" i="8"/>
  <c r="CR364" i="8"/>
  <c r="CN364" i="8"/>
  <c r="CR363" i="8"/>
  <c r="CN363" i="8"/>
  <c r="CR362" i="8"/>
  <c r="CN362" i="8"/>
  <c r="CR361" i="8"/>
  <c r="CN361" i="8"/>
  <c r="CN360" i="8"/>
  <c r="CH360" i="8"/>
  <c r="CH361" i="8" s="1"/>
  <c r="CH362" i="8" s="1"/>
  <c r="CH363" i="8" s="1"/>
  <c r="CH364" i="8" s="1"/>
  <c r="CH365" i="8" s="1"/>
  <c r="CH366" i="8" s="1"/>
  <c r="CH367" i="8" s="1"/>
  <c r="CH368" i="8" s="1"/>
  <c r="CD367" i="8"/>
  <c r="BZ367" i="8"/>
  <c r="CD366" i="8"/>
  <c r="BZ366" i="8"/>
  <c r="CD365" i="8"/>
  <c r="BZ365" i="8"/>
  <c r="CD364" i="8"/>
  <c r="BZ364" i="8"/>
  <c r="CD363" i="8"/>
  <c r="BZ363" i="8"/>
  <c r="CD362" i="8"/>
  <c r="BZ362" i="8"/>
  <c r="CD361" i="8"/>
  <c r="BZ361" i="8"/>
  <c r="BZ360" i="8"/>
  <c r="BT360" i="8"/>
  <c r="BT361" i="8" s="1"/>
  <c r="BT362" i="8" s="1"/>
  <c r="BT363" i="8" s="1"/>
  <c r="BT364" i="8" s="1"/>
  <c r="BT365" i="8" s="1"/>
  <c r="BT366" i="8" s="1"/>
  <c r="BT367" i="8" s="1"/>
  <c r="BT368" i="8" s="1"/>
  <c r="DT312" i="8"/>
  <c r="DP312" i="8"/>
  <c r="DK312" i="8"/>
  <c r="DT311" i="8"/>
  <c r="DP311" i="8"/>
  <c r="DP310" i="8"/>
  <c r="DU310" i="8" s="1"/>
  <c r="DJ310" i="8"/>
  <c r="DJ311" i="8" s="1"/>
  <c r="DJ312" i="8" s="1"/>
  <c r="DF312" i="8"/>
  <c r="DB312" i="8"/>
  <c r="CW312" i="8"/>
  <c r="DF311" i="8"/>
  <c r="DB311" i="8"/>
  <c r="DB310" i="8"/>
  <c r="CV310" i="8"/>
  <c r="CV311" i="8" s="1"/>
  <c r="CV312" i="8" s="1"/>
  <c r="CR312" i="8"/>
  <c r="CN312" i="8"/>
  <c r="CI312" i="8"/>
  <c r="CR311" i="8"/>
  <c r="CN311" i="8"/>
  <c r="CN310" i="8"/>
  <c r="CH310" i="8"/>
  <c r="CH311" i="8" s="1"/>
  <c r="CH312" i="8" s="1"/>
  <c r="CD312" i="8"/>
  <c r="BZ312" i="8"/>
  <c r="BU312" i="8"/>
  <c r="CD311" i="8"/>
  <c r="BZ311" i="8"/>
  <c r="BZ310" i="8"/>
  <c r="BT310" i="8"/>
  <c r="BT311" i="8" s="1"/>
  <c r="BT312" i="8" s="1"/>
  <c r="DT281" i="8"/>
  <c r="DP281" i="8"/>
  <c r="DT280" i="8"/>
  <c r="DP280" i="8"/>
  <c r="DT279" i="8"/>
  <c r="DP279" i="8"/>
  <c r="DT278" i="8"/>
  <c r="DP278" i="8"/>
  <c r="DT277" i="8"/>
  <c r="DP277" i="8"/>
  <c r="DP276" i="8"/>
  <c r="DJ276" i="8"/>
  <c r="DJ277" i="8" s="1"/>
  <c r="DJ278" i="8" s="1"/>
  <c r="DF281" i="8"/>
  <c r="DB281" i="8"/>
  <c r="DF280" i="8"/>
  <c r="DB280" i="8"/>
  <c r="DF279" i="8"/>
  <c r="DB279" i="8"/>
  <c r="DF278" i="8"/>
  <c r="DB278" i="8"/>
  <c r="DF277" i="8"/>
  <c r="DB277" i="8"/>
  <c r="DB276" i="8"/>
  <c r="CV276" i="8"/>
  <c r="CV277" i="8" s="1"/>
  <c r="CR281" i="8"/>
  <c r="CN281" i="8"/>
  <c r="CR280" i="8"/>
  <c r="CN280" i="8"/>
  <c r="CR279" i="8"/>
  <c r="CN279" i="8"/>
  <c r="CR278" i="8"/>
  <c r="CN278" i="8"/>
  <c r="CR277" i="8"/>
  <c r="CN277" i="8"/>
  <c r="CN276" i="8"/>
  <c r="CH276" i="8"/>
  <c r="CH277" i="8" s="1"/>
  <c r="CH278" i="8" s="1"/>
  <c r="CD281" i="8"/>
  <c r="BZ281" i="8"/>
  <c r="CD280" i="8"/>
  <c r="BZ280" i="8"/>
  <c r="CD279" i="8"/>
  <c r="BZ279" i="8"/>
  <c r="CD278" i="8"/>
  <c r="BZ278" i="8"/>
  <c r="CD277" i="8"/>
  <c r="BZ277" i="8"/>
  <c r="BZ276" i="8"/>
  <c r="BT276" i="8"/>
  <c r="BT277" i="8" s="1"/>
  <c r="BT278" i="8" s="1"/>
  <c r="BT279" i="8" s="1"/>
  <c r="BT280" i="8" s="1"/>
  <c r="BT281" i="8" s="1"/>
  <c r="BT282" i="8" s="1"/>
  <c r="BP270" i="8"/>
  <c r="BL270" i="8"/>
  <c r="BP269" i="8"/>
  <c r="BL269" i="8"/>
  <c r="BP268" i="8"/>
  <c r="BL268" i="8"/>
  <c r="BP267" i="8"/>
  <c r="BL267" i="8"/>
  <c r="BL266" i="8"/>
  <c r="BF266" i="8"/>
  <c r="BF267" i="8" s="1"/>
  <c r="BF268" i="8" s="1"/>
  <c r="BP260" i="8"/>
  <c r="BL260" i="8"/>
  <c r="BP259" i="8"/>
  <c r="BL259" i="8"/>
  <c r="BP258" i="8"/>
  <c r="BL258" i="8"/>
  <c r="BP257" i="8"/>
  <c r="BL257" i="8"/>
  <c r="BL256" i="8"/>
  <c r="BF256" i="8"/>
  <c r="BF257" i="8" s="1"/>
  <c r="BF258" i="8" s="1"/>
  <c r="BB270" i="8"/>
  <c r="AX270" i="8"/>
  <c r="BB269" i="8"/>
  <c r="AX269" i="8"/>
  <c r="BB268" i="8"/>
  <c r="AX268" i="8"/>
  <c r="BB267" i="8"/>
  <c r="AX267" i="8"/>
  <c r="AX266" i="8"/>
  <c r="AR266" i="8"/>
  <c r="AR267" i="8" s="1"/>
  <c r="AR268" i="8" s="1"/>
  <c r="AR269" i="8" s="1"/>
  <c r="AR270" i="8" s="1"/>
  <c r="AR271" i="8" s="1"/>
  <c r="BB260" i="8"/>
  <c r="AX260" i="8"/>
  <c r="BB259" i="8"/>
  <c r="AX259" i="8"/>
  <c r="BB258" i="8"/>
  <c r="AX258" i="8"/>
  <c r="BB257" i="8"/>
  <c r="AX257" i="8"/>
  <c r="AX256" i="8"/>
  <c r="AR256" i="8"/>
  <c r="AR257" i="8" s="1"/>
  <c r="AR258" i="8" s="1"/>
  <c r="AR259" i="8" s="1"/>
  <c r="AR260" i="8" s="1"/>
  <c r="AR261" i="8" s="1"/>
  <c r="AN270" i="8"/>
  <c r="AJ270" i="8"/>
  <c r="AN269" i="8"/>
  <c r="AJ269" i="8"/>
  <c r="AN268" i="8"/>
  <c r="AJ268" i="8"/>
  <c r="AN267" i="8"/>
  <c r="AJ267" i="8"/>
  <c r="AJ266" i="8"/>
  <c r="AD266" i="8"/>
  <c r="AN260" i="8"/>
  <c r="AJ260" i="8"/>
  <c r="AN259" i="8"/>
  <c r="AJ259" i="8"/>
  <c r="AN258" i="8"/>
  <c r="AJ258" i="8"/>
  <c r="AN257" i="8"/>
  <c r="AJ257" i="8"/>
  <c r="AJ256" i="8"/>
  <c r="AD256" i="8"/>
  <c r="AD257" i="8" s="1"/>
  <c r="AD258" i="8" s="1"/>
  <c r="Z270" i="8"/>
  <c r="V270" i="8"/>
  <c r="Z269" i="8"/>
  <c r="V269" i="8"/>
  <c r="Z268" i="8"/>
  <c r="V268" i="8"/>
  <c r="Z267" i="8"/>
  <c r="V267" i="8"/>
  <c r="V266" i="8"/>
  <c r="P266" i="8"/>
  <c r="P267" i="8" s="1"/>
  <c r="P268" i="8" s="1"/>
  <c r="P269" i="8" s="1"/>
  <c r="P270" i="8" s="1"/>
  <c r="P271" i="8" s="1"/>
  <c r="Z260" i="8"/>
  <c r="V260" i="8"/>
  <c r="Z259" i="8"/>
  <c r="V259" i="8"/>
  <c r="Z258" i="8"/>
  <c r="V258" i="8"/>
  <c r="Z257" i="8"/>
  <c r="V257" i="8"/>
  <c r="V256" i="8"/>
  <c r="P256" i="8"/>
  <c r="P257" i="8" s="1"/>
  <c r="P258" i="8" s="1"/>
  <c r="P259" i="8" s="1"/>
  <c r="P260" i="8" s="1"/>
  <c r="P261" i="8" s="1"/>
  <c r="BP250" i="8"/>
  <c r="BL250" i="8"/>
  <c r="BP249" i="8"/>
  <c r="BL249" i="8"/>
  <c r="BP248" i="8"/>
  <c r="BL248" i="8"/>
  <c r="BP247" i="8"/>
  <c r="BL247" i="8"/>
  <c r="BL246" i="8"/>
  <c r="BF246" i="8"/>
  <c r="BF247" i="8" s="1"/>
  <c r="BF248" i="8" s="1"/>
  <c r="BB250" i="8"/>
  <c r="AX250" i="8"/>
  <c r="BB249" i="8"/>
  <c r="AX249" i="8"/>
  <c r="BB248" i="8"/>
  <c r="AX248" i="8"/>
  <c r="BB247" i="8"/>
  <c r="AX247" i="8"/>
  <c r="AX246" i="8"/>
  <c r="AR246" i="8"/>
  <c r="AR247" i="8" s="1"/>
  <c r="AR248" i="8" s="1"/>
  <c r="AN250" i="8"/>
  <c r="AJ250" i="8"/>
  <c r="AN249" i="8"/>
  <c r="AJ249" i="8"/>
  <c r="AN248" i="8"/>
  <c r="AJ248" i="8"/>
  <c r="AN247" i="8"/>
  <c r="AJ247" i="8"/>
  <c r="AJ246" i="8"/>
  <c r="AD246" i="8"/>
  <c r="AD247" i="8" s="1"/>
  <c r="Z250" i="8"/>
  <c r="V250" i="8"/>
  <c r="Z249" i="8"/>
  <c r="V249" i="8"/>
  <c r="Z248" i="8"/>
  <c r="V248" i="8"/>
  <c r="Z247" i="8"/>
  <c r="V247" i="8"/>
  <c r="V246" i="8"/>
  <c r="P246" i="8"/>
  <c r="P247" i="8" s="1"/>
  <c r="P248" i="8" s="1"/>
  <c r="P249" i="8" s="1"/>
  <c r="P250" i="8" s="1"/>
  <c r="P251" i="8" s="1"/>
  <c r="B266" i="8"/>
  <c r="B256" i="8"/>
  <c r="B246" i="8"/>
  <c r="BF236" i="8"/>
  <c r="AR236" i="8"/>
  <c r="AD236" i="8"/>
  <c r="AD237" i="8" s="1"/>
  <c r="P236" i="8"/>
  <c r="P237" i="8" s="1"/>
  <c r="B236" i="8"/>
  <c r="BP240" i="8"/>
  <c r="BL240" i="8"/>
  <c r="BP239" i="8"/>
  <c r="BL239" i="8"/>
  <c r="BP238" i="8"/>
  <c r="BL238" i="8"/>
  <c r="BP237" i="8"/>
  <c r="BL237" i="8"/>
  <c r="BL236" i="8"/>
  <c r="BB240" i="8"/>
  <c r="AX240" i="8"/>
  <c r="BB239" i="8"/>
  <c r="AX239" i="8"/>
  <c r="BB238" i="8"/>
  <c r="AX238" i="8"/>
  <c r="BB237" i="8"/>
  <c r="AX237" i="8"/>
  <c r="AX236" i="8"/>
  <c r="AN240" i="8"/>
  <c r="AJ240" i="8"/>
  <c r="AN239" i="8"/>
  <c r="AJ239" i="8"/>
  <c r="AN238" i="8"/>
  <c r="AJ238" i="8"/>
  <c r="AN237" i="8"/>
  <c r="AJ237" i="8"/>
  <c r="AJ236" i="8"/>
  <c r="Z240" i="8"/>
  <c r="V240" i="8"/>
  <c r="Z239" i="8"/>
  <c r="V239" i="8"/>
  <c r="Z238" i="8"/>
  <c r="V238" i="8"/>
  <c r="Z237" i="8"/>
  <c r="V237" i="8"/>
  <c r="V236" i="8"/>
  <c r="BP219" i="8"/>
  <c r="BL219" i="8"/>
  <c r="BQ219" i="8" s="1"/>
  <c r="BP218" i="8"/>
  <c r="BL218" i="8"/>
  <c r="BQ218" i="8" s="1"/>
  <c r="BP217" i="8"/>
  <c r="BL217" i="8"/>
  <c r="BQ217" i="8" s="1"/>
  <c r="BP216" i="8"/>
  <c r="BL216" i="8"/>
  <c r="BQ216" i="8" s="1"/>
  <c r="BP215" i="8"/>
  <c r="BL215" i="8"/>
  <c r="BQ215" i="8" s="1"/>
  <c r="BL214" i="8"/>
  <c r="BQ214" i="8" s="1"/>
  <c r="BB219" i="8"/>
  <c r="AX219" i="8"/>
  <c r="BC219" i="8" s="1"/>
  <c r="BB218" i="8"/>
  <c r="AX218" i="8"/>
  <c r="BC218" i="8" s="1"/>
  <c r="BB217" i="8"/>
  <c r="AX217" i="8"/>
  <c r="BC217" i="8" s="1"/>
  <c r="BB216" i="8"/>
  <c r="AX216" i="8"/>
  <c r="BC216" i="8" s="1"/>
  <c r="BB215" i="8"/>
  <c r="AX215" i="8"/>
  <c r="BC215" i="8" s="1"/>
  <c r="AX214" i="8"/>
  <c r="BC214" i="8" s="1"/>
  <c r="AN219" i="8"/>
  <c r="AJ219" i="8"/>
  <c r="AO219" i="8" s="1"/>
  <c r="AN218" i="8"/>
  <c r="AJ218" i="8"/>
  <c r="AO218" i="8" s="1"/>
  <c r="AN217" i="8"/>
  <c r="AJ217" i="8"/>
  <c r="AO217" i="8" s="1"/>
  <c r="AN216" i="8"/>
  <c r="AJ216" i="8"/>
  <c r="AO216" i="8" s="1"/>
  <c r="AN215" i="8"/>
  <c r="AJ215" i="8"/>
  <c r="AO215" i="8" s="1"/>
  <c r="AJ214" i="8"/>
  <c r="AO214" i="8" s="1"/>
  <c r="Z219" i="8"/>
  <c r="V219" i="8"/>
  <c r="AA219" i="8" s="1"/>
  <c r="Z218" i="8"/>
  <c r="V218" i="8"/>
  <c r="AA218" i="8" s="1"/>
  <c r="Z217" i="8"/>
  <c r="V217" i="8"/>
  <c r="AA217" i="8" s="1"/>
  <c r="Z216" i="8"/>
  <c r="V216" i="8"/>
  <c r="AA216" i="8" s="1"/>
  <c r="Z215" i="8"/>
  <c r="V215" i="8"/>
  <c r="AA215" i="8" s="1"/>
  <c r="V214" i="8"/>
  <c r="AA214" i="8" s="1"/>
  <c r="BL208" i="8"/>
  <c r="BQ208" i="8" s="1"/>
  <c r="BL207" i="8"/>
  <c r="BQ207" i="8" s="1"/>
  <c r="BL206" i="8"/>
  <c r="BQ206" i="8" s="1"/>
  <c r="BL205" i="8"/>
  <c r="BQ205" i="8" s="1"/>
  <c r="BL204" i="8"/>
  <c r="BQ204" i="8" s="1"/>
  <c r="BL203" i="8"/>
  <c r="BQ203" i="8" s="1"/>
  <c r="AX208" i="8"/>
  <c r="BC208" i="8" s="1"/>
  <c r="AX207" i="8"/>
  <c r="BC207" i="8" s="1"/>
  <c r="AX206" i="8"/>
  <c r="BC206" i="8" s="1"/>
  <c r="AX205" i="8"/>
  <c r="BC205" i="8" s="1"/>
  <c r="AX204" i="8"/>
  <c r="BC204" i="8" s="1"/>
  <c r="AX203" i="8"/>
  <c r="BC203" i="8" s="1"/>
  <c r="AJ208" i="8"/>
  <c r="AO208" i="8" s="1"/>
  <c r="AJ207" i="8"/>
  <c r="AO207" i="8" s="1"/>
  <c r="AJ206" i="8"/>
  <c r="AO206" i="8" s="1"/>
  <c r="AJ205" i="8"/>
  <c r="AO205" i="8" s="1"/>
  <c r="AJ204" i="8"/>
  <c r="AO204" i="8" s="1"/>
  <c r="AJ203" i="8"/>
  <c r="AO203" i="8" s="1"/>
  <c r="V208" i="8"/>
  <c r="AA208" i="8" s="1"/>
  <c r="V207" i="8"/>
  <c r="AA207" i="8" s="1"/>
  <c r="V206" i="8"/>
  <c r="AA206" i="8" s="1"/>
  <c r="V205" i="8"/>
  <c r="AA205" i="8" s="1"/>
  <c r="V204" i="8"/>
  <c r="AA204" i="8" s="1"/>
  <c r="V203" i="8"/>
  <c r="AA203" i="8" s="1"/>
  <c r="BP197" i="8"/>
  <c r="BL197" i="8"/>
  <c r="BQ197" i="8" s="1"/>
  <c r="BP196" i="8"/>
  <c r="BL196" i="8"/>
  <c r="BQ196" i="8" s="1"/>
  <c r="BP195" i="8"/>
  <c r="BL195" i="8"/>
  <c r="BQ195" i="8" s="1"/>
  <c r="BP194" i="8"/>
  <c r="BL194" i="8"/>
  <c r="BQ194" i="8" s="1"/>
  <c r="BP193" i="8"/>
  <c r="BL193" i="8"/>
  <c r="BQ193" i="8" s="1"/>
  <c r="BP192" i="8"/>
  <c r="BL192" i="8"/>
  <c r="BQ192" i="8" s="1"/>
  <c r="BL191" i="8"/>
  <c r="BQ191" i="8" s="1"/>
  <c r="BB197" i="8"/>
  <c r="AX197" i="8"/>
  <c r="BC197" i="8" s="1"/>
  <c r="BB196" i="8"/>
  <c r="AX196" i="8"/>
  <c r="BC196" i="8" s="1"/>
  <c r="BB195" i="8"/>
  <c r="AX195" i="8"/>
  <c r="BC195" i="8" s="1"/>
  <c r="BB194" i="8"/>
  <c r="AX194" i="8"/>
  <c r="BC194" i="8" s="1"/>
  <c r="BB193" i="8"/>
  <c r="AX193" i="8"/>
  <c r="BC193" i="8" s="1"/>
  <c r="BB192" i="8"/>
  <c r="AX192" i="8"/>
  <c r="BC192" i="8" s="1"/>
  <c r="AX191" i="8"/>
  <c r="BC191" i="8" s="1"/>
  <c r="AN197" i="8"/>
  <c r="AJ197" i="8"/>
  <c r="AO197" i="8" s="1"/>
  <c r="AN196" i="8"/>
  <c r="AJ196" i="8"/>
  <c r="AO196" i="8" s="1"/>
  <c r="AN195" i="8"/>
  <c r="AJ195" i="8"/>
  <c r="AO195" i="8" s="1"/>
  <c r="AN194" i="8"/>
  <c r="AJ194" i="8"/>
  <c r="AO194" i="8" s="1"/>
  <c r="AN193" i="8"/>
  <c r="AJ193" i="8"/>
  <c r="AO193" i="8" s="1"/>
  <c r="AN192" i="8"/>
  <c r="AJ192" i="8"/>
  <c r="AO192" i="8" s="1"/>
  <c r="AJ191" i="8"/>
  <c r="AO191" i="8" s="1"/>
  <c r="Z197" i="8"/>
  <c r="V197" i="8"/>
  <c r="AA197" i="8" s="1"/>
  <c r="Z196" i="8"/>
  <c r="V196" i="8"/>
  <c r="AA196" i="8" s="1"/>
  <c r="Z195" i="8"/>
  <c r="V195" i="8"/>
  <c r="AA195" i="8" s="1"/>
  <c r="Z194" i="8"/>
  <c r="V194" i="8"/>
  <c r="AA194" i="8" s="1"/>
  <c r="Z193" i="8"/>
  <c r="V193" i="8"/>
  <c r="AA193" i="8" s="1"/>
  <c r="Z192" i="8"/>
  <c r="V192" i="8"/>
  <c r="AA192" i="8" s="1"/>
  <c r="V191" i="8"/>
  <c r="AA191" i="8" s="1"/>
  <c r="BB185" i="8"/>
  <c r="AX185" i="8"/>
  <c r="BC185" i="8" s="1"/>
  <c r="BB184" i="8"/>
  <c r="AX184" i="8"/>
  <c r="BC184" i="8" s="1"/>
  <c r="BB183" i="8"/>
  <c r="AX183" i="8"/>
  <c r="BC183" i="8" s="1"/>
  <c r="BB182" i="8"/>
  <c r="AX182" i="8"/>
  <c r="BC182" i="8" s="1"/>
  <c r="BB181" i="8"/>
  <c r="AX181" i="8"/>
  <c r="BC181" i="8" s="1"/>
  <c r="BB180" i="8"/>
  <c r="AX180" i="8"/>
  <c r="BC180" i="8" s="1"/>
  <c r="AX179" i="8"/>
  <c r="BC179" i="8" s="1"/>
  <c r="AN185" i="8"/>
  <c r="AJ185" i="8"/>
  <c r="AO185" i="8" s="1"/>
  <c r="AN184" i="8"/>
  <c r="AJ184" i="8"/>
  <c r="AO184" i="8" s="1"/>
  <c r="AN183" i="8"/>
  <c r="AJ183" i="8"/>
  <c r="AO183" i="8" s="1"/>
  <c r="AN182" i="8"/>
  <c r="AJ182" i="8"/>
  <c r="AO182" i="8" s="1"/>
  <c r="AN181" i="8"/>
  <c r="AJ181" i="8"/>
  <c r="AO181" i="8" s="1"/>
  <c r="AN180" i="8"/>
  <c r="AJ180" i="8"/>
  <c r="AO180" i="8" s="1"/>
  <c r="AJ179" i="8"/>
  <c r="AO179" i="8" s="1"/>
  <c r="Z185" i="8"/>
  <c r="V185" i="8"/>
  <c r="AA185" i="8" s="1"/>
  <c r="Z184" i="8"/>
  <c r="V184" i="8"/>
  <c r="AA184" i="8" s="1"/>
  <c r="Z183" i="8"/>
  <c r="V183" i="8"/>
  <c r="AA183" i="8" s="1"/>
  <c r="Z182" i="8"/>
  <c r="V182" i="8"/>
  <c r="AA182" i="8" s="1"/>
  <c r="Z181" i="8"/>
  <c r="V181" i="8"/>
  <c r="AA181" i="8" s="1"/>
  <c r="Z180" i="8"/>
  <c r="V180" i="8"/>
  <c r="AA180" i="8" s="1"/>
  <c r="V179" i="8"/>
  <c r="AA179" i="8" s="1"/>
  <c r="BP160" i="8"/>
  <c r="BL160" i="8"/>
  <c r="BQ160" i="8" s="1"/>
  <c r="BP159" i="8"/>
  <c r="BL159" i="8"/>
  <c r="BQ159" i="8" s="1"/>
  <c r="BP158" i="8"/>
  <c r="BL158" i="8"/>
  <c r="BQ158" i="8" s="1"/>
  <c r="BP157" i="8"/>
  <c r="BL157" i="8"/>
  <c r="BQ157" i="8" s="1"/>
  <c r="BP156" i="8"/>
  <c r="BL156" i="8"/>
  <c r="BQ156" i="8" s="1"/>
  <c r="BP155" i="8"/>
  <c r="BL155" i="8"/>
  <c r="BQ155" i="8" s="1"/>
  <c r="BP154" i="8"/>
  <c r="BL154" i="8"/>
  <c r="BQ154" i="8" s="1"/>
  <c r="BP153" i="8"/>
  <c r="BL153" i="8"/>
  <c r="BQ153" i="8" s="1"/>
  <c r="BL152" i="8"/>
  <c r="BQ152" i="8" s="1"/>
  <c r="BB160" i="8"/>
  <c r="AX160" i="8"/>
  <c r="BC160" i="8" s="1"/>
  <c r="BB159" i="8"/>
  <c r="AX159" i="8"/>
  <c r="BC159" i="8" s="1"/>
  <c r="BB158" i="8"/>
  <c r="AX158" i="8"/>
  <c r="BC158" i="8" s="1"/>
  <c r="BB157" i="8"/>
  <c r="AX157" i="8"/>
  <c r="BC157" i="8" s="1"/>
  <c r="BB156" i="8"/>
  <c r="AX156" i="8"/>
  <c r="BC156" i="8" s="1"/>
  <c r="BB155" i="8"/>
  <c r="AX155" i="8"/>
  <c r="BC155" i="8" s="1"/>
  <c r="BB154" i="8"/>
  <c r="AX154" i="8"/>
  <c r="BC154" i="8" s="1"/>
  <c r="BB153" i="8"/>
  <c r="AX153" i="8"/>
  <c r="BC153" i="8" s="1"/>
  <c r="AX152" i="8"/>
  <c r="BC152" i="8" s="1"/>
  <c r="AN160" i="8"/>
  <c r="AJ160" i="8"/>
  <c r="AO160" i="8" s="1"/>
  <c r="AN159" i="8"/>
  <c r="AJ159" i="8"/>
  <c r="AO159" i="8" s="1"/>
  <c r="AN158" i="8"/>
  <c r="AJ158" i="8"/>
  <c r="AO158" i="8" s="1"/>
  <c r="AN157" i="8"/>
  <c r="AJ157" i="8"/>
  <c r="AO157" i="8" s="1"/>
  <c r="AN156" i="8"/>
  <c r="AJ156" i="8"/>
  <c r="AO156" i="8" s="1"/>
  <c r="AN155" i="8"/>
  <c r="AJ155" i="8"/>
  <c r="AO155" i="8" s="1"/>
  <c r="AN154" i="8"/>
  <c r="AJ154" i="8"/>
  <c r="AO154" i="8" s="1"/>
  <c r="AN153" i="8"/>
  <c r="AJ153" i="8"/>
  <c r="AO153" i="8" s="1"/>
  <c r="AJ152" i="8"/>
  <c r="AO152" i="8" s="1"/>
  <c r="Z160" i="8"/>
  <c r="V160" i="8"/>
  <c r="AA160" i="8" s="1"/>
  <c r="Z159" i="8"/>
  <c r="V159" i="8"/>
  <c r="AA159" i="8" s="1"/>
  <c r="Z158" i="8"/>
  <c r="V158" i="8"/>
  <c r="AA158" i="8" s="1"/>
  <c r="Z157" i="8"/>
  <c r="V157" i="8"/>
  <c r="AA157" i="8" s="1"/>
  <c r="Z156" i="8"/>
  <c r="V156" i="8"/>
  <c r="AA156" i="8" s="1"/>
  <c r="Z155" i="8"/>
  <c r="V155" i="8"/>
  <c r="AA155" i="8" s="1"/>
  <c r="Z154" i="8"/>
  <c r="V154" i="8"/>
  <c r="AA154" i="8" s="1"/>
  <c r="Z153" i="8"/>
  <c r="V153" i="8"/>
  <c r="AA153" i="8" s="1"/>
  <c r="V152" i="8"/>
  <c r="AA152" i="8" s="1"/>
  <c r="EV100" i="8"/>
  <c r="ER100" i="8"/>
  <c r="EW100" i="8" s="1"/>
  <c r="EV99" i="8"/>
  <c r="ER99" i="8"/>
  <c r="EW99" i="8" s="1"/>
  <c r="EV98" i="8"/>
  <c r="ER98" i="8"/>
  <c r="EW98" i="8" s="1"/>
  <c r="EV97" i="8"/>
  <c r="ER97" i="8"/>
  <c r="EW97" i="8" s="1"/>
  <c r="EV96" i="8"/>
  <c r="ER96" i="8"/>
  <c r="EW96" i="8" s="1"/>
  <c r="EV95" i="8"/>
  <c r="ER95" i="8"/>
  <c r="EW95" i="8" s="1"/>
  <c r="EV94" i="8"/>
  <c r="ER94" i="8"/>
  <c r="EW94" i="8" s="1"/>
  <c r="EV93" i="8"/>
  <c r="ER93" i="8"/>
  <c r="EW93" i="8" s="1"/>
  <c r="EV92" i="8"/>
  <c r="ER92" i="8"/>
  <c r="EW92" i="8" s="1"/>
  <c r="EV91" i="8"/>
  <c r="ER91" i="8"/>
  <c r="EW91" i="8" s="1"/>
  <c r="EV90" i="8"/>
  <c r="ER90" i="8"/>
  <c r="EW90" i="8" s="1"/>
  <c r="ER89" i="8"/>
  <c r="EW89" i="8" s="1"/>
  <c r="EH100" i="8"/>
  <c r="ED100" i="8"/>
  <c r="EI100" i="8" s="1"/>
  <c r="EH99" i="8"/>
  <c r="ED99" i="8"/>
  <c r="EI99" i="8" s="1"/>
  <c r="EH98" i="8"/>
  <c r="ED98" i="8"/>
  <c r="EI98" i="8" s="1"/>
  <c r="EH97" i="8"/>
  <c r="ED97" i="8"/>
  <c r="EI97" i="8" s="1"/>
  <c r="EH96" i="8"/>
  <c r="ED96" i="8"/>
  <c r="EI96" i="8" s="1"/>
  <c r="EH95" i="8"/>
  <c r="ED95" i="8"/>
  <c r="EI95" i="8" s="1"/>
  <c r="EH94" i="8"/>
  <c r="ED94" i="8"/>
  <c r="EI94" i="8" s="1"/>
  <c r="EH93" i="8"/>
  <c r="ED93" i="8"/>
  <c r="EI93" i="8" s="1"/>
  <c r="EH92" i="8"/>
  <c r="ED92" i="8"/>
  <c r="EI92" i="8" s="1"/>
  <c r="EH91" i="8"/>
  <c r="ED91" i="8"/>
  <c r="EI91" i="8" s="1"/>
  <c r="EH90" i="8"/>
  <c r="ED90" i="8"/>
  <c r="EI90" i="8" s="1"/>
  <c r="ED89" i="8"/>
  <c r="EI89" i="8" s="1"/>
  <c r="DT100" i="8"/>
  <c r="DP100" i="8"/>
  <c r="DU100" i="8" s="1"/>
  <c r="DT99" i="8"/>
  <c r="DP99" i="8"/>
  <c r="DU99" i="8" s="1"/>
  <c r="DT98" i="8"/>
  <c r="DP98" i="8"/>
  <c r="DU98" i="8" s="1"/>
  <c r="DT97" i="8"/>
  <c r="DP97" i="8"/>
  <c r="DU97" i="8" s="1"/>
  <c r="DT96" i="8"/>
  <c r="DP96" i="8"/>
  <c r="DU96" i="8" s="1"/>
  <c r="DT95" i="8"/>
  <c r="DP95" i="8"/>
  <c r="DU95" i="8" s="1"/>
  <c r="DT94" i="8"/>
  <c r="DP94" i="8"/>
  <c r="DU94" i="8" s="1"/>
  <c r="DT93" i="8"/>
  <c r="DP93" i="8"/>
  <c r="DU93" i="8" s="1"/>
  <c r="DT92" i="8"/>
  <c r="DP92" i="8"/>
  <c r="DU92" i="8" s="1"/>
  <c r="DT91" i="8"/>
  <c r="DP91" i="8"/>
  <c r="DU91" i="8" s="1"/>
  <c r="DT90" i="8"/>
  <c r="DP90" i="8"/>
  <c r="DU90" i="8" s="1"/>
  <c r="DP89" i="8"/>
  <c r="DU89" i="8" s="1"/>
  <c r="DF100" i="8"/>
  <c r="DB100" i="8"/>
  <c r="DG100" i="8" s="1"/>
  <c r="DF99" i="8"/>
  <c r="DB99" i="8"/>
  <c r="DG99" i="8" s="1"/>
  <c r="DF98" i="8"/>
  <c r="DB98" i="8"/>
  <c r="DG98" i="8" s="1"/>
  <c r="DF97" i="8"/>
  <c r="DB97" i="8"/>
  <c r="DG97" i="8" s="1"/>
  <c r="DF96" i="8"/>
  <c r="DB96" i="8"/>
  <c r="DG96" i="8" s="1"/>
  <c r="DF95" i="8"/>
  <c r="DB95" i="8"/>
  <c r="DG95" i="8" s="1"/>
  <c r="DF94" i="8"/>
  <c r="DB94" i="8"/>
  <c r="DG94" i="8" s="1"/>
  <c r="DF93" i="8"/>
  <c r="DB93" i="8"/>
  <c r="DG93" i="8" s="1"/>
  <c r="DF92" i="8"/>
  <c r="DB92" i="8"/>
  <c r="DG92" i="8" s="1"/>
  <c r="DF91" i="8"/>
  <c r="DB91" i="8"/>
  <c r="DG91" i="8" s="1"/>
  <c r="DF90" i="8"/>
  <c r="DB90" i="8"/>
  <c r="DG90" i="8" s="1"/>
  <c r="DB89" i="8"/>
  <c r="DG89" i="8" s="1"/>
  <c r="CR100" i="8"/>
  <c r="CN100" i="8"/>
  <c r="CS100" i="8" s="1"/>
  <c r="CR99" i="8"/>
  <c r="CN99" i="8"/>
  <c r="CS99" i="8" s="1"/>
  <c r="CR98" i="8"/>
  <c r="CN98" i="8"/>
  <c r="CS98" i="8" s="1"/>
  <c r="CR97" i="8"/>
  <c r="CN97" i="8"/>
  <c r="CS97" i="8" s="1"/>
  <c r="CR96" i="8"/>
  <c r="CN96" i="8"/>
  <c r="CS96" i="8" s="1"/>
  <c r="CR95" i="8"/>
  <c r="CN95" i="8"/>
  <c r="CS95" i="8" s="1"/>
  <c r="CR94" i="8"/>
  <c r="CN94" i="8"/>
  <c r="CS94" i="8" s="1"/>
  <c r="CR93" i="8"/>
  <c r="CN93" i="8"/>
  <c r="CS93" i="8" s="1"/>
  <c r="CR92" i="8"/>
  <c r="CN92" i="8"/>
  <c r="CS92" i="8" s="1"/>
  <c r="CR91" i="8"/>
  <c r="CN91" i="8"/>
  <c r="CS91" i="8" s="1"/>
  <c r="CR90" i="8"/>
  <c r="CN90" i="8"/>
  <c r="CS90" i="8" s="1"/>
  <c r="CN89" i="8"/>
  <c r="CS89" i="8" s="1"/>
  <c r="CD100" i="8"/>
  <c r="BZ100" i="8"/>
  <c r="CE100" i="8" s="1"/>
  <c r="CD99" i="8"/>
  <c r="BZ99" i="8"/>
  <c r="CE99" i="8" s="1"/>
  <c r="CD98" i="8"/>
  <c r="BZ98" i="8"/>
  <c r="CE98" i="8" s="1"/>
  <c r="CD97" i="8"/>
  <c r="BZ97" i="8"/>
  <c r="CE97" i="8" s="1"/>
  <c r="CD96" i="8"/>
  <c r="BZ96" i="8"/>
  <c r="CE96" i="8" s="1"/>
  <c r="CD95" i="8"/>
  <c r="BZ95" i="8"/>
  <c r="CE95" i="8" s="1"/>
  <c r="CD94" i="8"/>
  <c r="BZ94" i="8"/>
  <c r="CE94" i="8" s="1"/>
  <c r="CD93" i="8"/>
  <c r="BZ93" i="8"/>
  <c r="CE93" i="8" s="1"/>
  <c r="CD92" i="8"/>
  <c r="BZ92" i="8"/>
  <c r="CE92" i="8" s="1"/>
  <c r="CD91" i="8"/>
  <c r="BZ91" i="8"/>
  <c r="CE91" i="8" s="1"/>
  <c r="CD90" i="8"/>
  <c r="BZ90" i="8"/>
  <c r="CE90" i="8" s="1"/>
  <c r="BZ89" i="8"/>
  <c r="CE89" i="8" s="1"/>
  <c r="BP146" i="8"/>
  <c r="BL146" i="8"/>
  <c r="BQ146" i="8" s="1"/>
  <c r="BP145" i="8"/>
  <c r="BL145" i="8"/>
  <c r="BQ145" i="8" s="1"/>
  <c r="BP144" i="8"/>
  <c r="BL144" i="8"/>
  <c r="BQ144" i="8" s="1"/>
  <c r="BP143" i="8"/>
  <c r="BL143" i="8"/>
  <c r="BQ143" i="8" s="1"/>
  <c r="BP142" i="8"/>
  <c r="BL142" i="8"/>
  <c r="BQ142" i="8" s="1"/>
  <c r="BP141" i="8"/>
  <c r="BL141" i="8"/>
  <c r="BQ141" i="8" s="1"/>
  <c r="BP140" i="8"/>
  <c r="BL140" i="8"/>
  <c r="BQ140" i="8" s="1"/>
  <c r="BP139" i="8"/>
  <c r="BL139" i="8"/>
  <c r="BQ139" i="8" s="1"/>
  <c r="BL138" i="8"/>
  <c r="BQ138" i="8" s="1"/>
  <c r="BB146" i="8"/>
  <c r="AX146" i="8"/>
  <c r="BC146" i="8" s="1"/>
  <c r="BB145" i="8"/>
  <c r="AX145" i="8"/>
  <c r="BC145" i="8" s="1"/>
  <c r="BB144" i="8"/>
  <c r="AX144" i="8"/>
  <c r="BC144" i="8" s="1"/>
  <c r="BB143" i="8"/>
  <c r="AX143" i="8"/>
  <c r="BC143" i="8" s="1"/>
  <c r="BB142" i="8"/>
  <c r="AX142" i="8"/>
  <c r="BC142" i="8" s="1"/>
  <c r="BB141" i="8"/>
  <c r="AX141" i="8"/>
  <c r="BC141" i="8" s="1"/>
  <c r="BB140" i="8"/>
  <c r="AX140" i="8"/>
  <c r="BC140" i="8" s="1"/>
  <c r="BB139" i="8"/>
  <c r="AX139" i="8"/>
  <c r="BC139" i="8" s="1"/>
  <c r="AX138" i="8"/>
  <c r="BC138" i="8" s="1"/>
  <c r="AN146" i="8"/>
  <c r="AJ146" i="8"/>
  <c r="AO146" i="8" s="1"/>
  <c r="AN145" i="8"/>
  <c r="AJ145" i="8"/>
  <c r="AO145" i="8" s="1"/>
  <c r="AN144" i="8"/>
  <c r="AJ144" i="8"/>
  <c r="AO144" i="8" s="1"/>
  <c r="AN143" i="8"/>
  <c r="AJ143" i="8"/>
  <c r="AO143" i="8" s="1"/>
  <c r="AN142" i="8"/>
  <c r="AJ142" i="8"/>
  <c r="AO142" i="8" s="1"/>
  <c r="AN141" i="8"/>
  <c r="AJ141" i="8"/>
  <c r="AO141" i="8" s="1"/>
  <c r="AN140" i="8"/>
  <c r="AJ140" i="8"/>
  <c r="AO140" i="8" s="1"/>
  <c r="AN139" i="8"/>
  <c r="AJ139" i="8"/>
  <c r="AO139" i="8" s="1"/>
  <c r="AJ138" i="8"/>
  <c r="AO138" i="8" s="1"/>
  <c r="Z146" i="8"/>
  <c r="V146" i="8"/>
  <c r="AA146" i="8" s="1"/>
  <c r="Z145" i="8"/>
  <c r="V145" i="8"/>
  <c r="AA145" i="8" s="1"/>
  <c r="Z144" i="8"/>
  <c r="V144" i="8"/>
  <c r="AA144" i="8" s="1"/>
  <c r="Z143" i="8"/>
  <c r="V143" i="8"/>
  <c r="AA143" i="8" s="1"/>
  <c r="Z142" i="8"/>
  <c r="V142" i="8"/>
  <c r="AA142" i="8" s="1"/>
  <c r="Z141" i="8"/>
  <c r="V141" i="8"/>
  <c r="AA141" i="8" s="1"/>
  <c r="Z140" i="8"/>
  <c r="V140" i="8"/>
  <c r="AA140" i="8" s="1"/>
  <c r="Z139" i="8"/>
  <c r="V139" i="8"/>
  <c r="AA139" i="8" s="1"/>
  <c r="V138" i="8"/>
  <c r="AA138" i="8" s="1"/>
  <c r="BF134" i="8"/>
  <c r="BP133" i="8"/>
  <c r="BL133" i="8"/>
  <c r="BF133" i="8"/>
  <c r="BP132" i="8"/>
  <c r="BL132" i="8"/>
  <c r="BF132" i="8"/>
  <c r="BP131" i="8"/>
  <c r="BL131" i="8"/>
  <c r="BF131" i="8"/>
  <c r="BP130" i="8"/>
  <c r="BL130" i="8"/>
  <c r="BF130" i="8"/>
  <c r="BP129" i="8"/>
  <c r="BL129" i="8"/>
  <c r="BF129" i="8"/>
  <c r="BP128" i="8"/>
  <c r="BL128" i="8"/>
  <c r="BF128" i="8"/>
  <c r="BP127" i="8"/>
  <c r="BL127" i="8"/>
  <c r="BF127" i="8"/>
  <c r="BP126" i="8"/>
  <c r="BL126" i="8"/>
  <c r="BF126" i="8"/>
  <c r="BP125" i="8"/>
  <c r="BL125" i="8"/>
  <c r="BF125" i="8"/>
  <c r="BP124" i="8"/>
  <c r="BL124" i="8"/>
  <c r="BF124" i="8"/>
  <c r="BL123" i="8"/>
  <c r="BF123" i="8"/>
  <c r="AR134" i="8"/>
  <c r="BB133" i="8"/>
  <c r="AX133" i="8"/>
  <c r="AR133" i="8"/>
  <c r="BB132" i="8"/>
  <c r="AX132" i="8"/>
  <c r="AR132" i="8"/>
  <c r="BB131" i="8"/>
  <c r="AX131" i="8"/>
  <c r="AR131" i="8"/>
  <c r="BB130" i="8"/>
  <c r="AX130" i="8"/>
  <c r="AR130" i="8"/>
  <c r="BB129" i="8"/>
  <c r="AX129" i="8"/>
  <c r="AR129" i="8"/>
  <c r="BB128" i="8"/>
  <c r="AX128" i="8"/>
  <c r="AR128" i="8"/>
  <c r="BB127" i="8"/>
  <c r="AX127" i="8"/>
  <c r="AR127" i="8"/>
  <c r="BB126" i="8"/>
  <c r="AX126" i="8"/>
  <c r="AR126" i="8"/>
  <c r="BB125" i="8"/>
  <c r="AX125" i="8"/>
  <c r="AR125" i="8"/>
  <c r="BB124" i="8"/>
  <c r="AX124" i="8"/>
  <c r="AR124" i="8"/>
  <c r="AX123" i="8"/>
  <c r="AR123" i="8"/>
  <c r="AD134" i="8"/>
  <c r="AN133" i="8"/>
  <c r="AJ133" i="8"/>
  <c r="AD133" i="8"/>
  <c r="AN132" i="8"/>
  <c r="AJ132" i="8"/>
  <c r="AD132" i="8"/>
  <c r="AN131" i="8"/>
  <c r="AJ131" i="8"/>
  <c r="AD131" i="8"/>
  <c r="AN130" i="8"/>
  <c r="AJ130" i="8"/>
  <c r="AD130" i="8"/>
  <c r="AN129" i="8"/>
  <c r="AJ129" i="8"/>
  <c r="AD129" i="8"/>
  <c r="AN128" i="8"/>
  <c r="AJ128" i="8"/>
  <c r="AD128" i="8"/>
  <c r="AN127" i="8"/>
  <c r="AJ127" i="8"/>
  <c r="AD127" i="8"/>
  <c r="AN126" i="8"/>
  <c r="AJ126" i="8"/>
  <c r="AD126" i="8"/>
  <c r="AN125" i="8"/>
  <c r="AJ125" i="8"/>
  <c r="AD125" i="8"/>
  <c r="AN124" i="8"/>
  <c r="AJ124" i="8"/>
  <c r="AD124" i="8"/>
  <c r="AJ123" i="8"/>
  <c r="AD123" i="8"/>
  <c r="P134" i="8"/>
  <c r="Z133" i="8"/>
  <c r="V133" i="8"/>
  <c r="P133" i="8"/>
  <c r="Z132" i="8"/>
  <c r="V132" i="8"/>
  <c r="P132" i="8"/>
  <c r="Z131" i="8"/>
  <c r="V131" i="8"/>
  <c r="P131" i="8"/>
  <c r="Z130" i="8"/>
  <c r="V130" i="8"/>
  <c r="P130" i="8"/>
  <c r="Z129" i="8"/>
  <c r="V129" i="8"/>
  <c r="P129" i="8"/>
  <c r="Z128" i="8"/>
  <c r="V128" i="8"/>
  <c r="P128" i="8"/>
  <c r="Z127" i="8"/>
  <c r="V127" i="8"/>
  <c r="P127" i="8"/>
  <c r="Z126" i="8"/>
  <c r="V126" i="8"/>
  <c r="P126" i="8"/>
  <c r="Z125" i="8"/>
  <c r="V125" i="8"/>
  <c r="P125" i="8"/>
  <c r="Z124" i="8"/>
  <c r="V124" i="8"/>
  <c r="P124" i="8"/>
  <c r="V123" i="8"/>
  <c r="P123" i="8"/>
  <c r="B124" i="8"/>
  <c r="B125" i="8"/>
  <c r="B126" i="8"/>
  <c r="B127" i="8"/>
  <c r="B128" i="8"/>
  <c r="B129" i="8"/>
  <c r="B130" i="8"/>
  <c r="B131" i="8"/>
  <c r="B132" i="8"/>
  <c r="B133" i="8"/>
  <c r="B134" i="8"/>
  <c r="B123" i="8"/>
  <c r="BP312" i="8"/>
  <c r="BL312" i="8"/>
  <c r="BG312" i="8"/>
  <c r="BP311" i="8"/>
  <c r="BL311" i="8"/>
  <c r="BL310" i="8"/>
  <c r="BF310" i="8"/>
  <c r="BF311" i="8" s="1"/>
  <c r="BF312" i="8" s="1"/>
  <c r="BB312" i="8"/>
  <c r="AX312" i="8"/>
  <c r="AS312" i="8"/>
  <c r="BB311" i="8"/>
  <c r="AX311" i="8"/>
  <c r="AX310" i="8"/>
  <c r="AR310" i="8"/>
  <c r="AR311" i="8" s="1"/>
  <c r="AR312" i="8" s="1"/>
  <c r="AN312" i="8"/>
  <c r="AJ312" i="8"/>
  <c r="AE312" i="8"/>
  <c r="AN311" i="8"/>
  <c r="AJ311" i="8"/>
  <c r="AJ310" i="8"/>
  <c r="AD310" i="8"/>
  <c r="AD311" i="8" s="1"/>
  <c r="AD312" i="8" s="1"/>
  <c r="Z312" i="8"/>
  <c r="V312" i="8"/>
  <c r="Q312" i="8"/>
  <c r="Z311" i="8"/>
  <c r="V311" i="8"/>
  <c r="V310" i="8"/>
  <c r="P310" i="8"/>
  <c r="P311" i="8" s="1"/>
  <c r="P312" i="8" s="1"/>
  <c r="B310" i="8"/>
  <c r="BP305" i="8"/>
  <c r="BL305" i="8"/>
  <c r="BP304" i="8"/>
  <c r="BL304" i="8"/>
  <c r="BP303" i="8"/>
  <c r="BL303" i="8"/>
  <c r="BL302" i="8"/>
  <c r="BF302" i="8"/>
  <c r="BF303" i="8" s="1"/>
  <c r="BB305" i="8"/>
  <c r="AX305" i="8"/>
  <c r="BB304" i="8"/>
  <c r="AX304" i="8"/>
  <c r="BB303" i="8"/>
  <c r="AX303" i="8"/>
  <c r="AX302" i="8"/>
  <c r="AR302" i="8"/>
  <c r="AR303" i="8" s="1"/>
  <c r="AR304" i="8" s="1"/>
  <c r="AR305" i="8" s="1"/>
  <c r="AR306" i="8" s="1"/>
  <c r="AN305" i="8"/>
  <c r="AJ305" i="8"/>
  <c r="AN304" i="8"/>
  <c r="AJ304" i="8"/>
  <c r="AN303" i="8"/>
  <c r="AJ303" i="8"/>
  <c r="AJ302" i="8"/>
  <c r="AD302" i="8"/>
  <c r="AD303" i="8" s="1"/>
  <c r="AD304" i="8" s="1"/>
  <c r="AD305" i="8" s="1"/>
  <c r="AD306" i="8" s="1"/>
  <c r="Z305" i="8"/>
  <c r="V305" i="8"/>
  <c r="Z304" i="8"/>
  <c r="V304" i="8"/>
  <c r="Z303" i="8"/>
  <c r="V303" i="8"/>
  <c r="V302" i="8"/>
  <c r="P302" i="8"/>
  <c r="P303" i="8" s="1"/>
  <c r="P304" i="8" s="1"/>
  <c r="P305" i="8" s="1"/>
  <c r="P306" i="8" s="1"/>
  <c r="B302" i="8"/>
  <c r="BP290" i="8"/>
  <c r="BL290" i="8"/>
  <c r="BP289" i="8"/>
  <c r="BL289" i="8"/>
  <c r="BP288" i="8"/>
  <c r="BL288" i="8"/>
  <c r="BL287" i="8"/>
  <c r="BF287" i="8"/>
  <c r="BF288" i="8" s="1"/>
  <c r="BF289" i="8" s="1"/>
  <c r="BB290" i="8"/>
  <c r="AX290" i="8"/>
  <c r="BB289" i="8"/>
  <c r="AX289" i="8"/>
  <c r="BB288" i="8"/>
  <c r="AX288" i="8"/>
  <c r="AX287" i="8"/>
  <c r="AR287" i="8"/>
  <c r="AR288" i="8" s="1"/>
  <c r="AR289" i="8" s="1"/>
  <c r="AN290" i="8"/>
  <c r="AJ290" i="8"/>
  <c r="AN289" i="8"/>
  <c r="AJ289" i="8"/>
  <c r="AN288" i="8"/>
  <c r="AJ288" i="8"/>
  <c r="AJ287" i="8"/>
  <c r="AD287" i="8"/>
  <c r="AD288" i="8" s="1"/>
  <c r="AD289" i="8" s="1"/>
  <c r="AD290" i="8" s="1"/>
  <c r="P287" i="8"/>
  <c r="Z290" i="8"/>
  <c r="V290" i="8"/>
  <c r="Z289" i="8"/>
  <c r="V289" i="8"/>
  <c r="Z288" i="8"/>
  <c r="V288" i="8"/>
  <c r="V287" i="8"/>
  <c r="P288" i="8"/>
  <c r="P289" i="8" s="1"/>
  <c r="BP116" i="8"/>
  <c r="BL116" i="8"/>
  <c r="BQ116" i="8" s="1"/>
  <c r="BP115" i="8"/>
  <c r="BL115" i="8"/>
  <c r="BQ115" i="8" s="1"/>
  <c r="BP114" i="8"/>
  <c r="BL114" i="8"/>
  <c r="BQ114" i="8" s="1"/>
  <c r="BP113" i="8"/>
  <c r="BL113" i="8"/>
  <c r="BQ113" i="8" s="1"/>
  <c r="BP112" i="8"/>
  <c r="BL112" i="8"/>
  <c r="BQ112" i="8" s="1"/>
  <c r="BP111" i="8"/>
  <c r="BL111" i="8"/>
  <c r="BQ111" i="8" s="1"/>
  <c r="BP110" i="8"/>
  <c r="BL110" i="8"/>
  <c r="BQ110" i="8" s="1"/>
  <c r="BP109" i="8"/>
  <c r="BL109" i="8"/>
  <c r="BQ109" i="8" s="1"/>
  <c r="BP108" i="8"/>
  <c r="BL108" i="8"/>
  <c r="BQ108" i="8" s="1"/>
  <c r="BP107" i="8"/>
  <c r="BL107" i="8"/>
  <c r="BQ107" i="8" s="1"/>
  <c r="BP106" i="8"/>
  <c r="BL106" i="8"/>
  <c r="BQ106" i="8" s="1"/>
  <c r="BL105" i="8"/>
  <c r="BQ105" i="8" s="1"/>
  <c r="BB116" i="8"/>
  <c r="AX116" i="8"/>
  <c r="BC116" i="8" s="1"/>
  <c r="BB115" i="8"/>
  <c r="AX115" i="8"/>
  <c r="BC115" i="8" s="1"/>
  <c r="BB114" i="8"/>
  <c r="AX114" i="8"/>
  <c r="BC114" i="8" s="1"/>
  <c r="BB113" i="8"/>
  <c r="AX113" i="8"/>
  <c r="BC113" i="8" s="1"/>
  <c r="BB112" i="8"/>
  <c r="AX112" i="8"/>
  <c r="BC112" i="8" s="1"/>
  <c r="BB111" i="8"/>
  <c r="AX111" i="8"/>
  <c r="BC111" i="8" s="1"/>
  <c r="BB110" i="8"/>
  <c r="AX110" i="8"/>
  <c r="BC110" i="8" s="1"/>
  <c r="BB109" i="8"/>
  <c r="AX109" i="8"/>
  <c r="BC109" i="8" s="1"/>
  <c r="BB108" i="8"/>
  <c r="AX108" i="8"/>
  <c r="BC108" i="8" s="1"/>
  <c r="BB107" i="8"/>
  <c r="AX107" i="8"/>
  <c r="BC107" i="8" s="1"/>
  <c r="BB106" i="8"/>
  <c r="AX106" i="8"/>
  <c r="BC106" i="8" s="1"/>
  <c r="AX105" i="8"/>
  <c r="BC105" i="8" s="1"/>
  <c r="AN116" i="8"/>
  <c r="AJ116" i="8"/>
  <c r="AO116" i="8" s="1"/>
  <c r="AN115" i="8"/>
  <c r="AJ115" i="8"/>
  <c r="AO115" i="8" s="1"/>
  <c r="AN114" i="8"/>
  <c r="AJ114" i="8"/>
  <c r="AO114" i="8" s="1"/>
  <c r="AN113" i="8"/>
  <c r="AJ113" i="8"/>
  <c r="AO113" i="8" s="1"/>
  <c r="AN112" i="8"/>
  <c r="AJ112" i="8"/>
  <c r="AO112" i="8" s="1"/>
  <c r="AN111" i="8"/>
  <c r="AJ111" i="8"/>
  <c r="AO111" i="8" s="1"/>
  <c r="AN110" i="8"/>
  <c r="AJ110" i="8"/>
  <c r="AO110" i="8" s="1"/>
  <c r="AN109" i="8"/>
  <c r="AJ109" i="8"/>
  <c r="AO109" i="8" s="1"/>
  <c r="AN108" i="8"/>
  <c r="AJ108" i="8"/>
  <c r="AO108" i="8" s="1"/>
  <c r="AN107" i="8"/>
  <c r="AJ107" i="8"/>
  <c r="AO107" i="8" s="1"/>
  <c r="AN106" i="8"/>
  <c r="AJ106" i="8"/>
  <c r="AO106" i="8" s="1"/>
  <c r="AJ105" i="8"/>
  <c r="AO105" i="8" s="1"/>
  <c r="Z116" i="8"/>
  <c r="V116" i="8"/>
  <c r="AA116" i="8" s="1"/>
  <c r="Z115" i="8"/>
  <c r="V115" i="8"/>
  <c r="AA115" i="8" s="1"/>
  <c r="Z114" i="8"/>
  <c r="V114" i="8"/>
  <c r="AA114" i="8" s="1"/>
  <c r="Z113" i="8"/>
  <c r="V113" i="8"/>
  <c r="AA113" i="8" s="1"/>
  <c r="Z112" i="8"/>
  <c r="V112" i="8"/>
  <c r="AA112" i="8" s="1"/>
  <c r="Z111" i="8"/>
  <c r="V111" i="8"/>
  <c r="AA111" i="8" s="1"/>
  <c r="Z110" i="8"/>
  <c r="V110" i="8"/>
  <c r="AA110" i="8" s="1"/>
  <c r="Z109" i="8"/>
  <c r="V109" i="8"/>
  <c r="AA109" i="8" s="1"/>
  <c r="Z108" i="8"/>
  <c r="V108" i="8"/>
  <c r="AA108" i="8" s="1"/>
  <c r="Z107" i="8"/>
  <c r="V107" i="8"/>
  <c r="AA107" i="8" s="1"/>
  <c r="Z106" i="8"/>
  <c r="V106" i="8"/>
  <c r="AA106" i="8" s="1"/>
  <c r="V105" i="8"/>
  <c r="AA105" i="8" s="1"/>
  <c r="BP100" i="8"/>
  <c r="BL100" i="8"/>
  <c r="BQ100" i="8" s="1"/>
  <c r="BP99" i="8"/>
  <c r="BL99" i="8"/>
  <c r="BQ99" i="8" s="1"/>
  <c r="BP98" i="8"/>
  <c r="BL98" i="8"/>
  <c r="BQ98" i="8" s="1"/>
  <c r="BP97" i="8"/>
  <c r="BL97" i="8"/>
  <c r="BQ97" i="8" s="1"/>
  <c r="BP96" i="8"/>
  <c r="BL96" i="8"/>
  <c r="BQ96" i="8" s="1"/>
  <c r="BP95" i="8"/>
  <c r="BL95" i="8"/>
  <c r="BQ95" i="8" s="1"/>
  <c r="BP94" i="8"/>
  <c r="BL94" i="8"/>
  <c r="BQ94" i="8" s="1"/>
  <c r="BP93" i="8"/>
  <c r="BL93" i="8"/>
  <c r="BQ93" i="8" s="1"/>
  <c r="BP92" i="8"/>
  <c r="BL92" i="8"/>
  <c r="BQ92" i="8" s="1"/>
  <c r="BP91" i="8"/>
  <c r="BL91" i="8"/>
  <c r="BQ91" i="8" s="1"/>
  <c r="BP90" i="8"/>
  <c r="BL90" i="8"/>
  <c r="BQ90" i="8" s="1"/>
  <c r="BL89" i="8"/>
  <c r="BQ89" i="8" s="1"/>
  <c r="BP84" i="8"/>
  <c r="BL84" i="8"/>
  <c r="BQ84" i="8" s="1"/>
  <c r="BP83" i="8"/>
  <c r="BL83" i="8"/>
  <c r="BQ83" i="8" s="1"/>
  <c r="BP82" i="8"/>
  <c r="BL82" i="8"/>
  <c r="BQ82" i="8" s="1"/>
  <c r="BP81" i="8"/>
  <c r="BL81" i="8"/>
  <c r="BQ81" i="8" s="1"/>
  <c r="BP80" i="8"/>
  <c r="BL80" i="8"/>
  <c r="BQ80" i="8" s="1"/>
  <c r="BP79" i="8"/>
  <c r="BL79" i="8"/>
  <c r="BQ79" i="8" s="1"/>
  <c r="BP78" i="8"/>
  <c r="BL78" i="8"/>
  <c r="BQ78" i="8" s="1"/>
  <c r="BP77" i="8"/>
  <c r="BL77" i="8"/>
  <c r="BQ77" i="8" s="1"/>
  <c r="BP76" i="8"/>
  <c r="BL76" i="8"/>
  <c r="BQ76" i="8" s="1"/>
  <c r="BP75" i="8"/>
  <c r="BL75" i="8"/>
  <c r="BQ75" i="8" s="1"/>
  <c r="BP74" i="8"/>
  <c r="BL74" i="8"/>
  <c r="BQ74" i="8" s="1"/>
  <c r="BP73" i="8"/>
  <c r="BL73" i="8"/>
  <c r="BQ73" i="8" s="1"/>
  <c r="BL72" i="8"/>
  <c r="BQ72" i="8" s="1"/>
  <c r="BL67" i="8"/>
  <c r="BQ67" i="8" s="1"/>
  <c r="BL66" i="8"/>
  <c r="BQ66" i="8" s="1"/>
  <c r="BL65" i="8"/>
  <c r="BQ65" i="8" s="1"/>
  <c r="BL64" i="8"/>
  <c r="BQ64" i="8" s="1"/>
  <c r="BL63" i="8"/>
  <c r="BQ63" i="8" s="1"/>
  <c r="BL62" i="8"/>
  <c r="BQ62" i="8" s="1"/>
  <c r="BL61" i="8"/>
  <c r="BQ61" i="8" s="1"/>
  <c r="BL60" i="8"/>
  <c r="BQ60" i="8" s="1"/>
  <c r="BL59" i="8"/>
  <c r="BQ59" i="8" s="1"/>
  <c r="BL58" i="8"/>
  <c r="BQ58" i="8" s="1"/>
  <c r="BL57" i="8"/>
  <c r="BQ57" i="8" s="1"/>
  <c r="BL56" i="8"/>
  <c r="BQ56" i="8" s="1"/>
  <c r="BL55" i="8"/>
  <c r="BQ55" i="8" s="1"/>
  <c r="BL54" i="8"/>
  <c r="BQ54" i="8" s="1"/>
  <c r="BL53" i="8"/>
  <c r="BQ53" i="8" s="1"/>
  <c r="BL52" i="8"/>
  <c r="BQ52" i="8" s="1"/>
  <c r="BL51" i="8"/>
  <c r="BQ51" i="8" s="1"/>
  <c r="AX67" i="8"/>
  <c r="BC67" i="8" s="1"/>
  <c r="AX66" i="8"/>
  <c r="BC66" i="8" s="1"/>
  <c r="AX65" i="8"/>
  <c r="BC65" i="8" s="1"/>
  <c r="AX64" i="8"/>
  <c r="BC64" i="8" s="1"/>
  <c r="AX63" i="8"/>
  <c r="BC63" i="8" s="1"/>
  <c r="AX62" i="8"/>
  <c r="BC62" i="8" s="1"/>
  <c r="AX61" i="8"/>
  <c r="BC61" i="8" s="1"/>
  <c r="AX60" i="8"/>
  <c r="BC60" i="8" s="1"/>
  <c r="AX59" i="8"/>
  <c r="BC59" i="8" s="1"/>
  <c r="AX58" i="8"/>
  <c r="BC58" i="8" s="1"/>
  <c r="AX57" i="8"/>
  <c r="BC57" i="8" s="1"/>
  <c r="AX56" i="8"/>
  <c r="BC56" i="8" s="1"/>
  <c r="AX55" i="8"/>
  <c r="BC55" i="8" s="1"/>
  <c r="AX54" i="8"/>
  <c r="BC54" i="8" s="1"/>
  <c r="AX53" i="8"/>
  <c r="BC53" i="8" s="1"/>
  <c r="AX52" i="8"/>
  <c r="BC52" i="8" s="1"/>
  <c r="AX51" i="8"/>
  <c r="BC51" i="8" s="1"/>
  <c r="AJ67" i="8"/>
  <c r="AO67" i="8" s="1"/>
  <c r="AJ66" i="8"/>
  <c r="AO66" i="8" s="1"/>
  <c r="AJ65" i="8"/>
  <c r="AO65" i="8" s="1"/>
  <c r="AJ64" i="8"/>
  <c r="AO64" i="8" s="1"/>
  <c r="AJ63" i="8"/>
  <c r="AO63" i="8" s="1"/>
  <c r="AJ62" i="8"/>
  <c r="AO62" i="8" s="1"/>
  <c r="AJ61" i="8"/>
  <c r="AO61" i="8" s="1"/>
  <c r="AJ60" i="8"/>
  <c r="AO60" i="8" s="1"/>
  <c r="AJ59" i="8"/>
  <c r="AO59" i="8" s="1"/>
  <c r="AJ58" i="8"/>
  <c r="AO58" i="8" s="1"/>
  <c r="AJ57" i="8"/>
  <c r="AO57" i="8" s="1"/>
  <c r="AJ56" i="8"/>
  <c r="AO56" i="8" s="1"/>
  <c r="AJ55" i="8"/>
  <c r="AO55" i="8" s="1"/>
  <c r="AJ54" i="8"/>
  <c r="AO54" i="8" s="1"/>
  <c r="AJ53" i="8"/>
  <c r="AO53" i="8" s="1"/>
  <c r="AJ52" i="8"/>
  <c r="AO52" i="8" s="1"/>
  <c r="AJ51" i="8"/>
  <c r="AO51" i="8" s="1"/>
  <c r="V67" i="8"/>
  <c r="AA67" i="8" s="1"/>
  <c r="V66" i="8"/>
  <c r="AA66" i="8" s="1"/>
  <c r="V65" i="8"/>
  <c r="AA65" i="8" s="1"/>
  <c r="V64" i="8"/>
  <c r="AA64" i="8" s="1"/>
  <c r="V63" i="8"/>
  <c r="AA63" i="8" s="1"/>
  <c r="V62" i="8"/>
  <c r="AA62" i="8" s="1"/>
  <c r="V61" i="8"/>
  <c r="AA61" i="8" s="1"/>
  <c r="V60" i="8"/>
  <c r="AA60" i="8" s="1"/>
  <c r="V59" i="8"/>
  <c r="AA59" i="8" s="1"/>
  <c r="V58" i="8"/>
  <c r="AA58" i="8" s="1"/>
  <c r="V57" i="8"/>
  <c r="AA57" i="8" s="1"/>
  <c r="V56" i="8"/>
  <c r="AA56" i="8" s="1"/>
  <c r="V55" i="8"/>
  <c r="AA55" i="8" s="1"/>
  <c r="V54" i="8"/>
  <c r="AA54" i="8" s="1"/>
  <c r="V53" i="8"/>
  <c r="AA53" i="8" s="1"/>
  <c r="V52" i="8"/>
  <c r="AA52" i="8" s="1"/>
  <c r="V51" i="8"/>
  <c r="AA51" i="8" s="1"/>
  <c r="B298" i="8" l="1"/>
  <c r="P291" i="8"/>
  <c r="P290" i="8"/>
  <c r="AR291" i="8"/>
  <c r="AO297" i="8"/>
  <c r="CE395" i="8"/>
  <c r="DG395" i="8"/>
  <c r="DU236" i="8"/>
  <c r="BQ295" i="8"/>
  <c r="AR290" i="8"/>
  <c r="BQ246" i="8"/>
  <c r="DG398" i="8"/>
  <c r="M296" i="8"/>
  <c r="AO296" i="8"/>
  <c r="BF290" i="8"/>
  <c r="BF291" i="8" s="1"/>
  <c r="BC446" i="8"/>
  <c r="CS396" i="8"/>
  <c r="CS398" i="8"/>
  <c r="DU396" i="8"/>
  <c r="DU398" i="8"/>
  <c r="CS236" i="8"/>
  <c r="DG237" i="8"/>
  <c r="M295" i="8"/>
  <c r="AO266" i="8"/>
  <c r="DU238" i="8"/>
  <c r="DU240" i="8"/>
  <c r="BC246" i="8"/>
  <c r="M412" i="8"/>
  <c r="BQ395" i="8"/>
  <c r="CS395" i="8"/>
  <c r="DU395" i="8"/>
  <c r="DU237" i="8"/>
  <c r="BC295" i="8"/>
  <c r="M297" i="8"/>
  <c r="AA296" i="8"/>
  <c r="BC296" i="8"/>
  <c r="AA297" i="8"/>
  <c r="BC297" i="8"/>
  <c r="BQ296" i="8"/>
  <c r="BQ297" i="8"/>
  <c r="DG239" i="8"/>
  <c r="DG238" i="8"/>
  <c r="DG240" i="8"/>
  <c r="DU239" i="8"/>
  <c r="CS237" i="8"/>
  <c r="CH238" i="8"/>
  <c r="CE237" i="8"/>
  <c r="BT238" i="8"/>
  <c r="DU397" i="8"/>
  <c r="DU399" i="8"/>
  <c r="DG397" i="8"/>
  <c r="DG399" i="8"/>
  <c r="CS397" i="8"/>
  <c r="CS399" i="8"/>
  <c r="CE397" i="8"/>
  <c r="CE399" i="8"/>
  <c r="BC257" i="8"/>
  <c r="CE277" i="8"/>
  <c r="CE311" i="8"/>
  <c r="BQ266" i="8"/>
  <c r="B413" i="8"/>
  <c r="B414" i="8" s="1"/>
  <c r="B415" i="8" s="1"/>
  <c r="B416" i="8" s="1"/>
  <c r="AO256" i="8"/>
  <c r="BQ256" i="8"/>
  <c r="CE276" i="8"/>
  <c r="CS276" i="8"/>
  <c r="DU276" i="8"/>
  <c r="CE310" i="8"/>
  <c r="AR412" i="8"/>
  <c r="AR413" i="8" s="1"/>
  <c r="AR414" i="8" s="1"/>
  <c r="AR415" i="8" s="1"/>
  <c r="AR416" i="8" s="1"/>
  <c r="DG435" i="8"/>
  <c r="AD267" i="8"/>
  <c r="AD268" i="8" s="1"/>
  <c r="CE312" i="8"/>
  <c r="AD412" i="8"/>
  <c r="AD413" i="8" s="1"/>
  <c r="AD414" i="8" s="1"/>
  <c r="AD415" i="8" s="1"/>
  <c r="AD416" i="8" s="1"/>
  <c r="CV412" i="8"/>
  <c r="CV413" i="8" s="1"/>
  <c r="CV414" i="8" s="1"/>
  <c r="CV415" i="8" s="1"/>
  <c r="AA257" i="8"/>
  <c r="AA256" i="8"/>
  <c r="AA267" i="8"/>
  <c r="AO257" i="8"/>
  <c r="AO267" i="8"/>
  <c r="BQ257" i="8"/>
  <c r="BQ267" i="8"/>
  <c r="CS277" i="8"/>
  <c r="CS310" i="8"/>
  <c r="CS361" i="8"/>
  <c r="DG361" i="8"/>
  <c r="P412" i="8"/>
  <c r="P413" i="8" s="1"/>
  <c r="P414" i="8" s="1"/>
  <c r="P415" i="8" s="1"/>
  <c r="P416" i="8" s="1"/>
  <c r="BT412" i="8"/>
  <c r="BT413" i="8" s="1"/>
  <c r="BT414" i="8" s="1"/>
  <c r="BT415" i="8" s="1"/>
  <c r="BT416" i="8" s="1"/>
  <c r="CH412" i="8"/>
  <c r="CH413" i="8" s="1"/>
  <c r="CH414" i="8" s="1"/>
  <c r="CH415" i="8" s="1"/>
  <c r="CH416" i="8" s="1"/>
  <c r="DJ412" i="8"/>
  <c r="DG434" i="8"/>
  <c r="AA446" i="8"/>
  <c r="BQ446" i="8"/>
  <c r="CE446" i="8"/>
  <c r="M395" i="8"/>
  <c r="AO395" i="8"/>
  <c r="DU311" i="8"/>
  <c r="M396" i="8"/>
  <c r="DU277" i="8"/>
  <c r="AO246" i="8"/>
  <c r="AA266" i="8"/>
  <c r="DG276" i="8"/>
  <c r="DG310" i="8"/>
  <c r="DG312" i="8"/>
  <c r="CE360" i="8"/>
  <c r="DU360" i="8"/>
  <c r="BQ412" i="8"/>
  <c r="AO434" i="8"/>
  <c r="CE435" i="8"/>
  <c r="DU434" i="8"/>
  <c r="DU446" i="8"/>
  <c r="BQ396" i="8"/>
  <c r="M397" i="8"/>
  <c r="AO397" i="8"/>
  <c r="BQ397" i="8"/>
  <c r="AA398" i="8"/>
  <c r="BC398" i="8"/>
  <c r="M399" i="8"/>
  <c r="AO399" i="8"/>
  <c r="BQ399" i="8"/>
  <c r="AA396" i="8"/>
  <c r="AA397" i="8"/>
  <c r="BC397" i="8"/>
  <c r="M398" i="8"/>
  <c r="AO398" i="8"/>
  <c r="BQ398" i="8"/>
  <c r="AA399" i="8"/>
  <c r="BC399" i="8"/>
  <c r="BC396" i="8"/>
  <c r="CE279" i="8"/>
  <c r="CE281" i="8"/>
  <c r="BC395" i="8"/>
  <c r="DG446" i="8"/>
  <c r="CS446" i="8"/>
  <c r="AO446" i="8"/>
  <c r="DJ436" i="8"/>
  <c r="DU435" i="8"/>
  <c r="CH436" i="8"/>
  <c r="CS435" i="8"/>
  <c r="BC434" i="8"/>
  <c r="BC435" i="8"/>
  <c r="M435" i="8"/>
  <c r="BF436" i="8"/>
  <c r="BQ435" i="8"/>
  <c r="AO435" i="8"/>
  <c r="AA435" i="8"/>
  <c r="P436" i="8"/>
  <c r="AA434" i="8"/>
  <c r="AA413" i="8"/>
  <c r="BC413" i="8"/>
  <c r="AO414" i="8"/>
  <c r="BQ414" i="8"/>
  <c r="BC415" i="8"/>
  <c r="AO413" i="8"/>
  <c r="BQ413" i="8"/>
  <c r="BQ415" i="8"/>
  <c r="CS363" i="8"/>
  <c r="CS365" i="8"/>
  <c r="CS367" i="8"/>
  <c r="AA269" i="8"/>
  <c r="BC259" i="8"/>
  <c r="DU362" i="8"/>
  <c r="DU364" i="8"/>
  <c r="DU366" i="8"/>
  <c r="DU361" i="8"/>
  <c r="DU363" i="8"/>
  <c r="DU365" i="8"/>
  <c r="DU367" i="8"/>
  <c r="CV365" i="8"/>
  <c r="CV366" i="8" s="1"/>
  <c r="CV367" i="8" s="1"/>
  <c r="CV368" i="8" s="1"/>
  <c r="DG364" i="8"/>
  <c r="DG362" i="8"/>
  <c r="DG363" i="8"/>
  <c r="DG360" i="8"/>
  <c r="CS362" i="8"/>
  <c r="CS364" i="8"/>
  <c r="CS366" i="8"/>
  <c r="CS360" i="8"/>
  <c r="CE366" i="8"/>
  <c r="CE364" i="8"/>
  <c r="CE361" i="8"/>
  <c r="CE363" i="8"/>
  <c r="CE365" i="8"/>
  <c r="CE367" i="8"/>
  <c r="CE362" i="8"/>
  <c r="DU312" i="8"/>
  <c r="DG311" i="8"/>
  <c r="CS312" i="8"/>
  <c r="CS311" i="8"/>
  <c r="DJ279" i="8"/>
  <c r="DU278" i="8"/>
  <c r="CV278" i="8"/>
  <c r="DG277" i="8"/>
  <c r="CH279" i="8"/>
  <c r="CS278" i="8"/>
  <c r="CE278" i="8"/>
  <c r="CE280" i="8"/>
  <c r="BF259" i="8"/>
  <c r="BQ258" i="8"/>
  <c r="BF269" i="8"/>
  <c r="BQ268" i="8"/>
  <c r="BC258" i="8"/>
  <c r="BC260" i="8"/>
  <c r="BC267" i="8"/>
  <c r="BC269" i="8"/>
  <c r="BC268" i="8"/>
  <c r="BC270" i="8"/>
  <c r="BC256" i="8"/>
  <c r="BC266" i="8"/>
  <c r="AD269" i="8"/>
  <c r="AO268" i="8"/>
  <c r="AD259" i="8"/>
  <c r="AO258" i="8"/>
  <c r="AA268" i="8"/>
  <c r="AA270" i="8"/>
  <c r="AA259" i="8"/>
  <c r="AA258" i="8"/>
  <c r="AA260" i="8"/>
  <c r="AO236" i="8"/>
  <c r="BC247" i="8"/>
  <c r="BQ247" i="8"/>
  <c r="BC236" i="8"/>
  <c r="BQ236" i="8"/>
  <c r="AA246" i="8"/>
  <c r="AA247" i="8"/>
  <c r="BF249" i="8"/>
  <c r="BQ248" i="8"/>
  <c r="AR249" i="8"/>
  <c r="BC248" i="8"/>
  <c r="AD248" i="8"/>
  <c r="AO247" i="8"/>
  <c r="AA249" i="8"/>
  <c r="AA248" i="8"/>
  <c r="AA250" i="8"/>
  <c r="BF237" i="8"/>
  <c r="BQ237" i="8" s="1"/>
  <c r="AA236" i="8"/>
  <c r="AR237" i="8"/>
  <c r="AR238" i="8" s="1"/>
  <c r="AR239" i="8" s="1"/>
  <c r="AR240" i="8" s="1"/>
  <c r="BC240" i="8" s="1"/>
  <c r="AO237" i="8"/>
  <c r="AD238" i="8"/>
  <c r="AA237" i="8"/>
  <c r="P238" i="8"/>
  <c r="AA124" i="8"/>
  <c r="AA128" i="8"/>
  <c r="AO125" i="8"/>
  <c r="AO129" i="8"/>
  <c r="AO124" i="8"/>
  <c r="AO128" i="8"/>
  <c r="AO123" i="8"/>
  <c r="BQ124" i="8"/>
  <c r="AO127" i="8"/>
  <c r="AO131" i="8"/>
  <c r="AO126" i="8"/>
  <c r="AO130" i="8"/>
  <c r="BC124" i="8"/>
  <c r="BC128" i="8"/>
  <c r="BC132" i="8"/>
  <c r="BQ125" i="8"/>
  <c r="BQ129" i="8"/>
  <c r="BQ133" i="8"/>
  <c r="AA132" i="8"/>
  <c r="BC131" i="8"/>
  <c r="BQ128" i="8"/>
  <c r="AO132" i="8"/>
  <c r="BQ311" i="8"/>
  <c r="BC127" i="8"/>
  <c r="BQ132" i="8"/>
  <c r="BQ310" i="8"/>
  <c r="AO287" i="8"/>
  <c r="AA125" i="8"/>
  <c r="AA129" i="8"/>
  <c r="AA133" i="8"/>
  <c r="BC125" i="8"/>
  <c r="BC129" i="8"/>
  <c r="BC133" i="8"/>
  <c r="BQ123" i="8"/>
  <c r="BQ126" i="8"/>
  <c r="BQ130" i="8"/>
  <c r="BC310" i="8"/>
  <c r="AA127" i="8"/>
  <c r="AA131" i="8"/>
  <c r="AA310" i="8"/>
  <c r="AO310" i="8"/>
  <c r="AA123" i="8"/>
  <c r="AA126" i="8"/>
  <c r="AA130" i="8"/>
  <c r="AO133" i="8"/>
  <c r="BC123" i="8"/>
  <c r="BC126" i="8"/>
  <c r="BC130" i="8"/>
  <c r="BQ127" i="8"/>
  <c r="BQ131" i="8"/>
  <c r="BQ312" i="8"/>
  <c r="AA312" i="8"/>
  <c r="BC312" i="8"/>
  <c r="BC311" i="8"/>
  <c r="AO312" i="8"/>
  <c r="AO311" i="8"/>
  <c r="AA311" i="8"/>
  <c r="BC302" i="8"/>
  <c r="AO303" i="8"/>
  <c r="AO305" i="8"/>
  <c r="BQ302" i="8"/>
  <c r="AO288" i="8"/>
  <c r="AA302" i="8"/>
  <c r="AO302" i="8"/>
  <c r="AO304" i="8"/>
  <c r="BF304" i="8"/>
  <c r="BQ303" i="8"/>
  <c r="BC304" i="8"/>
  <c r="BC303" i="8"/>
  <c r="BC305" i="8"/>
  <c r="AA304" i="8"/>
  <c r="AA303" i="8"/>
  <c r="AA305" i="8"/>
  <c r="BC287" i="8"/>
  <c r="BQ287" i="8"/>
  <c r="BC288" i="8"/>
  <c r="BC290" i="8"/>
  <c r="BQ288" i="8"/>
  <c r="BQ289" i="8"/>
  <c r="BQ290" i="8"/>
  <c r="BC289" i="8"/>
  <c r="AO289" i="8"/>
  <c r="AA287" i="8"/>
  <c r="AA289" i="8"/>
  <c r="AA288" i="8"/>
  <c r="AA290" i="8"/>
  <c r="BP318" i="8"/>
  <c r="BL318" i="8"/>
  <c r="BL317" i="8"/>
  <c r="BF317" i="8"/>
  <c r="BF318" i="8" s="1"/>
  <c r="BF319" i="8" s="1"/>
  <c r="BB318" i="8"/>
  <c r="AX318" i="8"/>
  <c r="AX317" i="8"/>
  <c r="AR317" i="8"/>
  <c r="AR318" i="8" s="1"/>
  <c r="AN318" i="8"/>
  <c r="AJ318" i="8"/>
  <c r="AJ317" i="8"/>
  <c r="AD317" i="8"/>
  <c r="AD318" i="8" s="1"/>
  <c r="AD319" i="8" s="1"/>
  <c r="Z318" i="8"/>
  <c r="V318" i="8"/>
  <c r="V317" i="8"/>
  <c r="P317" i="8"/>
  <c r="P318" i="8" s="1"/>
  <c r="P319" i="8" s="1"/>
  <c r="B317" i="8"/>
  <c r="B318" i="8" s="1"/>
  <c r="B319" i="8" s="1"/>
  <c r="BP340" i="8"/>
  <c r="BL340" i="8"/>
  <c r="BP339" i="8"/>
  <c r="BL339" i="8"/>
  <c r="BP338" i="8"/>
  <c r="BL338" i="8"/>
  <c r="BP337" i="8"/>
  <c r="BL337" i="8"/>
  <c r="BP336" i="8"/>
  <c r="BL336" i="8"/>
  <c r="BP335" i="8"/>
  <c r="BL335" i="8"/>
  <c r="BP334" i="8"/>
  <c r="BL334" i="8"/>
  <c r="BP333" i="8"/>
  <c r="BL333" i="8"/>
  <c r="BP332" i="8"/>
  <c r="BL332" i="8"/>
  <c r="BL331" i="8"/>
  <c r="BF331" i="8"/>
  <c r="BF332" i="8" s="1"/>
  <c r="BF333" i="8" s="1"/>
  <c r="BB340" i="8"/>
  <c r="AX340" i="8"/>
  <c r="BB339" i="8"/>
  <c r="AX339" i="8"/>
  <c r="BB338" i="8"/>
  <c r="AX338" i="8"/>
  <c r="BB337" i="8"/>
  <c r="AX337" i="8"/>
  <c r="BB336" i="8"/>
  <c r="AX336" i="8"/>
  <c r="BB335" i="8"/>
  <c r="AX335" i="8"/>
  <c r="BB334" i="8"/>
  <c r="AX334" i="8"/>
  <c r="BB333" i="8"/>
  <c r="AX333" i="8"/>
  <c r="BB332" i="8"/>
  <c r="AX332" i="8"/>
  <c r="AX331" i="8"/>
  <c r="AR331" i="8"/>
  <c r="AR332" i="8" s="1"/>
  <c r="AN340" i="8"/>
  <c r="AJ340" i="8"/>
  <c r="AN339" i="8"/>
  <c r="AJ339" i="8"/>
  <c r="AN338" i="8"/>
  <c r="AJ338" i="8"/>
  <c r="AN337" i="8"/>
  <c r="AJ337" i="8"/>
  <c r="AN336" i="8"/>
  <c r="AJ336" i="8"/>
  <c r="AN335" i="8"/>
  <c r="AJ335" i="8"/>
  <c r="AN334" i="8"/>
  <c r="AJ334" i="8"/>
  <c r="AN333" i="8"/>
  <c r="AJ333" i="8"/>
  <c r="AN332" i="8"/>
  <c r="AJ332" i="8"/>
  <c r="AJ331" i="8"/>
  <c r="AD331" i="8"/>
  <c r="AD332" i="8" s="1"/>
  <c r="AD333" i="8" s="1"/>
  <c r="Z340" i="8"/>
  <c r="V340" i="8"/>
  <c r="Z339" i="8"/>
  <c r="V339" i="8"/>
  <c r="Z338" i="8"/>
  <c r="V338" i="8"/>
  <c r="Z337" i="8"/>
  <c r="V337" i="8"/>
  <c r="Z336" i="8"/>
  <c r="V336" i="8"/>
  <c r="Z335" i="8"/>
  <c r="V335" i="8"/>
  <c r="Z334" i="8"/>
  <c r="V334" i="8"/>
  <c r="Z333" i="8"/>
  <c r="V333" i="8"/>
  <c r="Z332" i="8"/>
  <c r="V332" i="8"/>
  <c r="V331" i="8"/>
  <c r="P331" i="8"/>
  <c r="P332" i="8" s="1"/>
  <c r="P333" i="8" s="1"/>
  <c r="H336" i="8"/>
  <c r="L336" i="8"/>
  <c r="H337" i="8"/>
  <c r="L337" i="8"/>
  <c r="H338" i="8"/>
  <c r="L338" i="8"/>
  <c r="H339" i="8"/>
  <c r="L339" i="8"/>
  <c r="B331" i="8"/>
  <c r="BP354" i="8"/>
  <c r="BL354" i="8"/>
  <c r="BP353" i="8"/>
  <c r="BL353" i="8"/>
  <c r="BP352" i="8"/>
  <c r="BL352" i="8"/>
  <c r="BP351" i="8"/>
  <c r="BL351" i="8"/>
  <c r="BP350" i="8"/>
  <c r="BL350" i="8"/>
  <c r="BP349" i="8"/>
  <c r="BL349" i="8"/>
  <c r="BP348" i="8"/>
  <c r="BL348" i="8"/>
  <c r="BP347" i="8"/>
  <c r="BL347" i="8"/>
  <c r="BL346" i="8"/>
  <c r="BF346" i="8"/>
  <c r="BF347" i="8" s="1"/>
  <c r="BF348" i="8" s="1"/>
  <c r="BB354" i="8"/>
  <c r="AX354" i="8"/>
  <c r="BB353" i="8"/>
  <c r="AX353" i="8"/>
  <c r="BB352" i="8"/>
  <c r="AX352" i="8"/>
  <c r="BB351" i="8"/>
  <c r="AX351" i="8"/>
  <c r="BB350" i="8"/>
  <c r="AX350" i="8"/>
  <c r="BB349" i="8"/>
  <c r="AX349" i="8"/>
  <c r="BB348" i="8"/>
  <c r="AX348" i="8"/>
  <c r="BB347" i="8"/>
  <c r="AX347" i="8"/>
  <c r="AX346" i="8"/>
  <c r="AR346" i="8"/>
  <c r="AR347" i="8" s="1"/>
  <c r="AR348" i="8" s="1"/>
  <c r="AR349" i="8" s="1"/>
  <c r="AR350" i="8" s="1"/>
  <c r="AR351" i="8" s="1"/>
  <c r="AR352" i="8" s="1"/>
  <c r="AR353" i="8" s="1"/>
  <c r="AR354" i="8" s="1"/>
  <c r="AR355" i="8" s="1"/>
  <c r="AN354" i="8"/>
  <c r="AJ354" i="8"/>
  <c r="AN353" i="8"/>
  <c r="AJ353" i="8"/>
  <c r="AN352" i="8"/>
  <c r="AJ352" i="8"/>
  <c r="AN351" i="8"/>
  <c r="AJ351" i="8"/>
  <c r="AN350" i="8"/>
  <c r="AJ350" i="8"/>
  <c r="AN349" i="8"/>
  <c r="AJ349" i="8"/>
  <c r="AN348" i="8"/>
  <c r="AJ348" i="8"/>
  <c r="AN347" i="8"/>
  <c r="AJ347" i="8"/>
  <c r="AJ346" i="8"/>
  <c r="AD346" i="8"/>
  <c r="AD347" i="8" s="1"/>
  <c r="AD348" i="8" s="1"/>
  <c r="AD349" i="8" s="1"/>
  <c r="AD350" i="8" s="1"/>
  <c r="AD351" i="8" s="1"/>
  <c r="AD352" i="8" s="1"/>
  <c r="AD353" i="8" s="1"/>
  <c r="AD354" i="8" s="1"/>
  <c r="AD355" i="8" s="1"/>
  <c r="Z354" i="8"/>
  <c r="V354" i="8"/>
  <c r="Z353" i="8"/>
  <c r="V353" i="8"/>
  <c r="Z352" i="8"/>
  <c r="V352" i="8"/>
  <c r="Z351" i="8"/>
  <c r="V351" i="8"/>
  <c r="Z350" i="8"/>
  <c r="V350" i="8"/>
  <c r="Z349" i="8"/>
  <c r="V349" i="8"/>
  <c r="Z348" i="8"/>
  <c r="V348" i="8"/>
  <c r="Z347" i="8"/>
  <c r="V347" i="8"/>
  <c r="V346" i="8"/>
  <c r="P346" i="8"/>
  <c r="P347" i="8" s="1"/>
  <c r="P348" i="8" s="1"/>
  <c r="P349" i="8" s="1"/>
  <c r="P350" i="8" s="1"/>
  <c r="P351" i="8" s="1"/>
  <c r="P352" i="8" s="1"/>
  <c r="P353" i="8" s="1"/>
  <c r="P354" i="8" s="1"/>
  <c r="P355" i="8" s="1"/>
  <c r="H352" i="8"/>
  <c r="L352" i="8"/>
  <c r="H353" i="8"/>
  <c r="L353" i="8"/>
  <c r="H354" i="8"/>
  <c r="L354" i="8"/>
  <c r="B346" i="8"/>
  <c r="BP367" i="8"/>
  <c r="BL367" i="8"/>
  <c r="BP366" i="8"/>
  <c r="BL366" i="8"/>
  <c r="BP365" i="8"/>
  <c r="BL365" i="8"/>
  <c r="BP364" i="8"/>
  <c r="BL364" i="8"/>
  <c r="BP363" i="8"/>
  <c r="BL363" i="8"/>
  <c r="BP362" i="8"/>
  <c r="BL362" i="8"/>
  <c r="BP361" i="8"/>
  <c r="BL361" i="8"/>
  <c r="BL360" i="8"/>
  <c r="BF360" i="8"/>
  <c r="BF361" i="8" s="1"/>
  <c r="BB367" i="8"/>
  <c r="AX367" i="8"/>
  <c r="BB366" i="8"/>
  <c r="AX366" i="8"/>
  <c r="BB365" i="8"/>
  <c r="AX365" i="8"/>
  <c r="BB364" i="8"/>
  <c r="AX364" i="8"/>
  <c r="BB363" i="8"/>
  <c r="AX363" i="8"/>
  <c r="BB362" i="8"/>
  <c r="AX362" i="8"/>
  <c r="BB361" i="8"/>
  <c r="AX361" i="8"/>
  <c r="AX360" i="8"/>
  <c r="AR360" i="8"/>
  <c r="AR361" i="8" s="1"/>
  <c r="AN367" i="8"/>
  <c r="AJ367" i="8"/>
  <c r="AN366" i="8"/>
  <c r="AJ366" i="8"/>
  <c r="AN365" i="8"/>
  <c r="AJ365" i="8"/>
  <c r="AN364" i="8"/>
  <c r="AJ364" i="8"/>
  <c r="AN363" i="8"/>
  <c r="AJ363" i="8"/>
  <c r="AN362" i="8"/>
  <c r="AJ362" i="8"/>
  <c r="AN361" i="8"/>
  <c r="AJ361" i="8"/>
  <c r="AJ360" i="8"/>
  <c r="AD360" i="8"/>
  <c r="AD361" i="8" s="1"/>
  <c r="AD362" i="8" s="1"/>
  <c r="AD363" i="8" s="1"/>
  <c r="AD364" i="8" s="1"/>
  <c r="AD365" i="8" s="1"/>
  <c r="AD366" i="8" s="1"/>
  <c r="AD367" i="8" s="1"/>
  <c r="AD368" i="8" s="1"/>
  <c r="Z367" i="8"/>
  <c r="V367" i="8"/>
  <c r="Z366" i="8"/>
  <c r="V366" i="8"/>
  <c r="Z365" i="8"/>
  <c r="V365" i="8"/>
  <c r="Z364" i="8"/>
  <c r="V364" i="8"/>
  <c r="Z363" i="8"/>
  <c r="V363" i="8"/>
  <c r="Z362" i="8"/>
  <c r="V362" i="8"/>
  <c r="Z361" i="8"/>
  <c r="V361" i="8"/>
  <c r="V360" i="8"/>
  <c r="P360" i="8"/>
  <c r="P361" i="8" s="1"/>
  <c r="B360" i="8"/>
  <c r="H366" i="8"/>
  <c r="L366" i="8"/>
  <c r="H367" i="8"/>
  <c r="L367" i="8"/>
  <c r="BP379" i="8"/>
  <c r="BL379" i="8"/>
  <c r="BP378" i="8"/>
  <c r="BL378" i="8"/>
  <c r="BP377" i="8"/>
  <c r="BL377" i="8"/>
  <c r="BQ377" i="8" s="1"/>
  <c r="BP376" i="8"/>
  <c r="BL376" i="8"/>
  <c r="BP375" i="8"/>
  <c r="BL375" i="8"/>
  <c r="BP374" i="8"/>
  <c r="BL374" i="8"/>
  <c r="BL373" i="8"/>
  <c r="BF373" i="8"/>
  <c r="BF374" i="8" s="1"/>
  <c r="BF375" i="8" s="1"/>
  <c r="BF376" i="8" s="1"/>
  <c r="BF378" i="8" s="1"/>
  <c r="BF379" i="8" s="1"/>
  <c r="BF380" i="8" s="1"/>
  <c r="BB379" i="8"/>
  <c r="AX379" i="8"/>
  <c r="BB378" i="8"/>
  <c r="AX378" i="8"/>
  <c r="BB377" i="8"/>
  <c r="AX377" i="8"/>
  <c r="BC377" i="8" s="1"/>
  <c r="BB376" i="8"/>
  <c r="AX376" i="8"/>
  <c r="BB375" i="8"/>
  <c r="AX375" i="8"/>
  <c r="BB374" i="8"/>
  <c r="AX374" i="8"/>
  <c r="AX373" i="8"/>
  <c r="AR373" i="8"/>
  <c r="AR374" i="8" s="1"/>
  <c r="AR375" i="8" s="1"/>
  <c r="AR376" i="8" s="1"/>
  <c r="AR378" i="8" s="1"/>
  <c r="AN379" i="8"/>
  <c r="AJ379" i="8"/>
  <c r="AN378" i="8"/>
  <c r="AJ378" i="8"/>
  <c r="AN377" i="8"/>
  <c r="AJ377" i="8"/>
  <c r="AO377" i="8" s="1"/>
  <c r="AN376" i="8"/>
  <c r="AJ376" i="8"/>
  <c r="AN375" i="8"/>
  <c r="AJ375" i="8"/>
  <c r="AN374" i="8"/>
  <c r="AJ374" i="8"/>
  <c r="AJ373" i="8"/>
  <c r="AD373" i="8"/>
  <c r="AD374" i="8" s="1"/>
  <c r="Z379" i="8"/>
  <c r="V379" i="8"/>
  <c r="Z378" i="8"/>
  <c r="V378" i="8"/>
  <c r="Z377" i="8"/>
  <c r="V377" i="8"/>
  <c r="AA377" i="8" s="1"/>
  <c r="Z376" i="8"/>
  <c r="V376" i="8"/>
  <c r="Z375" i="8"/>
  <c r="V375" i="8"/>
  <c r="Z374" i="8"/>
  <c r="V374" i="8"/>
  <c r="V373" i="8"/>
  <c r="P373" i="8"/>
  <c r="P374" i="8" s="1"/>
  <c r="P375" i="8" s="1"/>
  <c r="P376" i="8" s="1"/>
  <c r="P378" i="8" s="1"/>
  <c r="L377" i="8"/>
  <c r="H377" i="8"/>
  <c r="M377" i="8" s="1"/>
  <c r="B373" i="8"/>
  <c r="BP407" i="8"/>
  <c r="BL407" i="8"/>
  <c r="BP406" i="8"/>
  <c r="BL406" i="8"/>
  <c r="BP405" i="8"/>
  <c r="BL405" i="8"/>
  <c r="BL404" i="8"/>
  <c r="BF404" i="8"/>
  <c r="BF405" i="8" s="1"/>
  <c r="BF406" i="8" s="1"/>
  <c r="BB407" i="8"/>
  <c r="AX407" i="8"/>
  <c r="BB406" i="8"/>
  <c r="AX406" i="8"/>
  <c r="BB405" i="8"/>
  <c r="AX405" i="8"/>
  <c r="AX404" i="8"/>
  <c r="AR404" i="8"/>
  <c r="AR405" i="8" s="1"/>
  <c r="AR406" i="8" s="1"/>
  <c r="AR407" i="8" s="1"/>
  <c r="AR408" i="8" s="1"/>
  <c r="AN407" i="8"/>
  <c r="AJ407" i="8"/>
  <c r="AN406" i="8"/>
  <c r="AJ406" i="8"/>
  <c r="AN405" i="8"/>
  <c r="AJ405" i="8"/>
  <c r="AJ404" i="8"/>
  <c r="AD404" i="8"/>
  <c r="AD405" i="8" s="1"/>
  <c r="AD406" i="8" s="1"/>
  <c r="AD407" i="8" s="1"/>
  <c r="AD408" i="8" s="1"/>
  <c r="Z407" i="8"/>
  <c r="V407" i="8"/>
  <c r="Z406" i="8"/>
  <c r="V406" i="8"/>
  <c r="Z405" i="8"/>
  <c r="V405" i="8"/>
  <c r="V404" i="8"/>
  <c r="P404" i="8"/>
  <c r="P405" i="8" s="1"/>
  <c r="B404" i="8"/>
  <c r="BH442" i="8"/>
  <c r="BF442" i="8"/>
  <c r="BL441" i="8"/>
  <c r="BQ441" i="8" s="1"/>
  <c r="AT442" i="8"/>
  <c r="AR442" i="8"/>
  <c r="AX441" i="8"/>
  <c r="BC441" i="8" s="1"/>
  <c r="B441" i="8"/>
  <c r="BL429" i="8"/>
  <c r="BL428" i="8"/>
  <c r="BF428" i="8"/>
  <c r="BF429" i="8" s="1"/>
  <c r="AX429" i="8"/>
  <c r="AX428" i="8"/>
  <c r="AR428" i="8"/>
  <c r="AR429" i="8" s="1"/>
  <c r="AR430" i="8" s="1"/>
  <c r="AJ429" i="8"/>
  <c r="AJ428" i="8"/>
  <c r="AD428" i="8"/>
  <c r="AD429" i="8" s="1"/>
  <c r="V429" i="8"/>
  <c r="V428" i="8"/>
  <c r="P428" i="8"/>
  <c r="P429" i="8" s="1"/>
  <c r="P430" i="8" s="1"/>
  <c r="B428" i="8"/>
  <c r="BP423" i="8"/>
  <c r="BL423" i="8"/>
  <c r="BP422" i="8"/>
  <c r="BL422" i="8"/>
  <c r="BL421" i="8"/>
  <c r="BF421" i="8"/>
  <c r="BF422" i="8" s="1"/>
  <c r="BF423" i="8" s="1"/>
  <c r="BB423" i="8"/>
  <c r="AX423" i="8"/>
  <c r="BB422" i="8"/>
  <c r="AX422" i="8"/>
  <c r="AX421" i="8"/>
  <c r="AR421" i="8"/>
  <c r="AR422" i="8" s="1"/>
  <c r="AR423" i="8" s="1"/>
  <c r="AR424" i="8" s="1"/>
  <c r="AN423" i="8"/>
  <c r="AJ423" i="8"/>
  <c r="AN422" i="8"/>
  <c r="AJ422" i="8"/>
  <c r="AJ421" i="8"/>
  <c r="AD421" i="8"/>
  <c r="AD422" i="8" s="1"/>
  <c r="AD423" i="8" s="1"/>
  <c r="AD424" i="8" s="1"/>
  <c r="Z423" i="8"/>
  <c r="V423" i="8"/>
  <c r="Z422" i="8"/>
  <c r="V422" i="8"/>
  <c r="V421" i="8"/>
  <c r="P421" i="8"/>
  <c r="P422" i="8" s="1"/>
  <c r="P423" i="8" s="1"/>
  <c r="P424" i="8" s="1"/>
  <c r="B421" i="8"/>
  <c r="BP390" i="8"/>
  <c r="BL390" i="8"/>
  <c r="BP389" i="8"/>
  <c r="BL389" i="8"/>
  <c r="BP388" i="8"/>
  <c r="BL388" i="8"/>
  <c r="BP387" i="8"/>
  <c r="BL387" i="8"/>
  <c r="BP386" i="8"/>
  <c r="BL386" i="8"/>
  <c r="BL385" i="8"/>
  <c r="BF385" i="8"/>
  <c r="BF386" i="8" s="1"/>
  <c r="BB390" i="8"/>
  <c r="AX390" i="8"/>
  <c r="BB389" i="8"/>
  <c r="AX389" i="8"/>
  <c r="BB388" i="8"/>
  <c r="AX388" i="8"/>
  <c r="BB387" i="8"/>
  <c r="AX387" i="8"/>
  <c r="BB386" i="8"/>
  <c r="AX386" i="8"/>
  <c r="AX385" i="8"/>
  <c r="AR385" i="8"/>
  <c r="AR386" i="8" s="1"/>
  <c r="AR387" i="8" s="1"/>
  <c r="AN390" i="8"/>
  <c r="AJ390" i="8"/>
  <c r="AN389" i="8"/>
  <c r="AJ389" i="8"/>
  <c r="AN388" i="8"/>
  <c r="AJ388" i="8"/>
  <c r="AN387" i="8"/>
  <c r="AJ387" i="8"/>
  <c r="AN386" i="8"/>
  <c r="AJ386" i="8"/>
  <c r="AJ385" i="8"/>
  <c r="AD385" i="8"/>
  <c r="AD386" i="8" s="1"/>
  <c r="Z390" i="8"/>
  <c r="V390" i="8"/>
  <c r="Z389" i="8"/>
  <c r="V389" i="8"/>
  <c r="Z388" i="8"/>
  <c r="V388" i="8"/>
  <c r="Z387" i="8"/>
  <c r="V387" i="8"/>
  <c r="Z386" i="8"/>
  <c r="V386" i="8"/>
  <c r="V385" i="8"/>
  <c r="P385" i="8"/>
  <c r="P386" i="8" s="1"/>
  <c r="P387" i="8" s="1"/>
  <c r="P388" i="8" s="1"/>
  <c r="P389" i="8" s="1"/>
  <c r="P390" i="8" s="1"/>
  <c r="P391" i="8" s="1"/>
  <c r="B385" i="8"/>
  <c r="BP325" i="8"/>
  <c r="BL325" i="8"/>
  <c r="BP324" i="8"/>
  <c r="BL324" i="8"/>
  <c r="BF324" i="8"/>
  <c r="BF325" i="8" s="1"/>
  <c r="BL323" i="8"/>
  <c r="BQ323" i="8" s="1"/>
  <c r="BB325" i="8"/>
  <c r="AX325" i="8"/>
  <c r="BB324" i="8"/>
  <c r="AX324" i="8"/>
  <c r="AR324" i="8"/>
  <c r="AR325" i="8" s="1"/>
  <c r="AR326" i="8" s="1"/>
  <c r="AX323" i="8"/>
  <c r="BC323" i="8" s="1"/>
  <c r="AN325" i="8"/>
  <c r="AJ325" i="8"/>
  <c r="AN324" i="8"/>
  <c r="AJ324" i="8"/>
  <c r="AD324" i="8"/>
  <c r="AD325" i="8" s="1"/>
  <c r="AJ323" i="8"/>
  <c r="AO323" i="8" s="1"/>
  <c r="Z325" i="8"/>
  <c r="V325" i="8"/>
  <c r="Z324" i="8"/>
  <c r="V324" i="8"/>
  <c r="P324" i="8"/>
  <c r="V323" i="8"/>
  <c r="R277" i="8"/>
  <c r="R278" i="8" s="1"/>
  <c r="R279" i="8" s="1"/>
  <c r="R280" i="8" s="1"/>
  <c r="BP281" i="8"/>
  <c r="BL281" i="8"/>
  <c r="BP280" i="8"/>
  <c r="BL280" i="8"/>
  <c r="BP279" i="8"/>
  <c r="BL279" i="8"/>
  <c r="BP278" i="8"/>
  <c r="BL278" i="8"/>
  <c r="BP277" i="8"/>
  <c r="BL277" i="8"/>
  <c r="BL276" i="8"/>
  <c r="BF276" i="8"/>
  <c r="BF277" i="8" s="1"/>
  <c r="BB281" i="8"/>
  <c r="AX281" i="8"/>
  <c r="BB280" i="8"/>
  <c r="AX280" i="8"/>
  <c r="BB279" i="8"/>
  <c r="AX279" i="8"/>
  <c r="BB278" i="8"/>
  <c r="AX278" i="8"/>
  <c r="BB277" i="8"/>
  <c r="AX277" i="8"/>
  <c r="AX276" i="8"/>
  <c r="AR276" i="8"/>
  <c r="AR277" i="8" s="1"/>
  <c r="AR278" i="8" s="1"/>
  <c r="AN281" i="8"/>
  <c r="AJ281" i="8"/>
  <c r="AN280" i="8"/>
  <c r="AJ280" i="8"/>
  <c r="AN279" i="8"/>
  <c r="AJ279" i="8"/>
  <c r="AN278" i="8"/>
  <c r="AJ278" i="8"/>
  <c r="AN277" i="8"/>
  <c r="AJ277" i="8"/>
  <c r="AJ276" i="8"/>
  <c r="AD276" i="8"/>
  <c r="AD277" i="8" s="1"/>
  <c r="P276" i="8"/>
  <c r="Z281" i="8"/>
  <c r="V281" i="8"/>
  <c r="Z280" i="8"/>
  <c r="V280" i="8"/>
  <c r="Z279" i="8"/>
  <c r="V279" i="8"/>
  <c r="Z278" i="8"/>
  <c r="V278" i="8"/>
  <c r="Z277" i="8"/>
  <c r="V277" i="8"/>
  <c r="V276" i="8"/>
  <c r="P277" i="8"/>
  <c r="BP230" i="8"/>
  <c r="BL230" i="8"/>
  <c r="BP229" i="8"/>
  <c r="BL229" i="8"/>
  <c r="BP228" i="8"/>
  <c r="BL228" i="8"/>
  <c r="BP227" i="8"/>
  <c r="BL227" i="8"/>
  <c r="BP226" i="8"/>
  <c r="BL226" i="8"/>
  <c r="BF226" i="8"/>
  <c r="BF227" i="8" s="1"/>
  <c r="BL225" i="8"/>
  <c r="BQ225" i="8" s="1"/>
  <c r="BB230" i="8"/>
  <c r="AX230" i="8"/>
  <c r="BB229" i="8"/>
  <c r="AX229" i="8"/>
  <c r="BB228" i="8"/>
  <c r="AX228" i="8"/>
  <c r="BB227" i="8"/>
  <c r="AX227" i="8"/>
  <c r="BB226" i="8"/>
  <c r="AX226" i="8"/>
  <c r="AR226" i="8"/>
  <c r="AR227" i="8" s="1"/>
  <c r="AX225" i="8"/>
  <c r="BC225" i="8" s="1"/>
  <c r="AN230" i="8"/>
  <c r="AJ230" i="8"/>
  <c r="AN229" i="8"/>
  <c r="AJ229" i="8"/>
  <c r="AN228" i="8"/>
  <c r="AJ228" i="8"/>
  <c r="AN227" i="8"/>
  <c r="AJ227" i="8"/>
  <c r="AN226" i="8"/>
  <c r="AJ226" i="8"/>
  <c r="AD226" i="8"/>
  <c r="AD227" i="8" s="1"/>
  <c r="AJ225" i="8"/>
  <c r="AO225" i="8" s="1"/>
  <c r="Z230" i="8"/>
  <c r="V230" i="8"/>
  <c r="Z229" i="8"/>
  <c r="V229" i="8"/>
  <c r="Z228" i="8"/>
  <c r="V228" i="8"/>
  <c r="Z227" i="8"/>
  <c r="V227" i="8"/>
  <c r="Z226" i="8"/>
  <c r="V226" i="8"/>
  <c r="V225" i="8"/>
  <c r="P226" i="8"/>
  <c r="P227" i="8" s="1"/>
  <c r="P228" i="8" s="1"/>
  <c r="P229" i="8" s="1"/>
  <c r="P230" i="8" s="1"/>
  <c r="P231" i="8" s="1"/>
  <c r="BB84" i="8"/>
  <c r="AX84" i="8"/>
  <c r="BC84" i="8" s="1"/>
  <c r="BB83" i="8"/>
  <c r="AX83" i="8"/>
  <c r="BC83" i="8" s="1"/>
  <c r="BB82" i="8"/>
  <c r="AX82" i="8"/>
  <c r="BC82" i="8" s="1"/>
  <c r="BB81" i="8"/>
  <c r="AX81" i="8"/>
  <c r="BC81" i="8" s="1"/>
  <c r="BB80" i="8"/>
  <c r="AX80" i="8"/>
  <c r="BC80" i="8" s="1"/>
  <c r="BB79" i="8"/>
  <c r="AX79" i="8"/>
  <c r="BC79" i="8" s="1"/>
  <c r="BB78" i="8"/>
  <c r="AX78" i="8"/>
  <c r="BC78" i="8" s="1"/>
  <c r="BB77" i="8"/>
  <c r="AX77" i="8"/>
  <c r="BC77" i="8" s="1"/>
  <c r="BB76" i="8"/>
  <c r="AX76" i="8"/>
  <c r="BC76" i="8" s="1"/>
  <c r="BB75" i="8"/>
  <c r="AX75" i="8"/>
  <c r="BC75" i="8" s="1"/>
  <c r="BB74" i="8"/>
  <c r="AX74" i="8"/>
  <c r="BC74" i="8" s="1"/>
  <c r="BB73" i="8"/>
  <c r="AX73" i="8"/>
  <c r="BC73" i="8" s="1"/>
  <c r="AX72" i="8"/>
  <c r="BC72" i="8" s="1"/>
  <c r="AN84" i="8"/>
  <c r="AJ84" i="8"/>
  <c r="AO84" i="8" s="1"/>
  <c r="AN83" i="8"/>
  <c r="AJ83" i="8"/>
  <c r="AO83" i="8" s="1"/>
  <c r="AN82" i="8"/>
  <c r="AJ82" i="8"/>
  <c r="AO82" i="8" s="1"/>
  <c r="AN81" i="8"/>
  <c r="AJ81" i="8"/>
  <c r="AO81" i="8" s="1"/>
  <c r="AN80" i="8"/>
  <c r="AJ80" i="8"/>
  <c r="AO80" i="8" s="1"/>
  <c r="AN79" i="8"/>
  <c r="AJ79" i="8"/>
  <c r="AO79" i="8" s="1"/>
  <c r="AN78" i="8"/>
  <c r="AJ78" i="8"/>
  <c r="AO78" i="8" s="1"/>
  <c r="AN77" i="8"/>
  <c r="AJ77" i="8"/>
  <c r="AO77" i="8" s="1"/>
  <c r="AN76" i="8"/>
  <c r="AJ76" i="8"/>
  <c r="AO76" i="8" s="1"/>
  <c r="AN75" i="8"/>
  <c r="AJ75" i="8"/>
  <c r="AO75" i="8" s="1"/>
  <c r="AN74" i="8"/>
  <c r="AJ74" i="8"/>
  <c r="AO74" i="8" s="1"/>
  <c r="AN73" i="8"/>
  <c r="AJ73" i="8"/>
  <c r="AO73" i="8" s="1"/>
  <c r="AJ72" i="8"/>
  <c r="AO72" i="8" s="1"/>
  <c r="Z84" i="8"/>
  <c r="V84" i="8"/>
  <c r="AA84" i="8" s="1"/>
  <c r="Z83" i="8"/>
  <c r="V83" i="8"/>
  <c r="AA83" i="8" s="1"/>
  <c r="Z82" i="8"/>
  <c r="V82" i="8"/>
  <c r="AA82" i="8" s="1"/>
  <c r="Z81" i="8"/>
  <c r="V81" i="8"/>
  <c r="AA81" i="8" s="1"/>
  <c r="Z80" i="8"/>
  <c r="V80" i="8"/>
  <c r="AA80" i="8" s="1"/>
  <c r="Z79" i="8"/>
  <c r="V79" i="8"/>
  <c r="AA79" i="8" s="1"/>
  <c r="Z78" i="8"/>
  <c r="V78" i="8"/>
  <c r="AA78" i="8" s="1"/>
  <c r="Z77" i="8"/>
  <c r="V77" i="8"/>
  <c r="AA77" i="8" s="1"/>
  <c r="Z76" i="8"/>
  <c r="V76" i="8"/>
  <c r="AA76" i="8" s="1"/>
  <c r="Z75" i="8"/>
  <c r="V75" i="8"/>
  <c r="AA75" i="8" s="1"/>
  <c r="Z74" i="8"/>
  <c r="V74" i="8"/>
  <c r="AA74" i="8" s="1"/>
  <c r="Z73" i="8"/>
  <c r="V73" i="8"/>
  <c r="AA73" i="8" s="1"/>
  <c r="V72" i="8"/>
  <c r="AA72" i="8" s="1"/>
  <c r="BB100" i="8"/>
  <c r="AX100" i="8"/>
  <c r="BC100" i="8" s="1"/>
  <c r="BB99" i="8"/>
  <c r="AX99" i="8"/>
  <c r="BC99" i="8" s="1"/>
  <c r="BB98" i="8"/>
  <c r="AX98" i="8"/>
  <c r="BC98" i="8" s="1"/>
  <c r="BB97" i="8"/>
  <c r="AX97" i="8"/>
  <c r="BC97" i="8" s="1"/>
  <c r="BB96" i="8"/>
  <c r="AX96" i="8"/>
  <c r="BC96" i="8" s="1"/>
  <c r="BB95" i="8"/>
  <c r="AX95" i="8"/>
  <c r="BC95" i="8" s="1"/>
  <c r="BB94" i="8"/>
  <c r="AX94" i="8"/>
  <c r="BC94" i="8" s="1"/>
  <c r="BB93" i="8"/>
  <c r="AX93" i="8"/>
  <c r="BC93" i="8" s="1"/>
  <c r="BB92" i="8"/>
  <c r="AX92" i="8"/>
  <c r="BC92" i="8" s="1"/>
  <c r="BB91" i="8"/>
  <c r="AX91" i="8"/>
  <c r="BC91" i="8" s="1"/>
  <c r="BB90" i="8"/>
  <c r="AX90" i="8"/>
  <c r="BC90" i="8" s="1"/>
  <c r="AX89" i="8"/>
  <c r="BC89" i="8" s="1"/>
  <c r="AN100" i="8"/>
  <c r="AJ100" i="8"/>
  <c r="AO100" i="8" s="1"/>
  <c r="AN99" i="8"/>
  <c r="AJ99" i="8"/>
  <c r="AO99" i="8" s="1"/>
  <c r="AN98" i="8"/>
  <c r="AJ98" i="8"/>
  <c r="AO98" i="8" s="1"/>
  <c r="AN97" i="8"/>
  <c r="AJ97" i="8"/>
  <c r="AO97" i="8" s="1"/>
  <c r="AN96" i="8"/>
  <c r="AJ96" i="8"/>
  <c r="AO96" i="8" s="1"/>
  <c r="AN95" i="8"/>
  <c r="AJ95" i="8"/>
  <c r="AO95" i="8" s="1"/>
  <c r="AN94" i="8"/>
  <c r="AJ94" i="8"/>
  <c r="AO94" i="8" s="1"/>
  <c r="AN93" i="8"/>
  <c r="AJ93" i="8"/>
  <c r="AO93" i="8" s="1"/>
  <c r="AN92" i="8"/>
  <c r="AJ92" i="8"/>
  <c r="AO92" i="8" s="1"/>
  <c r="AN91" i="8"/>
  <c r="AJ91" i="8"/>
  <c r="AO91" i="8" s="1"/>
  <c r="AN90" i="8"/>
  <c r="AJ90" i="8"/>
  <c r="AO90" i="8" s="1"/>
  <c r="AJ89" i="8"/>
  <c r="AO89" i="8" s="1"/>
  <c r="Z100" i="8"/>
  <c r="V100" i="8"/>
  <c r="AA100" i="8" s="1"/>
  <c r="Z99" i="8"/>
  <c r="V99" i="8"/>
  <c r="AA99" i="8" s="1"/>
  <c r="Z98" i="8"/>
  <c r="V98" i="8"/>
  <c r="AA98" i="8" s="1"/>
  <c r="Z97" i="8"/>
  <c r="V97" i="8"/>
  <c r="AA97" i="8" s="1"/>
  <c r="Z96" i="8"/>
  <c r="V96" i="8"/>
  <c r="AA96" i="8" s="1"/>
  <c r="Z95" i="8"/>
  <c r="V95" i="8"/>
  <c r="AA95" i="8" s="1"/>
  <c r="Z94" i="8"/>
  <c r="V94" i="8"/>
  <c r="AA94" i="8" s="1"/>
  <c r="Z93" i="8"/>
  <c r="V93" i="8"/>
  <c r="AA93" i="8" s="1"/>
  <c r="Z92" i="8"/>
  <c r="V92" i="8"/>
  <c r="AA92" i="8" s="1"/>
  <c r="Z91" i="8"/>
  <c r="V91" i="8"/>
  <c r="AA91" i="8" s="1"/>
  <c r="Z90" i="8"/>
  <c r="V90" i="8"/>
  <c r="AA90" i="8" s="1"/>
  <c r="V89" i="8"/>
  <c r="AA89" i="8" s="1"/>
  <c r="L318" i="8"/>
  <c r="H318" i="8"/>
  <c r="H317" i="8"/>
  <c r="L305" i="8"/>
  <c r="H305" i="8"/>
  <c r="L304" i="8"/>
  <c r="H304" i="8"/>
  <c r="L303" i="8"/>
  <c r="H303" i="8"/>
  <c r="H302" i="8"/>
  <c r="B303" i="8"/>
  <c r="B304" i="8" s="1"/>
  <c r="B305" i="8" s="1"/>
  <c r="B306" i="8" s="1"/>
  <c r="C312" i="8"/>
  <c r="DG414" i="8" l="1"/>
  <c r="M415" i="8"/>
  <c r="M413" i="8"/>
  <c r="M414" i="8"/>
  <c r="AA414" i="8"/>
  <c r="BC414" i="8"/>
  <c r="CS415" i="8"/>
  <c r="AO412" i="8"/>
  <c r="CS238" i="8"/>
  <c r="CH239" i="8"/>
  <c r="CE238" i="8"/>
  <c r="BT239" i="8"/>
  <c r="DG412" i="8"/>
  <c r="BF238" i="8"/>
  <c r="BQ238" i="8" s="1"/>
  <c r="DG413" i="8"/>
  <c r="BC412" i="8"/>
  <c r="AO415" i="8"/>
  <c r="CE414" i="8"/>
  <c r="CS414" i="8"/>
  <c r="AA415" i="8"/>
  <c r="CE413" i="8"/>
  <c r="CS413" i="8"/>
  <c r="CE412" i="8"/>
  <c r="DJ413" i="8"/>
  <c r="DU412" i="8"/>
  <c r="AA412" i="8"/>
  <c r="DG366" i="8"/>
  <c r="CE415" i="8"/>
  <c r="CS412" i="8"/>
  <c r="CV416" i="8"/>
  <c r="DG415" i="8"/>
  <c r="DG367" i="8"/>
  <c r="DG365" i="8"/>
  <c r="DJ280" i="8"/>
  <c r="DU279" i="8"/>
  <c r="CV279" i="8"/>
  <c r="DG278" i="8"/>
  <c r="CH280" i="8"/>
  <c r="CS279" i="8"/>
  <c r="BF260" i="8"/>
  <c r="BQ259" i="8"/>
  <c r="BF270" i="8"/>
  <c r="BQ269" i="8"/>
  <c r="AD260" i="8"/>
  <c r="AO259" i="8"/>
  <c r="AD270" i="8"/>
  <c r="AO269" i="8"/>
  <c r="BF250" i="8"/>
  <c r="BQ249" i="8"/>
  <c r="AR250" i="8"/>
  <c r="BC249" i="8"/>
  <c r="AD249" i="8"/>
  <c r="AO248" i="8"/>
  <c r="BC237" i="8"/>
  <c r="BC239" i="8"/>
  <c r="BC238" i="8"/>
  <c r="AO238" i="8"/>
  <c r="AD239" i="8"/>
  <c r="AA238" i="8"/>
  <c r="P239" i="8"/>
  <c r="BF305" i="8"/>
  <c r="BQ304" i="8"/>
  <c r="BC317" i="8"/>
  <c r="AO347" i="8"/>
  <c r="AO349" i="8"/>
  <c r="BQ373" i="8"/>
  <c r="AA360" i="8"/>
  <c r="AO360" i="8"/>
  <c r="BC360" i="8"/>
  <c r="AO331" i="8"/>
  <c r="AO361" i="8"/>
  <c r="AO346" i="8"/>
  <c r="BQ346" i="8"/>
  <c r="AA332" i="8"/>
  <c r="BC331" i="8"/>
  <c r="AR362" i="8"/>
  <c r="BC362" i="8" s="1"/>
  <c r="BC361" i="8"/>
  <c r="BQ332" i="8"/>
  <c r="AA317" i="8"/>
  <c r="AO317" i="8"/>
  <c r="AO351" i="8"/>
  <c r="BQ331" i="8"/>
  <c r="AO363" i="8"/>
  <c r="AO365" i="8"/>
  <c r="AO367" i="8"/>
  <c r="AR333" i="8"/>
  <c r="AR334" i="8" s="1"/>
  <c r="BC332" i="8"/>
  <c r="BC428" i="8"/>
  <c r="AO353" i="8"/>
  <c r="AO332" i="8"/>
  <c r="AO318" i="8"/>
  <c r="BQ317" i="8"/>
  <c r="AA331" i="8"/>
  <c r="BQ318" i="8"/>
  <c r="AA318" i="8"/>
  <c r="AR319" i="8"/>
  <c r="BC318" i="8"/>
  <c r="BF334" i="8"/>
  <c r="BQ333" i="8"/>
  <c r="AD334" i="8"/>
  <c r="AO333" i="8"/>
  <c r="AA333" i="8"/>
  <c r="P334" i="8"/>
  <c r="BQ347" i="8"/>
  <c r="AA346" i="8"/>
  <c r="AA348" i="8"/>
  <c r="AA350" i="8"/>
  <c r="AA352" i="8"/>
  <c r="AA354" i="8"/>
  <c r="BC346" i="8"/>
  <c r="BC348" i="8"/>
  <c r="BC350" i="8"/>
  <c r="BC352" i="8"/>
  <c r="BC354" i="8"/>
  <c r="AA347" i="8"/>
  <c r="BC347" i="8"/>
  <c r="BC349" i="8"/>
  <c r="BC351" i="8"/>
  <c r="BC353" i="8"/>
  <c r="BF349" i="8"/>
  <c r="BQ348" i="8"/>
  <c r="AO348" i="8"/>
  <c r="AO350" i="8"/>
  <c r="AO352" i="8"/>
  <c r="AO354" i="8"/>
  <c r="AA349" i="8"/>
  <c r="AA351" i="8"/>
  <c r="AA353" i="8"/>
  <c r="P362" i="8"/>
  <c r="P363" i="8" s="1"/>
  <c r="AA361" i="8"/>
  <c r="BC373" i="8"/>
  <c r="BQ360" i="8"/>
  <c r="AA428" i="8"/>
  <c r="AA404" i="8"/>
  <c r="BF362" i="8"/>
  <c r="BQ361" i="8"/>
  <c r="AO362" i="8"/>
  <c r="AO364" i="8"/>
  <c r="AO366" i="8"/>
  <c r="AO385" i="8"/>
  <c r="BC385" i="8"/>
  <c r="BQ385" i="8"/>
  <c r="AO428" i="8"/>
  <c r="BQ428" i="8"/>
  <c r="AO404" i="8"/>
  <c r="BC404" i="8"/>
  <c r="BQ404" i="8"/>
  <c r="AA373" i="8"/>
  <c r="BQ375" i="8"/>
  <c r="BQ379" i="8"/>
  <c r="BQ421" i="8"/>
  <c r="AO373" i="8"/>
  <c r="BQ374" i="8"/>
  <c r="BQ376" i="8"/>
  <c r="BQ378" i="8"/>
  <c r="BC375" i="8"/>
  <c r="AR379" i="8"/>
  <c r="BC378" i="8"/>
  <c r="BC374" i="8"/>
  <c r="BC376" i="8"/>
  <c r="AO374" i="8"/>
  <c r="AD375" i="8"/>
  <c r="P379" i="8"/>
  <c r="AA378" i="8"/>
  <c r="AA375" i="8"/>
  <c r="AA374" i="8"/>
  <c r="AA376" i="8"/>
  <c r="BQ405" i="8"/>
  <c r="AA386" i="8"/>
  <c r="AA388" i="8"/>
  <c r="AA390" i="8"/>
  <c r="BC386" i="8"/>
  <c r="BC405" i="8"/>
  <c r="BC407" i="8"/>
  <c r="BF407" i="8"/>
  <c r="BQ406" i="8"/>
  <c r="BC406" i="8"/>
  <c r="AO406" i="8"/>
  <c r="AO405" i="8"/>
  <c r="AO407" i="8"/>
  <c r="P406" i="8"/>
  <c r="AA405" i="8"/>
  <c r="BC325" i="8"/>
  <c r="AA429" i="8"/>
  <c r="BC429" i="8"/>
  <c r="BF430" i="8"/>
  <c r="BQ429" i="8"/>
  <c r="AD430" i="8"/>
  <c r="AO429" i="8"/>
  <c r="AA324" i="8"/>
  <c r="AO421" i="8"/>
  <c r="BQ422" i="8"/>
  <c r="AA421" i="8"/>
  <c r="AO324" i="8"/>
  <c r="BQ324" i="8"/>
  <c r="BF424" i="8"/>
  <c r="BQ423" i="8"/>
  <c r="BC422" i="8"/>
  <c r="BC423" i="8"/>
  <c r="BC421" i="8"/>
  <c r="AO423" i="8"/>
  <c r="AO422" i="8"/>
  <c r="AA423" i="8"/>
  <c r="AA422" i="8"/>
  <c r="BF387" i="8"/>
  <c r="BF388" i="8" s="1"/>
  <c r="BQ386" i="8"/>
  <c r="BC324" i="8"/>
  <c r="AR388" i="8"/>
  <c r="BC387" i="8"/>
  <c r="AD387" i="8"/>
  <c r="AO386" i="8"/>
  <c r="AA387" i="8"/>
  <c r="AA389" i="8"/>
  <c r="AA385" i="8"/>
  <c r="AO226" i="8"/>
  <c r="BC226" i="8"/>
  <c r="BQ226" i="8"/>
  <c r="BC276" i="8"/>
  <c r="BQ276" i="8"/>
  <c r="BF326" i="8"/>
  <c r="BQ325" i="8"/>
  <c r="AD326" i="8"/>
  <c r="AO325" i="8"/>
  <c r="P325" i="8"/>
  <c r="AA323" i="8"/>
  <c r="BF278" i="8"/>
  <c r="BQ278" i="8" s="1"/>
  <c r="BQ277" i="8"/>
  <c r="BC277" i="8"/>
  <c r="AO276" i="8"/>
  <c r="AR279" i="8"/>
  <c r="BC278" i="8"/>
  <c r="AD278" i="8"/>
  <c r="AO277" i="8"/>
  <c r="AA276" i="8"/>
  <c r="P278" i="8"/>
  <c r="AA277" i="8"/>
  <c r="AA226" i="8"/>
  <c r="AA228" i="8"/>
  <c r="AA230" i="8"/>
  <c r="BF228" i="8"/>
  <c r="BQ227" i="8"/>
  <c r="AR228" i="8"/>
  <c r="BC227" i="8"/>
  <c r="AD228" i="8"/>
  <c r="AO227" i="8"/>
  <c r="AA227" i="8"/>
  <c r="AA229" i="8"/>
  <c r="AA225" i="8"/>
  <c r="M317" i="8"/>
  <c r="M318" i="8"/>
  <c r="M303" i="8"/>
  <c r="M302" i="8"/>
  <c r="M304" i="8"/>
  <c r="M305" i="8"/>
  <c r="F33" i="9"/>
  <c r="F34" i="9"/>
  <c r="F35" i="9"/>
  <c r="F36" i="9"/>
  <c r="F37" i="9"/>
  <c r="F38" i="9"/>
  <c r="F39" i="9"/>
  <c r="F40" i="9"/>
  <c r="F41" i="9"/>
  <c r="F42" i="9"/>
  <c r="F32" i="9"/>
  <c r="DB173" i="8"/>
  <c r="F19" i="9"/>
  <c r="F3" i="9"/>
  <c r="F18" i="9"/>
  <c r="F20" i="9"/>
  <c r="F21" i="9"/>
  <c r="F22" i="9"/>
  <c r="F23" i="9"/>
  <c r="F24" i="9"/>
  <c r="F25" i="9"/>
  <c r="F26" i="9"/>
  <c r="F27" i="9"/>
  <c r="F28" i="9"/>
  <c r="BF239" i="8" l="1"/>
  <c r="CS239" i="8"/>
  <c r="CH240" i="8"/>
  <c r="CS240" i="8" s="1"/>
  <c r="CE239" i="8"/>
  <c r="BT240" i="8"/>
  <c r="CE240" i="8" s="1"/>
  <c r="DJ414" i="8"/>
  <c r="DU413" i="8"/>
  <c r="BF279" i="8"/>
  <c r="BF280" i="8" s="1"/>
  <c r="DJ281" i="8"/>
  <c r="DU280" i="8"/>
  <c r="CV280" i="8"/>
  <c r="DG279" i="8"/>
  <c r="CH281" i="8"/>
  <c r="CS280" i="8"/>
  <c r="BF271" i="8"/>
  <c r="BQ270" i="8"/>
  <c r="BF261" i="8"/>
  <c r="BQ260" i="8"/>
  <c r="AD271" i="8"/>
  <c r="AO270" i="8"/>
  <c r="AD261" i="8"/>
  <c r="AO260" i="8"/>
  <c r="BF251" i="8"/>
  <c r="BQ250" i="8"/>
  <c r="AR251" i="8"/>
  <c r="BC250" i="8"/>
  <c r="AD250" i="8"/>
  <c r="AO249" i="8"/>
  <c r="BQ239" i="8"/>
  <c r="BF240" i="8"/>
  <c r="BQ240" i="8" s="1"/>
  <c r="AO239" i="8"/>
  <c r="AD240" i="8"/>
  <c r="AO240" i="8" s="1"/>
  <c r="AA239" i="8"/>
  <c r="P240" i="8"/>
  <c r="AA240" i="8" s="1"/>
  <c r="BF306" i="8"/>
  <c r="BQ305" i="8"/>
  <c r="AR363" i="8"/>
  <c r="AR364" i="8" s="1"/>
  <c r="BC333" i="8"/>
  <c r="AA362" i="8"/>
  <c r="BF335" i="8"/>
  <c r="BQ334" i="8"/>
  <c r="AR335" i="8"/>
  <c r="BC334" i="8"/>
  <c r="AD335" i="8"/>
  <c r="AO334" i="8"/>
  <c r="AA334" i="8"/>
  <c r="P335" i="8"/>
  <c r="BF350" i="8"/>
  <c r="BQ349" i="8"/>
  <c r="BF363" i="8"/>
  <c r="BQ362" i="8"/>
  <c r="P364" i="8"/>
  <c r="AA363" i="8"/>
  <c r="AR380" i="8"/>
  <c r="BC379" i="8"/>
  <c r="AO375" i="8"/>
  <c r="AD376" i="8"/>
  <c r="P380" i="8"/>
  <c r="AA379" i="8"/>
  <c r="BF408" i="8"/>
  <c r="BQ407" i="8"/>
  <c r="P407" i="8"/>
  <c r="AA406" i="8"/>
  <c r="BQ387" i="8"/>
  <c r="BF389" i="8"/>
  <c r="BQ388" i="8"/>
  <c r="BC388" i="8"/>
  <c r="AR389" i="8"/>
  <c r="AD388" i="8"/>
  <c r="AO387" i="8"/>
  <c r="P326" i="8"/>
  <c r="AA325" i="8"/>
  <c r="AR280" i="8"/>
  <c r="BC279" i="8"/>
  <c r="AD279" i="8"/>
  <c r="AO278" i="8"/>
  <c r="P279" i="8"/>
  <c r="AA278" i="8"/>
  <c r="BF229" i="8"/>
  <c r="BQ228" i="8"/>
  <c r="AR229" i="8"/>
  <c r="BC228" i="8"/>
  <c r="AD229" i="8"/>
  <c r="AO228" i="8"/>
  <c r="F4" i="9"/>
  <c r="F5" i="9"/>
  <c r="F6" i="9"/>
  <c r="F7" i="9"/>
  <c r="F8" i="9"/>
  <c r="F9" i="9"/>
  <c r="F10" i="9"/>
  <c r="F11" i="9"/>
  <c r="F12" i="9"/>
  <c r="F13" i="9"/>
  <c r="H153" i="8"/>
  <c r="DJ415" i="8" l="1"/>
  <c r="DU414" i="8"/>
  <c r="BQ279" i="8"/>
  <c r="DJ282" i="8"/>
  <c r="DU281" i="8"/>
  <c r="CV281" i="8"/>
  <c r="DG280" i="8"/>
  <c r="CH282" i="8"/>
  <c r="CS281" i="8"/>
  <c r="AD251" i="8"/>
  <c r="AO250" i="8"/>
  <c r="AD291" i="8"/>
  <c r="AO290" i="8"/>
  <c r="BC363" i="8"/>
  <c r="BF336" i="8"/>
  <c r="BQ335" i="8"/>
  <c r="AR336" i="8"/>
  <c r="BC335" i="8"/>
  <c r="AD336" i="8"/>
  <c r="AO335" i="8"/>
  <c r="AA335" i="8"/>
  <c r="P336" i="8"/>
  <c r="BF351" i="8"/>
  <c r="BQ350" i="8"/>
  <c r="BF364" i="8"/>
  <c r="BQ363" i="8"/>
  <c r="AR365" i="8"/>
  <c r="BC364" i="8"/>
  <c r="P365" i="8"/>
  <c r="AA364" i="8"/>
  <c r="AD378" i="8"/>
  <c r="AO376" i="8"/>
  <c r="P408" i="8"/>
  <c r="AA407" i="8"/>
  <c r="BF390" i="8"/>
  <c r="BQ389" i="8"/>
  <c r="AR390" i="8"/>
  <c r="BC389" i="8"/>
  <c r="AD389" i="8"/>
  <c r="AO388" i="8"/>
  <c r="BF281" i="8"/>
  <c r="BQ280" i="8"/>
  <c r="AR281" i="8"/>
  <c r="BC280" i="8"/>
  <c r="AD280" i="8"/>
  <c r="AO279" i="8"/>
  <c r="P280" i="8"/>
  <c r="AA279" i="8"/>
  <c r="BF230" i="8"/>
  <c r="BQ229" i="8"/>
  <c r="AR230" i="8"/>
  <c r="BC229" i="8"/>
  <c r="AD230" i="8"/>
  <c r="AO229" i="8"/>
  <c r="GZ173" i="8"/>
  <c r="GV173" i="8"/>
  <c r="HA173" i="8" s="1"/>
  <c r="GZ172" i="8"/>
  <c r="GV172" i="8"/>
  <c r="HA172" i="8" s="1"/>
  <c r="GZ171" i="8"/>
  <c r="GV171" i="8"/>
  <c r="HA171" i="8" s="1"/>
  <c r="GZ170" i="8"/>
  <c r="GV170" i="8"/>
  <c r="HA170" i="8" s="1"/>
  <c r="GZ169" i="8"/>
  <c r="GV169" i="8"/>
  <c r="HA169" i="8" s="1"/>
  <c r="GZ168" i="8"/>
  <c r="GV168" i="8"/>
  <c r="HA168" i="8" s="1"/>
  <c r="GZ167" i="8"/>
  <c r="GV167" i="8"/>
  <c r="HA167" i="8" s="1"/>
  <c r="GZ166" i="8"/>
  <c r="GV166" i="8"/>
  <c r="HA166" i="8" s="1"/>
  <c r="GL173" i="8"/>
  <c r="GH173" i="8"/>
  <c r="GM173" i="8" s="1"/>
  <c r="GL172" i="8"/>
  <c r="GH172" i="8"/>
  <c r="GM172" i="8" s="1"/>
  <c r="GL171" i="8"/>
  <c r="GH171" i="8"/>
  <c r="GM171" i="8" s="1"/>
  <c r="GL170" i="8"/>
  <c r="GH170" i="8"/>
  <c r="GM170" i="8" s="1"/>
  <c r="GL169" i="8"/>
  <c r="GH169" i="8"/>
  <c r="GM169" i="8" s="1"/>
  <c r="GL168" i="8"/>
  <c r="GH168" i="8"/>
  <c r="GM168" i="8" s="1"/>
  <c r="GL167" i="8"/>
  <c r="GH167" i="8"/>
  <c r="GM167" i="8" s="1"/>
  <c r="GL166" i="8"/>
  <c r="GH166" i="8"/>
  <c r="GM166" i="8" s="1"/>
  <c r="FX173" i="8"/>
  <c r="FT173" i="8"/>
  <c r="FY173" i="8" s="1"/>
  <c r="FX172" i="8"/>
  <c r="FT172" i="8"/>
  <c r="FY172" i="8" s="1"/>
  <c r="FX171" i="8"/>
  <c r="FT171" i="8"/>
  <c r="FY171" i="8" s="1"/>
  <c r="FX170" i="8"/>
  <c r="FT170" i="8"/>
  <c r="FY170" i="8" s="1"/>
  <c r="FX169" i="8"/>
  <c r="FT169" i="8"/>
  <c r="FY169" i="8" s="1"/>
  <c r="FX168" i="8"/>
  <c r="FT168" i="8"/>
  <c r="FY168" i="8" s="1"/>
  <c r="FX167" i="8"/>
  <c r="FT167" i="8"/>
  <c r="FY167" i="8" s="1"/>
  <c r="FX166" i="8"/>
  <c r="FT166" i="8"/>
  <c r="FY166" i="8" s="1"/>
  <c r="FJ173" i="8"/>
  <c r="FF173" i="8"/>
  <c r="FK173" i="8" s="1"/>
  <c r="FJ172" i="8"/>
  <c r="FF172" i="8"/>
  <c r="FK172" i="8" s="1"/>
  <c r="FJ171" i="8"/>
  <c r="FF171" i="8"/>
  <c r="FK171" i="8" s="1"/>
  <c r="FJ170" i="8"/>
  <c r="FF170" i="8"/>
  <c r="FK170" i="8" s="1"/>
  <c r="FJ169" i="8"/>
  <c r="FF169" i="8"/>
  <c r="FK169" i="8" s="1"/>
  <c r="FJ168" i="8"/>
  <c r="FF168" i="8"/>
  <c r="FK168" i="8" s="1"/>
  <c r="FJ167" i="8"/>
  <c r="FF167" i="8"/>
  <c r="FK167" i="8" s="1"/>
  <c r="FJ166" i="8"/>
  <c r="FF166" i="8"/>
  <c r="FK166" i="8" s="1"/>
  <c r="EV173" i="8"/>
  <c r="ER173" i="8"/>
  <c r="EW173" i="8" s="1"/>
  <c r="EV172" i="8"/>
  <c r="ER172" i="8"/>
  <c r="EW172" i="8" s="1"/>
  <c r="EV171" i="8"/>
  <c r="ER171" i="8"/>
  <c r="EW171" i="8" s="1"/>
  <c r="EV170" i="8"/>
  <c r="ER170" i="8"/>
  <c r="EW170" i="8" s="1"/>
  <c r="EV169" i="8"/>
  <c r="ER169" i="8"/>
  <c r="EW169" i="8" s="1"/>
  <c r="EV168" i="8"/>
  <c r="ER168" i="8"/>
  <c r="EW168" i="8" s="1"/>
  <c r="EV167" i="8"/>
  <c r="ER167" i="8"/>
  <c r="EW167" i="8" s="1"/>
  <c r="EV166" i="8"/>
  <c r="ER166" i="8"/>
  <c r="EW166" i="8" s="1"/>
  <c r="EH173" i="8"/>
  <c r="ED173" i="8"/>
  <c r="EI173" i="8" s="1"/>
  <c r="EH172" i="8"/>
  <c r="ED172" i="8"/>
  <c r="EI172" i="8" s="1"/>
  <c r="EH171" i="8"/>
  <c r="ED171" i="8"/>
  <c r="EI171" i="8" s="1"/>
  <c r="EH170" i="8"/>
  <c r="ED170" i="8"/>
  <c r="EI170" i="8" s="1"/>
  <c r="EH169" i="8"/>
  <c r="ED169" i="8"/>
  <c r="EI169" i="8" s="1"/>
  <c r="EH168" i="8"/>
  <c r="ED168" i="8"/>
  <c r="EI168" i="8" s="1"/>
  <c r="EH167" i="8"/>
  <c r="ED167" i="8"/>
  <c r="EI167" i="8" s="1"/>
  <c r="EH166" i="8"/>
  <c r="ED166" i="8"/>
  <c r="EI166" i="8" s="1"/>
  <c r="DT173" i="8"/>
  <c r="DP173" i="8"/>
  <c r="DU173" i="8" s="1"/>
  <c r="DT172" i="8"/>
  <c r="DP172" i="8"/>
  <c r="DU172" i="8" s="1"/>
  <c r="DT171" i="8"/>
  <c r="DP171" i="8"/>
  <c r="DU171" i="8" s="1"/>
  <c r="DT170" i="8"/>
  <c r="DP170" i="8"/>
  <c r="DU170" i="8" s="1"/>
  <c r="DT169" i="8"/>
  <c r="DP169" i="8"/>
  <c r="DU169" i="8" s="1"/>
  <c r="DT168" i="8"/>
  <c r="DP168" i="8"/>
  <c r="DU168" i="8" s="1"/>
  <c r="DT167" i="8"/>
  <c r="DP167" i="8"/>
  <c r="DU167" i="8" s="1"/>
  <c r="DT166" i="8"/>
  <c r="DP166" i="8"/>
  <c r="DU166" i="8" s="1"/>
  <c r="DG173" i="8"/>
  <c r="DF173" i="8"/>
  <c r="DF172" i="8"/>
  <c r="DB172" i="8"/>
  <c r="DG172" i="8" s="1"/>
  <c r="DF171" i="8"/>
  <c r="DB171" i="8"/>
  <c r="DG171" i="8" s="1"/>
  <c r="DF170" i="8"/>
  <c r="DB170" i="8"/>
  <c r="DG170" i="8" s="1"/>
  <c r="DF169" i="8"/>
  <c r="DB169" i="8"/>
  <c r="DG169" i="8" s="1"/>
  <c r="DF168" i="8"/>
  <c r="DB168" i="8"/>
  <c r="DG168" i="8" s="1"/>
  <c r="DF167" i="8"/>
  <c r="DB167" i="8"/>
  <c r="DG167" i="8" s="1"/>
  <c r="DF166" i="8"/>
  <c r="DB166" i="8"/>
  <c r="DG166" i="8" s="1"/>
  <c r="CR173" i="8"/>
  <c r="CN173" i="8"/>
  <c r="CS173" i="8" s="1"/>
  <c r="CR172" i="8"/>
  <c r="CN172" i="8"/>
  <c r="CS172" i="8" s="1"/>
  <c r="CR171" i="8"/>
  <c r="CN171" i="8"/>
  <c r="CS171" i="8" s="1"/>
  <c r="CR170" i="8"/>
  <c r="CN170" i="8"/>
  <c r="CS170" i="8" s="1"/>
  <c r="CR169" i="8"/>
  <c r="CN169" i="8"/>
  <c r="CS169" i="8" s="1"/>
  <c r="CR168" i="8"/>
  <c r="CN168" i="8"/>
  <c r="CS168" i="8" s="1"/>
  <c r="CR167" i="8"/>
  <c r="CN167" i="8"/>
  <c r="CS167" i="8" s="1"/>
  <c r="CR166" i="8"/>
  <c r="CN166" i="8"/>
  <c r="CS166" i="8" s="1"/>
  <c r="CD173" i="8"/>
  <c r="BZ173" i="8"/>
  <c r="CE173" i="8" s="1"/>
  <c r="CD172" i="8"/>
  <c r="BZ172" i="8"/>
  <c r="CE172" i="8" s="1"/>
  <c r="CD171" i="8"/>
  <c r="BZ171" i="8"/>
  <c r="CE171" i="8" s="1"/>
  <c r="CD170" i="8"/>
  <c r="BZ170" i="8"/>
  <c r="CE170" i="8" s="1"/>
  <c r="CD169" i="8"/>
  <c r="BZ169" i="8"/>
  <c r="CE169" i="8" s="1"/>
  <c r="CD168" i="8"/>
  <c r="BZ168" i="8"/>
  <c r="CE168" i="8" s="1"/>
  <c r="CD167" i="8"/>
  <c r="BZ167" i="8"/>
  <c r="CE167" i="8" s="1"/>
  <c r="CD166" i="8"/>
  <c r="BZ166" i="8"/>
  <c r="CE166" i="8" s="1"/>
  <c r="AD441" i="8"/>
  <c r="AD442" i="8" s="1"/>
  <c r="AF442" i="8"/>
  <c r="AJ441" i="8"/>
  <c r="R442" i="8"/>
  <c r="P441" i="8"/>
  <c r="P442" i="8" s="1"/>
  <c r="V441" i="8"/>
  <c r="H441" i="8"/>
  <c r="B442" i="8"/>
  <c r="L429" i="8"/>
  <c r="H429" i="8"/>
  <c r="H428" i="8"/>
  <c r="B429" i="8"/>
  <c r="B430" i="8" s="1"/>
  <c r="L423" i="8"/>
  <c r="H423" i="8"/>
  <c r="L422" i="8"/>
  <c r="H422" i="8"/>
  <c r="H421" i="8"/>
  <c r="B422" i="8"/>
  <c r="B423" i="8" s="1"/>
  <c r="B424" i="8" s="1"/>
  <c r="L407" i="8"/>
  <c r="H407" i="8"/>
  <c r="L406" i="8"/>
  <c r="H406" i="8"/>
  <c r="L405" i="8"/>
  <c r="H405" i="8"/>
  <c r="H404" i="8"/>
  <c r="B405" i="8"/>
  <c r="B406" i="8" s="1"/>
  <c r="B407" i="8" s="1"/>
  <c r="B408" i="8" s="1"/>
  <c r="L390" i="8"/>
  <c r="H390" i="8"/>
  <c r="L389" i="8"/>
  <c r="H389" i="8"/>
  <c r="L388" i="8"/>
  <c r="H388" i="8"/>
  <c r="L387" i="8"/>
  <c r="H387" i="8"/>
  <c r="L386" i="8"/>
  <c r="H386" i="8"/>
  <c r="H385" i="8"/>
  <c r="B386" i="8"/>
  <c r="B387" i="8" s="1"/>
  <c r="B388" i="8" s="1"/>
  <c r="B389" i="8" s="1"/>
  <c r="B390" i="8" s="1"/>
  <c r="B391" i="8" s="1"/>
  <c r="L379" i="8"/>
  <c r="H379" i="8"/>
  <c r="L378" i="8"/>
  <c r="H378" i="8"/>
  <c r="L376" i="8"/>
  <c r="H376" i="8"/>
  <c r="L375" i="8"/>
  <c r="H375" i="8"/>
  <c r="L374" i="8"/>
  <c r="H374" i="8"/>
  <c r="H373" i="8"/>
  <c r="B374" i="8"/>
  <c r="B375" i="8" s="1"/>
  <c r="B376" i="8" s="1"/>
  <c r="B378" i="8" s="1"/>
  <c r="B379" i="8" s="1"/>
  <c r="B380" i="8" s="1"/>
  <c r="L365" i="8"/>
  <c r="H365" i="8"/>
  <c r="L364" i="8"/>
  <c r="H364" i="8"/>
  <c r="L363" i="8"/>
  <c r="H363" i="8"/>
  <c r="L362" i="8"/>
  <c r="H362" i="8"/>
  <c r="L361" i="8"/>
  <c r="H361" i="8"/>
  <c r="H360" i="8"/>
  <c r="B361" i="8"/>
  <c r="B362" i="8" s="1"/>
  <c r="B363" i="8" s="1"/>
  <c r="B364" i="8" s="1"/>
  <c r="B365" i="8" s="1"/>
  <c r="B366" i="8" s="1"/>
  <c r="L351" i="8"/>
  <c r="H351" i="8"/>
  <c r="L350" i="8"/>
  <c r="H350" i="8"/>
  <c r="L349" i="8"/>
  <c r="H349" i="8"/>
  <c r="L348" i="8"/>
  <c r="H348" i="8"/>
  <c r="L347" i="8"/>
  <c r="H347" i="8"/>
  <c r="H346" i="8"/>
  <c r="B347" i="8"/>
  <c r="B348" i="8" s="1"/>
  <c r="L340" i="8"/>
  <c r="H340" i="8"/>
  <c r="L335" i="8"/>
  <c r="H335" i="8"/>
  <c r="L334" i="8"/>
  <c r="H334" i="8"/>
  <c r="L333" i="8"/>
  <c r="H333" i="8"/>
  <c r="L332" i="8"/>
  <c r="H332" i="8"/>
  <c r="H331" i="8"/>
  <c r="B332" i="8"/>
  <c r="B333" i="8" s="1"/>
  <c r="B334" i="8" s="1"/>
  <c r="B335" i="8" s="1"/>
  <c r="B336" i="8" s="1"/>
  <c r="L325" i="8"/>
  <c r="H325" i="8"/>
  <c r="L324" i="8"/>
  <c r="H324" i="8"/>
  <c r="H323" i="8"/>
  <c r="B323" i="8"/>
  <c r="B324" i="8" s="1"/>
  <c r="B325" i="8" s="1"/>
  <c r="B326" i="8" s="1"/>
  <c r="L312" i="8"/>
  <c r="H312" i="8"/>
  <c r="L311" i="8"/>
  <c r="H311" i="8"/>
  <c r="H310" i="8"/>
  <c r="B311" i="8"/>
  <c r="B312" i="8" s="1"/>
  <c r="B313" i="8" s="1"/>
  <c r="L290" i="8"/>
  <c r="H290" i="8"/>
  <c r="L289" i="8"/>
  <c r="H289" i="8"/>
  <c r="L288" i="8"/>
  <c r="H288" i="8"/>
  <c r="H287" i="8"/>
  <c r="B287" i="8"/>
  <c r="B288" i="8" s="1"/>
  <c r="B289" i="8" s="1"/>
  <c r="B290" i="8" s="1"/>
  <c r="B291" i="8" s="1"/>
  <c r="L281" i="8"/>
  <c r="H281" i="8"/>
  <c r="L280" i="8"/>
  <c r="H280" i="8"/>
  <c r="L279" i="8"/>
  <c r="H279" i="8"/>
  <c r="L278" i="8"/>
  <c r="H278" i="8"/>
  <c r="L277" i="8"/>
  <c r="H277" i="8"/>
  <c r="H276" i="8"/>
  <c r="B276" i="8"/>
  <c r="B277" i="8" s="1"/>
  <c r="B278" i="8" s="1"/>
  <c r="B279" i="8" s="1"/>
  <c r="B280" i="8" s="1"/>
  <c r="B281" i="8" s="1"/>
  <c r="B282" i="8" s="1"/>
  <c r="L270" i="8"/>
  <c r="H270" i="8"/>
  <c r="L269" i="8"/>
  <c r="H269" i="8"/>
  <c r="L268" i="8"/>
  <c r="H268" i="8"/>
  <c r="L267" i="8"/>
  <c r="H267" i="8"/>
  <c r="H266" i="8"/>
  <c r="B267" i="8"/>
  <c r="L260" i="8"/>
  <c r="H260" i="8"/>
  <c r="L259" i="8"/>
  <c r="H259" i="8"/>
  <c r="L258" i="8"/>
  <c r="H258" i="8"/>
  <c r="L257" i="8"/>
  <c r="H257" i="8"/>
  <c r="H256" i="8"/>
  <c r="B257" i="8"/>
  <c r="B258" i="8" s="1"/>
  <c r="B259" i="8" s="1"/>
  <c r="B260" i="8" s="1"/>
  <c r="B261" i="8" s="1"/>
  <c r="L250" i="8"/>
  <c r="H250" i="8"/>
  <c r="L249" i="8"/>
  <c r="H249" i="8"/>
  <c r="L248" i="8"/>
  <c r="H248" i="8"/>
  <c r="L247" i="8"/>
  <c r="H247" i="8"/>
  <c r="H246" i="8"/>
  <c r="B247" i="8"/>
  <c r="B248" i="8" s="1"/>
  <c r="B249" i="8" s="1"/>
  <c r="B250" i="8" s="1"/>
  <c r="B251" i="8" s="1"/>
  <c r="L240" i="8"/>
  <c r="H240" i="8"/>
  <c r="L239" i="8"/>
  <c r="H239" i="8"/>
  <c r="L238" i="8"/>
  <c r="H238" i="8"/>
  <c r="L237" i="8"/>
  <c r="H237" i="8"/>
  <c r="H236" i="8"/>
  <c r="B237" i="8"/>
  <c r="B225" i="8"/>
  <c r="B226" i="8" s="1"/>
  <c r="B227" i="8" s="1"/>
  <c r="B228" i="8" s="1"/>
  <c r="L230" i="8"/>
  <c r="H230" i="8"/>
  <c r="L229" i="8"/>
  <c r="H229" i="8"/>
  <c r="L228" i="8"/>
  <c r="H228" i="8"/>
  <c r="L227" i="8"/>
  <c r="H227" i="8"/>
  <c r="L226" i="8"/>
  <c r="H226" i="8"/>
  <c r="H225" i="8"/>
  <c r="L219" i="8"/>
  <c r="H219" i="8"/>
  <c r="M219" i="8" s="1"/>
  <c r="L218" i="8"/>
  <c r="H218" i="8"/>
  <c r="M218" i="8" s="1"/>
  <c r="L217" i="8"/>
  <c r="H217" i="8"/>
  <c r="M217" i="8" s="1"/>
  <c r="L216" i="8"/>
  <c r="H216" i="8"/>
  <c r="M216" i="8" s="1"/>
  <c r="L215" i="8"/>
  <c r="H215" i="8"/>
  <c r="M215" i="8" s="1"/>
  <c r="H214" i="8"/>
  <c r="M214" i="8" s="1"/>
  <c r="DJ416" i="8" l="1"/>
  <c r="DU415" i="8"/>
  <c r="CV282" i="8"/>
  <c r="DG281" i="8"/>
  <c r="B337" i="8"/>
  <c r="M336" i="8"/>
  <c r="BF337" i="8"/>
  <c r="BQ336" i="8"/>
  <c r="AR337" i="8"/>
  <c r="BC336" i="8"/>
  <c r="AD337" i="8"/>
  <c r="AO336" i="8"/>
  <c r="AA336" i="8"/>
  <c r="P337" i="8"/>
  <c r="BF352" i="8"/>
  <c r="BQ351" i="8"/>
  <c r="BF365" i="8"/>
  <c r="BQ364" i="8"/>
  <c r="AR366" i="8"/>
  <c r="BC365" i="8"/>
  <c r="P366" i="8"/>
  <c r="AA365" i="8"/>
  <c r="B367" i="8"/>
  <c r="M366" i="8"/>
  <c r="AD379" i="8"/>
  <c r="AO378" i="8"/>
  <c r="BF391" i="8"/>
  <c r="BQ390" i="8"/>
  <c r="AR391" i="8"/>
  <c r="BC390" i="8"/>
  <c r="AD390" i="8"/>
  <c r="AO389" i="8"/>
  <c r="BF282" i="8"/>
  <c r="BQ281" i="8"/>
  <c r="BC281" i="8"/>
  <c r="AR282" i="8"/>
  <c r="AD281" i="8"/>
  <c r="AO280" i="8"/>
  <c r="P281" i="8"/>
  <c r="AA280" i="8"/>
  <c r="BF231" i="8"/>
  <c r="BQ230" i="8"/>
  <c r="AR231" i="8"/>
  <c r="BC230" i="8"/>
  <c r="AD231" i="8"/>
  <c r="AO230" i="8"/>
  <c r="M312" i="8"/>
  <c r="M246" i="8"/>
  <c r="AO441" i="8"/>
  <c r="M225" i="8"/>
  <c r="AA441" i="8"/>
  <c r="M421" i="8"/>
  <c r="M441" i="8"/>
  <c r="M428" i="8"/>
  <c r="M266" i="8"/>
  <c r="M429" i="8"/>
  <c r="M226" i="8"/>
  <c r="M276" i="8"/>
  <c r="M323" i="8"/>
  <c r="M331" i="8"/>
  <c r="M346" i="8"/>
  <c r="M423" i="8"/>
  <c r="M422" i="8"/>
  <c r="B268" i="8"/>
  <c r="M267" i="8"/>
  <c r="M373" i="8"/>
  <c r="M385" i="8"/>
  <c r="M236" i="8"/>
  <c r="M347" i="8"/>
  <c r="M404" i="8"/>
  <c r="M406" i="8"/>
  <c r="M405" i="8"/>
  <c r="M407" i="8"/>
  <c r="M360" i="8"/>
  <c r="M387" i="8"/>
  <c r="M389" i="8"/>
  <c r="M390" i="8"/>
  <c r="M386" i="8"/>
  <c r="M388" i="8"/>
  <c r="M375" i="8"/>
  <c r="M378" i="8"/>
  <c r="M374" i="8"/>
  <c r="M376" i="8"/>
  <c r="M379" i="8"/>
  <c r="M362" i="8"/>
  <c r="M364" i="8"/>
  <c r="M365" i="8"/>
  <c r="M361" i="8"/>
  <c r="M363" i="8"/>
  <c r="B349" i="8"/>
  <c r="M348" i="8"/>
  <c r="M333" i="8"/>
  <c r="M335" i="8"/>
  <c r="M332" i="8"/>
  <c r="M334" i="8"/>
  <c r="M324" i="8"/>
  <c r="M325" i="8"/>
  <c r="M287" i="8"/>
  <c r="M311" i="8"/>
  <c r="M310" i="8"/>
  <c r="M257" i="8"/>
  <c r="M256" i="8"/>
  <c r="M247" i="8"/>
  <c r="M289" i="8"/>
  <c r="M288" i="8"/>
  <c r="M290" i="8"/>
  <c r="M278" i="8"/>
  <c r="M280" i="8"/>
  <c r="M281" i="8"/>
  <c r="M277" i="8"/>
  <c r="M279" i="8"/>
  <c r="M258" i="8"/>
  <c r="M259" i="8"/>
  <c r="M260" i="8"/>
  <c r="M248" i="8"/>
  <c r="M249" i="8"/>
  <c r="M250" i="8"/>
  <c r="B238" i="8"/>
  <c r="M237" i="8"/>
  <c r="M228" i="8"/>
  <c r="B229" i="8"/>
  <c r="M227" i="8"/>
  <c r="L208" i="8"/>
  <c r="H208" i="8"/>
  <c r="M208" i="8" s="1"/>
  <c r="L207" i="8"/>
  <c r="H207" i="8"/>
  <c r="M207" i="8" s="1"/>
  <c r="L206" i="8"/>
  <c r="H206" i="8"/>
  <c r="M206" i="8" s="1"/>
  <c r="L205" i="8"/>
  <c r="H205" i="8"/>
  <c r="M205" i="8" s="1"/>
  <c r="L204" i="8"/>
  <c r="H204" i="8"/>
  <c r="M204" i="8" s="1"/>
  <c r="H203" i="8"/>
  <c r="M203" i="8" s="1"/>
  <c r="B338" i="8" l="1"/>
  <c r="M337" i="8"/>
  <c r="BF338" i="8"/>
  <c r="BQ337" i="8"/>
  <c r="AR338" i="8"/>
  <c r="BC337" i="8"/>
  <c r="AD338" i="8"/>
  <c r="AO337" i="8"/>
  <c r="AA337" i="8"/>
  <c r="P338" i="8"/>
  <c r="BF353" i="8"/>
  <c r="BQ352" i="8"/>
  <c r="BF366" i="8"/>
  <c r="BQ365" i="8"/>
  <c r="AR367" i="8"/>
  <c r="BC366" i="8"/>
  <c r="P367" i="8"/>
  <c r="AA366" i="8"/>
  <c r="B368" i="8"/>
  <c r="M367" i="8"/>
  <c r="AD380" i="8"/>
  <c r="AO379" i="8"/>
  <c r="AD391" i="8"/>
  <c r="AO390" i="8"/>
  <c r="AD282" i="8"/>
  <c r="AO281" i="8"/>
  <c r="P282" i="8"/>
  <c r="AA281" i="8"/>
  <c r="M268" i="8"/>
  <c r="B269" i="8"/>
  <c r="B270" i="8" s="1"/>
  <c r="B271" i="8" s="1"/>
  <c r="M349" i="8"/>
  <c r="B350" i="8"/>
  <c r="B239" i="8"/>
  <c r="M238" i="8"/>
  <c r="B230" i="8"/>
  <c r="M229" i="8"/>
  <c r="BP185" i="8"/>
  <c r="BL185" i="8"/>
  <c r="BQ185" i="8" s="1"/>
  <c r="BP184" i="8"/>
  <c r="BL184" i="8"/>
  <c r="BQ184" i="8" s="1"/>
  <c r="BP183" i="8"/>
  <c r="BL183" i="8"/>
  <c r="BQ183" i="8" s="1"/>
  <c r="BP182" i="8"/>
  <c r="BL182" i="8"/>
  <c r="BQ182" i="8" s="1"/>
  <c r="BP181" i="8"/>
  <c r="BL181" i="8"/>
  <c r="BQ181" i="8" s="1"/>
  <c r="BP180" i="8"/>
  <c r="BL180" i="8"/>
  <c r="BQ180" i="8" s="1"/>
  <c r="BL179" i="8"/>
  <c r="BQ179" i="8" s="1"/>
  <c r="BP166" i="8"/>
  <c r="BP173" i="8"/>
  <c r="BL173" i="8"/>
  <c r="BQ173" i="8" s="1"/>
  <c r="BP172" i="8"/>
  <c r="BL172" i="8"/>
  <c r="BQ172" i="8" s="1"/>
  <c r="BP171" i="8"/>
  <c r="BL171" i="8"/>
  <c r="BQ171" i="8" s="1"/>
  <c r="BP170" i="8"/>
  <c r="BL170" i="8"/>
  <c r="BQ170" i="8" s="1"/>
  <c r="BP169" i="8"/>
  <c r="BL169" i="8"/>
  <c r="BQ169" i="8" s="1"/>
  <c r="BP168" i="8"/>
  <c r="BL168" i="8"/>
  <c r="BQ168" i="8" s="1"/>
  <c r="BP167" i="8"/>
  <c r="BL167" i="8"/>
  <c r="BQ167" i="8" s="1"/>
  <c r="BL166" i="8"/>
  <c r="BQ166" i="8" s="1"/>
  <c r="BB173" i="8"/>
  <c r="AX173" i="8"/>
  <c r="BC173" i="8" s="1"/>
  <c r="BB172" i="8"/>
  <c r="AX172" i="8"/>
  <c r="BC172" i="8" s="1"/>
  <c r="BB171" i="8"/>
  <c r="AX171" i="8"/>
  <c r="BC171" i="8" s="1"/>
  <c r="BB170" i="8"/>
  <c r="AX170" i="8"/>
  <c r="BC170" i="8" s="1"/>
  <c r="BB169" i="8"/>
  <c r="AX169" i="8"/>
  <c r="BC169" i="8" s="1"/>
  <c r="BB168" i="8"/>
  <c r="AX168" i="8"/>
  <c r="BC168" i="8" s="1"/>
  <c r="BB167" i="8"/>
  <c r="AX167" i="8"/>
  <c r="BC167" i="8" s="1"/>
  <c r="AX166" i="8"/>
  <c r="BC166" i="8" s="1"/>
  <c r="AN173" i="8"/>
  <c r="AJ173" i="8"/>
  <c r="AO173" i="8" s="1"/>
  <c r="AN172" i="8"/>
  <c r="AJ172" i="8"/>
  <c r="AO172" i="8" s="1"/>
  <c r="AN171" i="8"/>
  <c r="AJ171" i="8"/>
  <c r="AO171" i="8" s="1"/>
  <c r="AN170" i="8"/>
  <c r="AJ170" i="8"/>
  <c r="AO170" i="8" s="1"/>
  <c r="AN169" i="8"/>
  <c r="AJ169" i="8"/>
  <c r="AO169" i="8" s="1"/>
  <c r="AN168" i="8"/>
  <c r="AJ168" i="8"/>
  <c r="AO168" i="8" s="1"/>
  <c r="AN167" i="8"/>
  <c r="AJ167" i="8"/>
  <c r="AO167" i="8" s="1"/>
  <c r="AJ166" i="8"/>
  <c r="AO166" i="8" s="1"/>
  <c r="Z173" i="8"/>
  <c r="V173" i="8"/>
  <c r="AA173" i="8" s="1"/>
  <c r="Z172" i="8"/>
  <c r="V172" i="8"/>
  <c r="AA172" i="8" s="1"/>
  <c r="Z171" i="8"/>
  <c r="V171" i="8"/>
  <c r="AA171" i="8" s="1"/>
  <c r="Z170" i="8"/>
  <c r="V170" i="8"/>
  <c r="AA170" i="8" s="1"/>
  <c r="Z169" i="8"/>
  <c r="V169" i="8"/>
  <c r="AA169" i="8" s="1"/>
  <c r="Z168" i="8"/>
  <c r="V168" i="8"/>
  <c r="AA168" i="8" s="1"/>
  <c r="Z167" i="8"/>
  <c r="V167" i="8"/>
  <c r="AA167" i="8" s="1"/>
  <c r="V166" i="8"/>
  <c r="AA166" i="8" s="1"/>
  <c r="L197" i="8"/>
  <c r="H197" i="8"/>
  <c r="M197" i="8" s="1"/>
  <c r="L196" i="8"/>
  <c r="H196" i="8"/>
  <c r="M196" i="8" s="1"/>
  <c r="L195" i="8"/>
  <c r="H195" i="8"/>
  <c r="M195" i="8" s="1"/>
  <c r="L194" i="8"/>
  <c r="H194" i="8"/>
  <c r="M194" i="8" s="1"/>
  <c r="L193" i="8"/>
  <c r="H193" i="8"/>
  <c r="M193" i="8" s="1"/>
  <c r="L192" i="8"/>
  <c r="H192" i="8"/>
  <c r="M192" i="8" s="1"/>
  <c r="H191" i="8"/>
  <c r="M191" i="8" s="1"/>
  <c r="L185" i="8"/>
  <c r="H185" i="8"/>
  <c r="M185" i="8" s="1"/>
  <c r="L184" i="8"/>
  <c r="H184" i="8"/>
  <c r="M184" i="8" s="1"/>
  <c r="L183" i="8"/>
  <c r="H183" i="8"/>
  <c r="M183" i="8" s="1"/>
  <c r="L182" i="8"/>
  <c r="H182" i="8"/>
  <c r="M182" i="8" s="1"/>
  <c r="L181" i="8"/>
  <c r="H181" i="8"/>
  <c r="M181" i="8" s="1"/>
  <c r="L180" i="8"/>
  <c r="H180" i="8"/>
  <c r="M180" i="8" s="1"/>
  <c r="H179" i="8"/>
  <c r="M179" i="8" s="1"/>
  <c r="H173" i="8"/>
  <c r="M173" i="8" s="1"/>
  <c r="L173" i="8"/>
  <c r="L172" i="8"/>
  <c r="H172" i="8"/>
  <c r="M172" i="8" s="1"/>
  <c r="L171" i="8"/>
  <c r="H171" i="8"/>
  <c r="M171" i="8" s="1"/>
  <c r="L170" i="8"/>
  <c r="H170" i="8"/>
  <c r="M170" i="8" s="1"/>
  <c r="L169" i="8"/>
  <c r="H169" i="8"/>
  <c r="M169" i="8" s="1"/>
  <c r="L168" i="8"/>
  <c r="H168" i="8"/>
  <c r="M168" i="8" s="1"/>
  <c r="L167" i="8"/>
  <c r="H167" i="8"/>
  <c r="M167" i="8" s="1"/>
  <c r="H166" i="8"/>
  <c r="M166" i="8" s="1"/>
  <c r="L160" i="8"/>
  <c r="H160" i="8"/>
  <c r="M160" i="8" s="1"/>
  <c r="L159" i="8"/>
  <c r="H159" i="8"/>
  <c r="M159" i="8" s="1"/>
  <c r="L158" i="8"/>
  <c r="H158" i="8"/>
  <c r="M158" i="8" s="1"/>
  <c r="L157" i="8"/>
  <c r="H157" i="8"/>
  <c r="M157" i="8" s="1"/>
  <c r="L156" i="8"/>
  <c r="H156" i="8"/>
  <c r="M156" i="8" s="1"/>
  <c r="L155" i="8"/>
  <c r="H155" i="8"/>
  <c r="M155" i="8" s="1"/>
  <c r="L154" i="8"/>
  <c r="H154" i="8"/>
  <c r="M154" i="8" s="1"/>
  <c r="L153" i="8"/>
  <c r="M153" i="8"/>
  <c r="H152" i="8"/>
  <c r="M152" i="8" s="1"/>
  <c r="L146" i="8"/>
  <c r="H146" i="8"/>
  <c r="M146" i="8" s="1"/>
  <c r="L145" i="8"/>
  <c r="H145" i="8"/>
  <c r="M145" i="8" s="1"/>
  <c r="L144" i="8"/>
  <c r="H144" i="8"/>
  <c r="M144" i="8" s="1"/>
  <c r="L143" i="8"/>
  <c r="H143" i="8"/>
  <c r="M143" i="8" s="1"/>
  <c r="L142" i="8"/>
  <c r="H142" i="8"/>
  <c r="M142" i="8" s="1"/>
  <c r="L141" i="8"/>
  <c r="H141" i="8"/>
  <c r="M141" i="8" s="1"/>
  <c r="L140" i="8"/>
  <c r="H140" i="8"/>
  <c r="M140" i="8" s="1"/>
  <c r="L139" i="8"/>
  <c r="H139" i="8"/>
  <c r="M139" i="8" s="1"/>
  <c r="H138" i="8"/>
  <c r="M138" i="8" s="1"/>
  <c r="L133" i="8"/>
  <c r="H133" i="8"/>
  <c r="M133" i="8" s="1"/>
  <c r="L132" i="8"/>
  <c r="H132" i="8"/>
  <c r="M132" i="8" s="1"/>
  <c r="L131" i="8"/>
  <c r="H131" i="8"/>
  <c r="M131" i="8" s="1"/>
  <c r="L130" i="8"/>
  <c r="H130" i="8"/>
  <c r="M130" i="8" s="1"/>
  <c r="L129" i="8"/>
  <c r="H129" i="8"/>
  <c r="M129" i="8" s="1"/>
  <c r="L128" i="8"/>
  <c r="H128" i="8"/>
  <c r="M128" i="8" s="1"/>
  <c r="L127" i="8"/>
  <c r="H127" i="8"/>
  <c r="M127" i="8" s="1"/>
  <c r="L126" i="8"/>
  <c r="H126" i="8"/>
  <c r="M126" i="8" s="1"/>
  <c r="L125" i="8"/>
  <c r="H125" i="8"/>
  <c r="M125" i="8" s="1"/>
  <c r="L124" i="8"/>
  <c r="H124" i="8"/>
  <c r="M124" i="8" s="1"/>
  <c r="H123" i="8"/>
  <c r="M123" i="8" s="1"/>
  <c r="B339" i="8" l="1"/>
  <c r="M338" i="8"/>
  <c r="BF339" i="8"/>
  <c r="BQ338" i="8"/>
  <c r="AR339" i="8"/>
  <c r="BC338" i="8"/>
  <c r="AD339" i="8"/>
  <c r="AO338" i="8"/>
  <c r="AA338" i="8"/>
  <c r="P339" i="8"/>
  <c r="BF354" i="8"/>
  <c r="BQ353" i="8"/>
  <c r="BF367" i="8"/>
  <c r="BQ366" i="8"/>
  <c r="AR368" i="8"/>
  <c r="BC367" i="8"/>
  <c r="P368" i="8"/>
  <c r="AA367" i="8"/>
  <c r="M350" i="8"/>
  <c r="B351" i="8"/>
  <c r="B352" i="8" s="1"/>
  <c r="M269" i="8"/>
  <c r="B240" i="8"/>
  <c r="M239" i="8"/>
  <c r="B231" i="8"/>
  <c r="M230" i="8"/>
  <c r="L116" i="8"/>
  <c r="H116" i="8"/>
  <c r="M116" i="8" s="1"/>
  <c r="L115" i="8"/>
  <c r="H115" i="8"/>
  <c r="M115" i="8" s="1"/>
  <c r="L114" i="8"/>
  <c r="H114" i="8"/>
  <c r="M114" i="8" s="1"/>
  <c r="L113" i="8"/>
  <c r="H113" i="8"/>
  <c r="M113" i="8" s="1"/>
  <c r="L112" i="8"/>
  <c r="H112" i="8"/>
  <c r="M112" i="8" s="1"/>
  <c r="L111" i="8"/>
  <c r="H111" i="8"/>
  <c r="M111" i="8" s="1"/>
  <c r="L110" i="8"/>
  <c r="H110" i="8"/>
  <c r="M110" i="8" s="1"/>
  <c r="L109" i="8"/>
  <c r="H109" i="8"/>
  <c r="M109" i="8" s="1"/>
  <c r="L108" i="8"/>
  <c r="H108" i="8"/>
  <c r="M108" i="8" s="1"/>
  <c r="L107" i="8"/>
  <c r="H107" i="8"/>
  <c r="M107" i="8" s="1"/>
  <c r="L106" i="8"/>
  <c r="H106" i="8"/>
  <c r="M106" i="8" s="1"/>
  <c r="H105" i="8"/>
  <c r="M105" i="8" s="1"/>
  <c r="L100" i="8"/>
  <c r="H100" i="8"/>
  <c r="M100" i="8" s="1"/>
  <c r="L99" i="8"/>
  <c r="H99" i="8"/>
  <c r="M99" i="8" s="1"/>
  <c r="L98" i="8"/>
  <c r="H98" i="8"/>
  <c r="M98" i="8" s="1"/>
  <c r="L97" i="8"/>
  <c r="H97" i="8"/>
  <c r="M97" i="8" s="1"/>
  <c r="L96" i="8"/>
  <c r="H96" i="8"/>
  <c r="M96" i="8" s="1"/>
  <c r="L95" i="8"/>
  <c r="H95" i="8"/>
  <c r="M95" i="8" s="1"/>
  <c r="L94" i="8"/>
  <c r="H94" i="8"/>
  <c r="M94" i="8" s="1"/>
  <c r="L93" i="8"/>
  <c r="H93" i="8"/>
  <c r="M93" i="8" s="1"/>
  <c r="L92" i="8"/>
  <c r="H92" i="8"/>
  <c r="M92" i="8" s="1"/>
  <c r="L91" i="8"/>
  <c r="H91" i="8"/>
  <c r="M91" i="8" s="1"/>
  <c r="L90" i="8"/>
  <c r="H90" i="8"/>
  <c r="M90" i="8" s="1"/>
  <c r="H89" i="8"/>
  <c r="M89" i="8" s="1"/>
  <c r="L84" i="8"/>
  <c r="H84" i="8"/>
  <c r="M84" i="8" s="1"/>
  <c r="L83" i="8"/>
  <c r="H83" i="8"/>
  <c r="M83" i="8" s="1"/>
  <c r="L82" i="8"/>
  <c r="H82" i="8"/>
  <c r="M82" i="8" s="1"/>
  <c r="L81" i="8"/>
  <c r="H81" i="8"/>
  <c r="M81" i="8" s="1"/>
  <c r="L80" i="8"/>
  <c r="H80" i="8"/>
  <c r="M80" i="8" s="1"/>
  <c r="L79" i="8"/>
  <c r="H79" i="8"/>
  <c r="M79" i="8" s="1"/>
  <c r="L78" i="8"/>
  <c r="H78" i="8"/>
  <c r="M78" i="8" s="1"/>
  <c r="L77" i="8"/>
  <c r="H77" i="8"/>
  <c r="M77" i="8" s="1"/>
  <c r="L76" i="8"/>
  <c r="H76" i="8"/>
  <c r="M76" i="8" s="1"/>
  <c r="L75" i="8"/>
  <c r="H75" i="8"/>
  <c r="M75" i="8" s="1"/>
  <c r="L74" i="8"/>
  <c r="H74" i="8"/>
  <c r="M74" i="8" s="1"/>
  <c r="L73" i="8"/>
  <c r="H73" i="8"/>
  <c r="M73" i="8" s="1"/>
  <c r="H72" i="8"/>
  <c r="M72" i="8" s="1"/>
  <c r="L52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53" i="8"/>
  <c r="H67" i="8"/>
  <c r="M67" i="8" s="1"/>
  <c r="H66" i="8"/>
  <c r="M66" i="8" s="1"/>
  <c r="H65" i="8"/>
  <c r="M65" i="8" s="1"/>
  <c r="H64" i="8"/>
  <c r="M64" i="8" s="1"/>
  <c r="H63" i="8"/>
  <c r="M63" i="8" s="1"/>
  <c r="H62" i="8"/>
  <c r="M62" i="8" s="1"/>
  <c r="H61" i="8"/>
  <c r="M61" i="8" s="1"/>
  <c r="H60" i="8"/>
  <c r="M60" i="8" s="1"/>
  <c r="H59" i="8"/>
  <c r="M59" i="8" s="1"/>
  <c r="H58" i="8"/>
  <c r="M58" i="8" s="1"/>
  <c r="H57" i="8"/>
  <c r="M57" i="8" s="1"/>
  <c r="H56" i="8"/>
  <c r="M56" i="8" s="1"/>
  <c r="H55" i="8"/>
  <c r="M55" i="8" s="1"/>
  <c r="H54" i="8"/>
  <c r="M54" i="8" s="1"/>
  <c r="H53" i="8"/>
  <c r="M53" i="8" s="1"/>
  <c r="H52" i="8"/>
  <c r="M52" i="8" s="1"/>
  <c r="H51" i="8"/>
  <c r="M51" i="8" s="1"/>
  <c r="EV46" i="8"/>
  <c r="ER46" i="8"/>
  <c r="EW46" i="8" s="1"/>
  <c r="EV45" i="8"/>
  <c r="ER45" i="8"/>
  <c r="EW45" i="8" s="1"/>
  <c r="EV44" i="8"/>
  <c r="ER44" i="8"/>
  <c r="EW44" i="8" s="1"/>
  <c r="EV43" i="8"/>
  <c r="ER43" i="8"/>
  <c r="EW43" i="8" s="1"/>
  <c r="EV42" i="8"/>
  <c r="ER42" i="8"/>
  <c r="EW42" i="8" s="1"/>
  <c r="EV41" i="8"/>
  <c r="ER41" i="8"/>
  <c r="EW41" i="8" s="1"/>
  <c r="EV40" i="8"/>
  <c r="ER40" i="8"/>
  <c r="EW40" i="8" s="1"/>
  <c r="EV39" i="8"/>
  <c r="ER39" i="8"/>
  <c r="EW39" i="8" s="1"/>
  <c r="EV38" i="8"/>
  <c r="ER38" i="8"/>
  <c r="EW38" i="8" s="1"/>
  <c r="EV37" i="8"/>
  <c r="ER37" i="8"/>
  <c r="EW37" i="8" s="1"/>
  <c r="EV36" i="8"/>
  <c r="ER36" i="8"/>
  <c r="EW36" i="8" s="1"/>
  <c r="EV35" i="8"/>
  <c r="ER35" i="8"/>
  <c r="EW35" i="8" s="1"/>
  <c r="EV34" i="8"/>
  <c r="ER34" i="8"/>
  <c r="EW34" i="8" s="1"/>
  <c r="EV33" i="8"/>
  <c r="ER33" i="8"/>
  <c r="EW33" i="8" s="1"/>
  <c r="EV32" i="8"/>
  <c r="ER32" i="8"/>
  <c r="EW32" i="8" s="1"/>
  <c r="ER31" i="8"/>
  <c r="EW31" i="8" s="1"/>
  <c r="ER30" i="8"/>
  <c r="EW30" i="8" s="1"/>
  <c r="EH46" i="8"/>
  <c r="ED46" i="8"/>
  <c r="EI46" i="8" s="1"/>
  <c r="EH45" i="8"/>
  <c r="ED45" i="8"/>
  <c r="EI45" i="8" s="1"/>
  <c r="EH44" i="8"/>
  <c r="ED44" i="8"/>
  <c r="EI44" i="8" s="1"/>
  <c r="EH43" i="8"/>
  <c r="ED43" i="8"/>
  <c r="EI43" i="8" s="1"/>
  <c r="EH42" i="8"/>
  <c r="ED42" i="8"/>
  <c r="EI42" i="8" s="1"/>
  <c r="EH41" i="8"/>
  <c r="ED41" i="8"/>
  <c r="EI41" i="8" s="1"/>
  <c r="EH40" i="8"/>
  <c r="ED40" i="8"/>
  <c r="EI40" i="8" s="1"/>
  <c r="EH39" i="8"/>
  <c r="ED39" i="8"/>
  <c r="EI39" i="8" s="1"/>
  <c r="EH38" i="8"/>
  <c r="ED38" i="8"/>
  <c r="EI38" i="8" s="1"/>
  <c r="EH37" i="8"/>
  <c r="ED37" i="8"/>
  <c r="EI37" i="8" s="1"/>
  <c r="EH36" i="8"/>
  <c r="ED36" i="8"/>
  <c r="EI36" i="8" s="1"/>
  <c r="EH35" i="8"/>
  <c r="ED35" i="8"/>
  <c r="EI35" i="8" s="1"/>
  <c r="EH34" i="8"/>
  <c r="ED34" i="8"/>
  <c r="EI34" i="8" s="1"/>
  <c r="EH33" i="8"/>
  <c r="ED33" i="8"/>
  <c r="EI33" i="8" s="1"/>
  <c r="EH32" i="8"/>
  <c r="ED32" i="8"/>
  <c r="EI32" i="8" s="1"/>
  <c r="ED31" i="8"/>
  <c r="EI31" i="8" s="1"/>
  <c r="ED30" i="8"/>
  <c r="EI30" i="8" s="1"/>
  <c r="DT46" i="8"/>
  <c r="DP46" i="8"/>
  <c r="DU46" i="8" s="1"/>
  <c r="DT45" i="8"/>
  <c r="DP45" i="8"/>
  <c r="DU45" i="8" s="1"/>
  <c r="DT44" i="8"/>
  <c r="DP44" i="8"/>
  <c r="DU44" i="8" s="1"/>
  <c r="DT43" i="8"/>
  <c r="DP43" i="8"/>
  <c r="DU43" i="8" s="1"/>
  <c r="DT42" i="8"/>
  <c r="DP42" i="8"/>
  <c r="DU42" i="8" s="1"/>
  <c r="DT41" i="8"/>
  <c r="DP41" i="8"/>
  <c r="DU41" i="8" s="1"/>
  <c r="DT40" i="8"/>
  <c r="DP40" i="8"/>
  <c r="DU40" i="8" s="1"/>
  <c r="DT39" i="8"/>
  <c r="DP39" i="8"/>
  <c r="DU39" i="8" s="1"/>
  <c r="DT38" i="8"/>
  <c r="DP38" i="8"/>
  <c r="DU38" i="8" s="1"/>
  <c r="DT37" i="8"/>
  <c r="DP37" i="8"/>
  <c r="DU37" i="8" s="1"/>
  <c r="DT36" i="8"/>
  <c r="DP36" i="8"/>
  <c r="DU36" i="8" s="1"/>
  <c r="DT35" i="8"/>
  <c r="DP35" i="8"/>
  <c r="DU35" i="8" s="1"/>
  <c r="DT34" i="8"/>
  <c r="DP34" i="8"/>
  <c r="DU34" i="8" s="1"/>
  <c r="DT33" i="8"/>
  <c r="DP33" i="8"/>
  <c r="DU33" i="8" s="1"/>
  <c r="DT32" i="8"/>
  <c r="DP32" i="8"/>
  <c r="DU32" i="8" s="1"/>
  <c r="DP31" i="8"/>
  <c r="DU31" i="8" s="1"/>
  <c r="DP30" i="8"/>
  <c r="DU30" i="8" s="1"/>
  <c r="DF46" i="8"/>
  <c r="DB46" i="8"/>
  <c r="DG46" i="8" s="1"/>
  <c r="DF45" i="8"/>
  <c r="DB45" i="8"/>
  <c r="DG45" i="8" s="1"/>
  <c r="DF44" i="8"/>
  <c r="DB44" i="8"/>
  <c r="DG44" i="8" s="1"/>
  <c r="DF43" i="8"/>
  <c r="DB43" i="8"/>
  <c r="DG43" i="8" s="1"/>
  <c r="DF42" i="8"/>
  <c r="DB42" i="8"/>
  <c r="DG42" i="8" s="1"/>
  <c r="DF41" i="8"/>
  <c r="DB41" i="8"/>
  <c r="DG41" i="8" s="1"/>
  <c r="DF40" i="8"/>
  <c r="DB40" i="8"/>
  <c r="DG40" i="8" s="1"/>
  <c r="DF39" i="8"/>
  <c r="DB39" i="8"/>
  <c r="DG39" i="8" s="1"/>
  <c r="DF38" i="8"/>
  <c r="DB38" i="8"/>
  <c r="DG38" i="8" s="1"/>
  <c r="DF37" i="8"/>
  <c r="DB37" i="8"/>
  <c r="DG37" i="8" s="1"/>
  <c r="DF36" i="8"/>
  <c r="DB36" i="8"/>
  <c r="DG36" i="8" s="1"/>
  <c r="DF35" i="8"/>
  <c r="DB35" i="8"/>
  <c r="DG35" i="8" s="1"/>
  <c r="DF34" i="8"/>
  <c r="DB34" i="8"/>
  <c r="DG34" i="8" s="1"/>
  <c r="DF33" i="8"/>
  <c r="DB33" i="8"/>
  <c r="DG33" i="8" s="1"/>
  <c r="DF32" i="8"/>
  <c r="DB32" i="8"/>
  <c r="DG32" i="8" s="1"/>
  <c r="DB31" i="8"/>
  <c r="DG31" i="8" s="1"/>
  <c r="DB30" i="8"/>
  <c r="DG30" i="8" s="1"/>
  <c r="CR46" i="8"/>
  <c r="CN46" i="8"/>
  <c r="CS46" i="8" s="1"/>
  <c r="CR45" i="8"/>
  <c r="CN45" i="8"/>
  <c r="CS45" i="8" s="1"/>
  <c r="CR44" i="8"/>
  <c r="CN44" i="8"/>
  <c r="CS44" i="8" s="1"/>
  <c r="CR43" i="8"/>
  <c r="CN43" i="8"/>
  <c r="CS43" i="8" s="1"/>
  <c r="CR42" i="8"/>
  <c r="CN42" i="8"/>
  <c r="CS42" i="8" s="1"/>
  <c r="CR41" i="8"/>
  <c r="CN41" i="8"/>
  <c r="CS41" i="8" s="1"/>
  <c r="CR40" i="8"/>
  <c r="CN40" i="8"/>
  <c r="CS40" i="8" s="1"/>
  <c r="CR39" i="8"/>
  <c r="CN39" i="8"/>
  <c r="CS39" i="8" s="1"/>
  <c r="CR38" i="8"/>
  <c r="CN38" i="8"/>
  <c r="CS38" i="8" s="1"/>
  <c r="CR37" i="8"/>
  <c r="CN37" i="8"/>
  <c r="CS37" i="8" s="1"/>
  <c r="CR36" i="8"/>
  <c r="CN36" i="8"/>
  <c r="CS36" i="8" s="1"/>
  <c r="CR35" i="8"/>
  <c r="CN35" i="8"/>
  <c r="CS35" i="8" s="1"/>
  <c r="CR34" i="8"/>
  <c r="CN34" i="8"/>
  <c r="CS34" i="8" s="1"/>
  <c r="CR33" i="8"/>
  <c r="CN33" i="8"/>
  <c r="CS33" i="8" s="1"/>
  <c r="CR32" i="8"/>
  <c r="CN32" i="8"/>
  <c r="CS32" i="8" s="1"/>
  <c r="CN31" i="8"/>
  <c r="CS31" i="8" s="1"/>
  <c r="CN30" i="8"/>
  <c r="CS30" i="8" s="1"/>
  <c r="CD46" i="8"/>
  <c r="BZ46" i="8"/>
  <c r="CE46" i="8" s="1"/>
  <c r="CD45" i="8"/>
  <c r="BZ45" i="8"/>
  <c r="CE45" i="8" s="1"/>
  <c r="CD44" i="8"/>
  <c r="BZ44" i="8"/>
  <c r="CE44" i="8" s="1"/>
  <c r="CD43" i="8"/>
  <c r="BZ43" i="8"/>
  <c r="CE43" i="8" s="1"/>
  <c r="CD42" i="8"/>
  <c r="BZ42" i="8"/>
  <c r="CE42" i="8" s="1"/>
  <c r="CD41" i="8"/>
  <c r="BZ41" i="8"/>
  <c r="CE41" i="8" s="1"/>
  <c r="CD40" i="8"/>
  <c r="BZ40" i="8"/>
  <c r="CE40" i="8" s="1"/>
  <c r="CD39" i="8"/>
  <c r="BZ39" i="8"/>
  <c r="CE39" i="8" s="1"/>
  <c r="CD38" i="8"/>
  <c r="BZ38" i="8"/>
  <c r="CE38" i="8" s="1"/>
  <c r="CD37" i="8"/>
  <c r="BZ37" i="8"/>
  <c r="CE37" i="8" s="1"/>
  <c r="CD36" i="8"/>
  <c r="BZ36" i="8"/>
  <c r="CE36" i="8" s="1"/>
  <c r="CD35" i="8"/>
  <c r="BZ35" i="8"/>
  <c r="CE35" i="8" s="1"/>
  <c r="CD34" i="8"/>
  <c r="BZ34" i="8"/>
  <c r="CE34" i="8" s="1"/>
  <c r="CD33" i="8"/>
  <c r="BZ33" i="8"/>
  <c r="CE33" i="8" s="1"/>
  <c r="CD32" i="8"/>
  <c r="BZ32" i="8"/>
  <c r="CE32" i="8" s="1"/>
  <c r="BZ31" i="8"/>
  <c r="CE31" i="8" s="1"/>
  <c r="BZ30" i="8"/>
  <c r="CE30" i="8" s="1"/>
  <c r="BP46" i="8"/>
  <c r="BL46" i="8"/>
  <c r="BQ46" i="8" s="1"/>
  <c r="BP45" i="8"/>
  <c r="BL45" i="8"/>
  <c r="BQ45" i="8" s="1"/>
  <c r="BP44" i="8"/>
  <c r="BL44" i="8"/>
  <c r="BQ44" i="8" s="1"/>
  <c r="BP43" i="8"/>
  <c r="BL43" i="8"/>
  <c r="BQ43" i="8" s="1"/>
  <c r="BP42" i="8"/>
  <c r="BL42" i="8"/>
  <c r="BQ42" i="8" s="1"/>
  <c r="BP41" i="8"/>
  <c r="BL41" i="8"/>
  <c r="BQ41" i="8" s="1"/>
  <c r="BP40" i="8"/>
  <c r="BL40" i="8"/>
  <c r="BQ40" i="8" s="1"/>
  <c r="BP39" i="8"/>
  <c r="BL39" i="8"/>
  <c r="BQ39" i="8" s="1"/>
  <c r="BP38" i="8"/>
  <c r="BL38" i="8"/>
  <c r="BQ38" i="8" s="1"/>
  <c r="BP37" i="8"/>
  <c r="BL37" i="8"/>
  <c r="BQ37" i="8" s="1"/>
  <c r="BP36" i="8"/>
  <c r="BL36" i="8"/>
  <c r="BQ36" i="8" s="1"/>
  <c r="BP35" i="8"/>
  <c r="BL35" i="8"/>
  <c r="BQ35" i="8" s="1"/>
  <c r="BP34" i="8"/>
  <c r="BL34" i="8"/>
  <c r="BQ34" i="8" s="1"/>
  <c r="BP33" i="8"/>
  <c r="BL33" i="8"/>
  <c r="BQ33" i="8" s="1"/>
  <c r="BP32" i="8"/>
  <c r="BL32" i="8"/>
  <c r="BQ32" i="8" s="1"/>
  <c r="BL31" i="8"/>
  <c r="BQ31" i="8" s="1"/>
  <c r="BL30" i="8"/>
  <c r="BQ30" i="8" s="1"/>
  <c r="BB46" i="8"/>
  <c r="AX46" i="8"/>
  <c r="BC46" i="8" s="1"/>
  <c r="BB45" i="8"/>
  <c r="AX45" i="8"/>
  <c r="BC45" i="8" s="1"/>
  <c r="BB44" i="8"/>
  <c r="AX44" i="8"/>
  <c r="BC44" i="8" s="1"/>
  <c r="BB43" i="8"/>
  <c r="AX43" i="8"/>
  <c r="BC43" i="8" s="1"/>
  <c r="BB42" i="8"/>
  <c r="AX42" i="8"/>
  <c r="BC42" i="8" s="1"/>
  <c r="BB41" i="8"/>
  <c r="AX41" i="8"/>
  <c r="BC41" i="8" s="1"/>
  <c r="BB40" i="8"/>
  <c r="AX40" i="8"/>
  <c r="BC40" i="8" s="1"/>
  <c r="BB39" i="8"/>
  <c r="AX39" i="8"/>
  <c r="BC39" i="8" s="1"/>
  <c r="BB38" i="8"/>
  <c r="AX38" i="8"/>
  <c r="BC38" i="8" s="1"/>
  <c r="BB37" i="8"/>
  <c r="AX37" i="8"/>
  <c r="BC37" i="8" s="1"/>
  <c r="BB36" i="8"/>
  <c r="AX36" i="8"/>
  <c r="BC36" i="8" s="1"/>
  <c r="BB35" i="8"/>
  <c r="AX35" i="8"/>
  <c r="BC35" i="8" s="1"/>
  <c r="BB34" i="8"/>
  <c r="AX34" i="8"/>
  <c r="BC34" i="8" s="1"/>
  <c r="BB33" i="8"/>
  <c r="AX33" i="8"/>
  <c r="BC33" i="8" s="1"/>
  <c r="BB32" i="8"/>
  <c r="AX32" i="8"/>
  <c r="BC32" i="8" s="1"/>
  <c r="AX31" i="8"/>
  <c r="BC31" i="8" s="1"/>
  <c r="AX30" i="8"/>
  <c r="BC30" i="8" s="1"/>
  <c r="AN46" i="8"/>
  <c r="AJ46" i="8"/>
  <c r="AO46" i="8" s="1"/>
  <c r="AN45" i="8"/>
  <c r="AJ45" i="8"/>
  <c r="AO45" i="8" s="1"/>
  <c r="AN44" i="8"/>
  <c r="AJ44" i="8"/>
  <c r="AO44" i="8" s="1"/>
  <c r="AN43" i="8"/>
  <c r="AJ43" i="8"/>
  <c r="AO43" i="8" s="1"/>
  <c r="AN42" i="8"/>
  <c r="AJ42" i="8"/>
  <c r="AO42" i="8" s="1"/>
  <c r="AN41" i="8"/>
  <c r="AJ41" i="8"/>
  <c r="AO41" i="8" s="1"/>
  <c r="AN40" i="8"/>
  <c r="AJ40" i="8"/>
  <c r="AO40" i="8" s="1"/>
  <c r="AN39" i="8"/>
  <c r="AJ39" i="8"/>
  <c r="AO39" i="8" s="1"/>
  <c r="AN38" i="8"/>
  <c r="AJ38" i="8"/>
  <c r="AO38" i="8" s="1"/>
  <c r="AN37" i="8"/>
  <c r="AJ37" i="8"/>
  <c r="AO37" i="8" s="1"/>
  <c r="AN36" i="8"/>
  <c r="AJ36" i="8"/>
  <c r="AO36" i="8" s="1"/>
  <c r="AN35" i="8"/>
  <c r="AJ35" i="8"/>
  <c r="AO35" i="8" s="1"/>
  <c r="AN34" i="8"/>
  <c r="AJ34" i="8"/>
  <c r="AO34" i="8" s="1"/>
  <c r="AN33" i="8"/>
  <c r="AJ33" i="8"/>
  <c r="AO33" i="8" s="1"/>
  <c r="AN32" i="8"/>
  <c r="AJ32" i="8"/>
  <c r="AO32" i="8" s="1"/>
  <c r="AJ31" i="8"/>
  <c r="AO31" i="8" s="1"/>
  <c r="AJ30" i="8"/>
  <c r="AO30" i="8" s="1"/>
  <c r="Z46" i="8"/>
  <c r="V46" i="8"/>
  <c r="AA46" i="8" s="1"/>
  <c r="Z45" i="8"/>
  <c r="V45" i="8"/>
  <c r="AA45" i="8" s="1"/>
  <c r="Z44" i="8"/>
  <c r="V44" i="8"/>
  <c r="AA44" i="8" s="1"/>
  <c r="Z43" i="8"/>
  <c r="V43" i="8"/>
  <c r="AA43" i="8" s="1"/>
  <c r="Z42" i="8"/>
  <c r="V42" i="8"/>
  <c r="AA42" i="8" s="1"/>
  <c r="Z41" i="8"/>
  <c r="V41" i="8"/>
  <c r="AA41" i="8" s="1"/>
  <c r="Z40" i="8"/>
  <c r="V40" i="8"/>
  <c r="AA40" i="8" s="1"/>
  <c r="Z39" i="8"/>
  <c r="V39" i="8"/>
  <c r="AA39" i="8" s="1"/>
  <c r="Z38" i="8"/>
  <c r="V38" i="8"/>
  <c r="AA38" i="8" s="1"/>
  <c r="Z37" i="8"/>
  <c r="V37" i="8"/>
  <c r="AA37" i="8" s="1"/>
  <c r="Z36" i="8"/>
  <c r="V36" i="8"/>
  <c r="AA36" i="8" s="1"/>
  <c r="Z35" i="8"/>
  <c r="V35" i="8"/>
  <c r="AA35" i="8" s="1"/>
  <c r="Z34" i="8"/>
  <c r="V34" i="8"/>
  <c r="AA34" i="8" s="1"/>
  <c r="Z33" i="8"/>
  <c r="V33" i="8"/>
  <c r="AA33" i="8" s="1"/>
  <c r="Z32" i="8"/>
  <c r="V32" i="8"/>
  <c r="AA32" i="8" s="1"/>
  <c r="V31" i="8"/>
  <c r="AA31" i="8" s="1"/>
  <c r="V30" i="8"/>
  <c r="AA30" i="8" s="1"/>
  <c r="L46" i="8"/>
  <c r="H46" i="8"/>
  <c r="M46" i="8" s="1"/>
  <c r="L45" i="8"/>
  <c r="H45" i="8"/>
  <c r="M45" i="8" s="1"/>
  <c r="L44" i="8"/>
  <c r="H44" i="8"/>
  <c r="M44" i="8" s="1"/>
  <c r="L43" i="8"/>
  <c r="H43" i="8"/>
  <c r="M43" i="8" s="1"/>
  <c r="L42" i="8"/>
  <c r="H42" i="8"/>
  <c r="M42" i="8" s="1"/>
  <c r="L41" i="8"/>
  <c r="H41" i="8"/>
  <c r="M41" i="8" s="1"/>
  <c r="L40" i="8"/>
  <c r="H40" i="8"/>
  <c r="M40" i="8" s="1"/>
  <c r="L39" i="8"/>
  <c r="H39" i="8"/>
  <c r="M39" i="8" s="1"/>
  <c r="L38" i="8"/>
  <c r="H38" i="8"/>
  <c r="M38" i="8" s="1"/>
  <c r="L37" i="8"/>
  <c r="H37" i="8"/>
  <c r="M37" i="8" s="1"/>
  <c r="L36" i="8"/>
  <c r="H36" i="8"/>
  <c r="M36" i="8" s="1"/>
  <c r="L35" i="8"/>
  <c r="H35" i="8"/>
  <c r="M35" i="8" s="1"/>
  <c r="L34" i="8"/>
  <c r="H34" i="8"/>
  <c r="M34" i="8" s="1"/>
  <c r="L33" i="8"/>
  <c r="H33" i="8"/>
  <c r="M33" i="8" s="1"/>
  <c r="L32" i="8"/>
  <c r="H32" i="8"/>
  <c r="M32" i="8" s="1"/>
  <c r="H31" i="8"/>
  <c r="M31" i="8" s="1"/>
  <c r="H30" i="8"/>
  <c r="M30" i="8" s="1"/>
  <c r="EV24" i="8"/>
  <c r="EV23" i="8"/>
  <c r="EV22" i="8"/>
  <c r="EV21" i="8"/>
  <c r="EV20" i="8"/>
  <c r="EV19" i="8"/>
  <c r="EV18" i="8"/>
  <c r="EV17" i="8"/>
  <c r="EV16" i="8"/>
  <c r="EV15" i="8"/>
  <c r="EV14" i="8"/>
  <c r="EV13" i="8"/>
  <c r="EV12" i="8"/>
  <c r="EV11" i="8"/>
  <c r="EV10" i="8"/>
  <c r="EV9" i="8"/>
  <c r="EV8" i="8"/>
  <c r="EV7" i="8"/>
  <c r="EV6" i="8"/>
  <c r="EV5" i="8"/>
  <c r="EV4" i="8"/>
  <c r="EV3" i="8"/>
  <c r="EH25" i="8"/>
  <c r="EH24" i="8"/>
  <c r="EH23" i="8"/>
  <c r="EH22" i="8"/>
  <c r="EH21" i="8"/>
  <c r="EH20" i="8"/>
  <c r="EH19" i="8"/>
  <c r="EH18" i="8"/>
  <c r="EH17" i="8"/>
  <c r="EH16" i="8"/>
  <c r="EH15" i="8"/>
  <c r="EH14" i="8"/>
  <c r="EH13" i="8"/>
  <c r="EH12" i="8"/>
  <c r="EH11" i="8"/>
  <c r="EH10" i="8"/>
  <c r="EH9" i="8"/>
  <c r="EH8" i="8"/>
  <c r="EH7" i="8"/>
  <c r="EH6" i="8"/>
  <c r="EH5" i="8"/>
  <c r="EH4" i="8"/>
  <c r="EH3" i="8"/>
  <c r="DT25" i="8"/>
  <c r="DT24" i="8"/>
  <c r="DT23" i="8"/>
  <c r="DT22" i="8"/>
  <c r="DT21" i="8"/>
  <c r="DT20" i="8"/>
  <c r="DT19" i="8"/>
  <c r="DT18" i="8"/>
  <c r="DT17" i="8"/>
  <c r="DT16" i="8"/>
  <c r="DT15" i="8"/>
  <c r="DT14" i="8"/>
  <c r="DT13" i="8"/>
  <c r="DT12" i="8"/>
  <c r="DT11" i="8"/>
  <c r="DT10" i="8"/>
  <c r="DT9" i="8"/>
  <c r="DT8" i="8"/>
  <c r="DT7" i="8"/>
  <c r="DT6" i="8"/>
  <c r="DT5" i="8"/>
  <c r="DT4" i="8"/>
  <c r="DT3" i="8"/>
  <c r="DF25" i="8"/>
  <c r="DF24" i="8"/>
  <c r="DF23" i="8"/>
  <c r="DF22" i="8"/>
  <c r="DF21" i="8"/>
  <c r="DF20" i="8"/>
  <c r="DF19" i="8"/>
  <c r="DF18" i="8"/>
  <c r="DF17" i="8"/>
  <c r="DF16" i="8"/>
  <c r="DF15" i="8"/>
  <c r="DF14" i="8"/>
  <c r="DF13" i="8"/>
  <c r="DF12" i="8"/>
  <c r="DF11" i="8"/>
  <c r="DF10" i="8"/>
  <c r="DF9" i="8"/>
  <c r="DF8" i="8"/>
  <c r="DF7" i="8"/>
  <c r="DF6" i="8"/>
  <c r="DF5" i="8"/>
  <c r="DF4" i="8"/>
  <c r="DF3" i="8"/>
  <c r="CR25" i="8"/>
  <c r="CR24" i="8"/>
  <c r="CR23" i="8"/>
  <c r="CR22" i="8"/>
  <c r="CR21" i="8"/>
  <c r="CR20" i="8"/>
  <c r="CR19" i="8"/>
  <c r="CR18" i="8"/>
  <c r="CR17" i="8"/>
  <c r="CR16" i="8"/>
  <c r="CR15" i="8"/>
  <c r="CR14" i="8"/>
  <c r="CR13" i="8"/>
  <c r="CR12" i="8"/>
  <c r="CR11" i="8"/>
  <c r="CR10" i="8"/>
  <c r="CR9" i="8"/>
  <c r="CR8" i="8"/>
  <c r="CR7" i="8"/>
  <c r="CR6" i="8"/>
  <c r="CR5" i="8"/>
  <c r="CR4" i="8"/>
  <c r="CR3" i="8"/>
  <c r="CD25" i="8"/>
  <c r="CD24" i="8"/>
  <c r="CD23" i="8"/>
  <c r="CD22" i="8"/>
  <c r="CD21" i="8"/>
  <c r="CD20" i="8"/>
  <c r="CD19" i="8"/>
  <c r="CD18" i="8"/>
  <c r="CD17" i="8"/>
  <c r="CD16" i="8"/>
  <c r="CD15" i="8"/>
  <c r="CD14" i="8"/>
  <c r="CD13" i="8"/>
  <c r="CD12" i="8"/>
  <c r="CD11" i="8"/>
  <c r="CD10" i="8"/>
  <c r="CD9" i="8"/>
  <c r="CD8" i="8"/>
  <c r="CD7" i="8"/>
  <c r="CD6" i="8"/>
  <c r="CD5" i="8"/>
  <c r="CD4" i="8"/>
  <c r="CD3" i="8"/>
  <c r="BP25" i="8"/>
  <c r="BP24" i="8"/>
  <c r="BP23" i="8"/>
  <c r="BP22" i="8"/>
  <c r="BP21" i="8"/>
  <c r="BP20" i="8"/>
  <c r="BP19" i="8"/>
  <c r="BP18" i="8"/>
  <c r="BP17" i="8"/>
  <c r="BP16" i="8"/>
  <c r="BP15" i="8"/>
  <c r="BP14" i="8"/>
  <c r="BP13" i="8"/>
  <c r="BP12" i="8"/>
  <c r="BP11" i="8"/>
  <c r="BP10" i="8"/>
  <c r="BP9" i="8"/>
  <c r="BP8" i="8"/>
  <c r="BP7" i="8"/>
  <c r="BP6" i="8"/>
  <c r="BP5" i="8"/>
  <c r="BP4" i="8"/>
  <c r="BP3" i="8"/>
  <c r="BB25" i="8"/>
  <c r="BB24" i="8"/>
  <c r="BB23" i="8"/>
  <c r="BB22" i="8"/>
  <c r="BB21" i="8"/>
  <c r="BB20" i="8"/>
  <c r="BB19" i="8"/>
  <c r="BB18" i="8"/>
  <c r="BB17" i="8"/>
  <c r="BB16" i="8"/>
  <c r="BB15" i="8"/>
  <c r="BB14" i="8"/>
  <c r="BB13" i="8"/>
  <c r="BB12" i="8"/>
  <c r="BB11" i="8"/>
  <c r="BB10" i="8"/>
  <c r="BB9" i="8"/>
  <c r="BB8" i="8"/>
  <c r="BB7" i="8"/>
  <c r="BB6" i="8"/>
  <c r="BB5" i="8"/>
  <c r="BB4" i="8"/>
  <c r="BB3" i="8"/>
  <c r="ER25" i="8"/>
  <c r="EW25" i="8" s="1"/>
  <c r="ER24" i="8"/>
  <c r="EW24" i="8" s="1"/>
  <c r="ER23" i="8"/>
  <c r="EW23" i="8" s="1"/>
  <c r="ER22" i="8"/>
  <c r="EW22" i="8" s="1"/>
  <c r="ER21" i="8"/>
  <c r="EW21" i="8" s="1"/>
  <c r="ER20" i="8"/>
  <c r="EW20" i="8" s="1"/>
  <c r="ER19" i="8"/>
  <c r="EW19" i="8" s="1"/>
  <c r="ER18" i="8"/>
  <c r="EW18" i="8" s="1"/>
  <c r="ER17" i="8"/>
  <c r="EW17" i="8" s="1"/>
  <c r="ER16" i="8"/>
  <c r="EW16" i="8" s="1"/>
  <c r="ER15" i="8"/>
  <c r="EW15" i="8" s="1"/>
  <c r="ER14" i="8"/>
  <c r="EW14" i="8" s="1"/>
  <c r="ER13" i="8"/>
  <c r="EW13" i="8" s="1"/>
  <c r="ER12" i="8"/>
  <c r="EW12" i="8" s="1"/>
  <c r="ER11" i="8"/>
  <c r="EW11" i="8" s="1"/>
  <c r="ER10" i="8"/>
  <c r="EW10" i="8" s="1"/>
  <c r="ER9" i="8"/>
  <c r="EW9" i="8" s="1"/>
  <c r="ER8" i="8"/>
  <c r="EW8" i="8" s="1"/>
  <c r="ER7" i="8"/>
  <c r="EW7" i="8" s="1"/>
  <c r="ER6" i="8"/>
  <c r="EW6" i="8" s="1"/>
  <c r="ER5" i="8"/>
  <c r="EW5" i="8" s="1"/>
  <c r="ER4" i="8"/>
  <c r="EW4" i="8" s="1"/>
  <c r="ER3" i="8"/>
  <c r="EW3" i="8" s="1"/>
  <c r="ED25" i="8"/>
  <c r="EI25" i="8" s="1"/>
  <c r="ED24" i="8"/>
  <c r="EI24" i="8" s="1"/>
  <c r="ED23" i="8"/>
  <c r="EI23" i="8" s="1"/>
  <c r="ED22" i="8"/>
  <c r="EI22" i="8" s="1"/>
  <c r="ED21" i="8"/>
  <c r="EI21" i="8" s="1"/>
  <c r="ED20" i="8"/>
  <c r="EI20" i="8" s="1"/>
  <c r="ED19" i="8"/>
  <c r="EI19" i="8" s="1"/>
  <c r="ED18" i="8"/>
  <c r="EI18" i="8" s="1"/>
  <c r="ED17" i="8"/>
  <c r="EI17" i="8" s="1"/>
  <c r="ED16" i="8"/>
  <c r="EI16" i="8" s="1"/>
  <c r="ED15" i="8"/>
  <c r="EI15" i="8" s="1"/>
  <c r="ED14" i="8"/>
  <c r="EI14" i="8" s="1"/>
  <c r="ED13" i="8"/>
  <c r="EI13" i="8" s="1"/>
  <c r="ED12" i="8"/>
  <c r="EI12" i="8" s="1"/>
  <c r="ED11" i="8"/>
  <c r="EI11" i="8" s="1"/>
  <c r="ED10" i="8"/>
  <c r="EI10" i="8" s="1"/>
  <c r="ED9" i="8"/>
  <c r="EI9" i="8" s="1"/>
  <c r="ED8" i="8"/>
  <c r="EI8" i="8" s="1"/>
  <c r="ED7" i="8"/>
  <c r="EI7" i="8" s="1"/>
  <c r="ED6" i="8"/>
  <c r="EI6" i="8" s="1"/>
  <c r="ED5" i="8"/>
  <c r="EI5" i="8" s="1"/>
  <c r="ED4" i="8"/>
  <c r="EI4" i="8" s="1"/>
  <c r="ED3" i="8"/>
  <c r="EI3" i="8" s="1"/>
  <c r="DP25" i="8"/>
  <c r="DU25" i="8" s="1"/>
  <c r="DP24" i="8"/>
  <c r="DU24" i="8" s="1"/>
  <c r="DP23" i="8"/>
  <c r="DU23" i="8" s="1"/>
  <c r="DP22" i="8"/>
  <c r="DU22" i="8" s="1"/>
  <c r="DP21" i="8"/>
  <c r="DU21" i="8" s="1"/>
  <c r="DP20" i="8"/>
  <c r="DU20" i="8" s="1"/>
  <c r="DP19" i="8"/>
  <c r="DU19" i="8" s="1"/>
  <c r="DP18" i="8"/>
  <c r="DU18" i="8" s="1"/>
  <c r="DP17" i="8"/>
  <c r="DU17" i="8" s="1"/>
  <c r="DP16" i="8"/>
  <c r="DU16" i="8" s="1"/>
  <c r="DP15" i="8"/>
  <c r="DU15" i="8" s="1"/>
  <c r="DP14" i="8"/>
  <c r="DU14" i="8" s="1"/>
  <c r="DP13" i="8"/>
  <c r="DU13" i="8" s="1"/>
  <c r="DP12" i="8"/>
  <c r="DU12" i="8" s="1"/>
  <c r="DP11" i="8"/>
  <c r="DU11" i="8" s="1"/>
  <c r="DP10" i="8"/>
  <c r="DU10" i="8" s="1"/>
  <c r="DP9" i="8"/>
  <c r="DU9" i="8" s="1"/>
  <c r="DP8" i="8"/>
  <c r="DU8" i="8" s="1"/>
  <c r="DP7" i="8"/>
  <c r="DU7" i="8" s="1"/>
  <c r="DP6" i="8"/>
  <c r="DU6" i="8" s="1"/>
  <c r="DP5" i="8"/>
  <c r="DU5" i="8" s="1"/>
  <c r="DP4" i="8"/>
  <c r="DU4" i="8" s="1"/>
  <c r="DP3" i="8"/>
  <c r="DU3" i="8" s="1"/>
  <c r="DB25" i="8"/>
  <c r="DG25" i="8" s="1"/>
  <c r="DB24" i="8"/>
  <c r="DG24" i="8" s="1"/>
  <c r="DB23" i="8"/>
  <c r="DG23" i="8" s="1"/>
  <c r="DB22" i="8"/>
  <c r="DG22" i="8" s="1"/>
  <c r="DB21" i="8"/>
  <c r="DG21" i="8" s="1"/>
  <c r="DB20" i="8"/>
  <c r="DG20" i="8" s="1"/>
  <c r="DB19" i="8"/>
  <c r="DG19" i="8" s="1"/>
  <c r="DB18" i="8"/>
  <c r="DG18" i="8" s="1"/>
  <c r="DB17" i="8"/>
  <c r="DG17" i="8" s="1"/>
  <c r="DB16" i="8"/>
  <c r="DG16" i="8" s="1"/>
  <c r="DB15" i="8"/>
  <c r="DG15" i="8" s="1"/>
  <c r="DB14" i="8"/>
  <c r="DG14" i="8" s="1"/>
  <c r="DB13" i="8"/>
  <c r="DG13" i="8" s="1"/>
  <c r="DB12" i="8"/>
  <c r="DG12" i="8" s="1"/>
  <c r="DB11" i="8"/>
  <c r="DG11" i="8" s="1"/>
  <c r="DB10" i="8"/>
  <c r="DG10" i="8" s="1"/>
  <c r="DB9" i="8"/>
  <c r="DG9" i="8" s="1"/>
  <c r="DB8" i="8"/>
  <c r="DG8" i="8" s="1"/>
  <c r="DB7" i="8"/>
  <c r="DG7" i="8" s="1"/>
  <c r="DB6" i="8"/>
  <c r="DG6" i="8" s="1"/>
  <c r="DB5" i="8"/>
  <c r="DG5" i="8" s="1"/>
  <c r="DB4" i="8"/>
  <c r="DG4" i="8" s="1"/>
  <c r="DB3" i="8"/>
  <c r="DG3" i="8" s="1"/>
  <c r="CN25" i="8"/>
  <c r="CS25" i="8" s="1"/>
  <c r="CN24" i="8"/>
  <c r="CS24" i="8" s="1"/>
  <c r="CN23" i="8"/>
  <c r="CS23" i="8" s="1"/>
  <c r="CN22" i="8"/>
  <c r="CS22" i="8" s="1"/>
  <c r="CN21" i="8"/>
  <c r="CS21" i="8" s="1"/>
  <c r="CN20" i="8"/>
  <c r="CS20" i="8" s="1"/>
  <c r="CN19" i="8"/>
  <c r="CS19" i="8" s="1"/>
  <c r="CN18" i="8"/>
  <c r="CS18" i="8" s="1"/>
  <c r="CN17" i="8"/>
  <c r="CS17" i="8" s="1"/>
  <c r="CN16" i="8"/>
  <c r="CS16" i="8" s="1"/>
  <c r="CN15" i="8"/>
  <c r="CS15" i="8" s="1"/>
  <c r="CN14" i="8"/>
  <c r="CS14" i="8" s="1"/>
  <c r="CN13" i="8"/>
  <c r="CS13" i="8" s="1"/>
  <c r="CN12" i="8"/>
  <c r="CS12" i="8" s="1"/>
  <c r="CN11" i="8"/>
  <c r="CS11" i="8" s="1"/>
  <c r="CN10" i="8"/>
  <c r="CS10" i="8" s="1"/>
  <c r="CN9" i="8"/>
  <c r="CS9" i="8" s="1"/>
  <c r="CN8" i="8"/>
  <c r="CS8" i="8" s="1"/>
  <c r="CN7" i="8"/>
  <c r="CS7" i="8" s="1"/>
  <c r="CN6" i="8"/>
  <c r="CS6" i="8" s="1"/>
  <c r="CN5" i="8"/>
  <c r="CS5" i="8" s="1"/>
  <c r="CN4" i="8"/>
  <c r="CS4" i="8" s="1"/>
  <c r="CN3" i="8"/>
  <c r="CS3" i="8" s="1"/>
  <c r="BZ25" i="8"/>
  <c r="CE25" i="8" s="1"/>
  <c r="BZ24" i="8"/>
  <c r="CE24" i="8" s="1"/>
  <c r="BZ23" i="8"/>
  <c r="CE23" i="8" s="1"/>
  <c r="BZ22" i="8"/>
  <c r="CE22" i="8" s="1"/>
  <c r="BZ21" i="8"/>
  <c r="CE21" i="8" s="1"/>
  <c r="BZ20" i="8"/>
  <c r="CE20" i="8" s="1"/>
  <c r="BZ19" i="8"/>
  <c r="CE19" i="8" s="1"/>
  <c r="BZ18" i="8"/>
  <c r="CE18" i="8" s="1"/>
  <c r="BZ17" i="8"/>
  <c r="CE17" i="8" s="1"/>
  <c r="BZ16" i="8"/>
  <c r="CE16" i="8" s="1"/>
  <c r="BZ15" i="8"/>
  <c r="CE15" i="8" s="1"/>
  <c r="BZ14" i="8"/>
  <c r="CE14" i="8" s="1"/>
  <c r="BZ13" i="8"/>
  <c r="CE13" i="8" s="1"/>
  <c r="BZ12" i="8"/>
  <c r="CE12" i="8" s="1"/>
  <c r="BZ11" i="8"/>
  <c r="CE11" i="8" s="1"/>
  <c r="BZ10" i="8"/>
  <c r="CE10" i="8" s="1"/>
  <c r="BZ9" i="8"/>
  <c r="CE9" i="8" s="1"/>
  <c r="BZ8" i="8"/>
  <c r="CE8" i="8" s="1"/>
  <c r="BZ7" i="8"/>
  <c r="CE7" i="8" s="1"/>
  <c r="BZ6" i="8"/>
  <c r="CE6" i="8" s="1"/>
  <c r="BZ5" i="8"/>
  <c r="CE5" i="8" s="1"/>
  <c r="BZ4" i="8"/>
  <c r="CE4" i="8" s="1"/>
  <c r="BZ3" i="8"/>
  <c r="CE3" i="8" s="1"/>
  <c r="BL25" i="8"/>
  <c r="BQ25" i="8" s="1"/>
  <c r="BL24" i="8"/>
  <c r="BQ24" i="8" s="1"/>
  <c r="BL23" i="8"/>
  <c r="BQ23" i="8" s="1"/>
  <c r="BL22" i="8"/>
  <c r="BQ22" i="8" s="1"/>
  <c r="BL21" i="8"/>
  <c r="BQ21" i="8" s="1"/>
  <c r="BL20" i="8"/>
  <c r="BQ20" i="8" s="1"/>
  <c r="BL19" i="8"/>
  <c r="BQ19" i="8" s="1"/>
  <c r="BL18" i="8"/>
  <c r="BQ18" i="8" s="1"/>
  <c r="BL17" i="8"/>
  <c r="BQ17" i="8" s="1"/>
  <c r="BL16" i="8"/>
  <c r="BQ16" i="8" s="1"/>
  <c r="BL15" i="8"/>
  <c r="BQ15" i="8" s="1"/>
  <c r="BL14" i="8"/>
  <c r="BQ14" i="8" s="1"/>
  <c r="BL13" i="8"/>
  <c r="BQ13" i="8" s="1"/>
  <c r="BL12" i="8"/>
  <c r="BQ12" i="8" s="1"/>
  <c r="BL11" i="8"/>
  <c r="BQ11" i="8" s="1"/>
  <c r="BL10" i="8"/>
  <c r="BQ10" i="8" s="1"/>
  <c r="BL9" i="8"/>
  <c r="BQ9" i="8" s="1"/>
  <c r="BL8" i="8"/>
  <c r="BQ8" i="8" s="1"/>
  <c r="BL7" i="8"/>
  <c r="BQ7" i="8" s="1"/>
  <c r="BL6" i="8"/>
  <c r="BQ6" i="8" s="1"/>
  <c r="BL5" i="8"/>
  <c r="BQ5" i="8" s="1"/>
  <c r="BL4" i="8"/>
  <c r="BQ4" i="8" s="1"/>
  <c r="BL3" i="8"/>
  <c r="BQ3" i="8" s="1"/>
  <c r="AX25" i="8"/>
  <c r="BC25" i="8" s="1"/>
  <c r="AX24" i="8"/>
  <c r="BC24" i="8" s="1"/>
  <c r="AX23" i="8"/>
  <c r="BC23" i="8" s="1"/>
  <c r="AX22" i="8"/>
  <c r="BC22" i="8" s="1"/>
  <c r="AX21" i="8"/>
  <c r="BC21" i="8" s="1"/>
  <c r="AX20" i="8"/>
  <c r="BC20" i="8" s="1"/>
  <c r="AX19" i="8"/>
  <c r="BC19" i="8" s="1"/>
  <c r="AX18" i="8"/>
  <c r="BC18" i="8" s="1"/>
  <c r="AX17" i="8"/>
  <c r="BC17" i="8" s="1"/>
  <c r="AX16" i="8"/>
  <c r="BC16" i="8" s="1"/>
  <c r="AX15" i="8"/>
  <c r="BC15" i="8" s="1"/>
  <c r="AX14" i="8"/>
  <c r="BC14" i="8" s="1"/>
  <c r="AX13" i="8"/>
  <c r="BC13" i="8" s="1"/>
  <c r="AX12" i="8"/>
  <c r="BC12" i="8" s="1"/>
  <c r="AX11" i="8"/>
  <c r="BC11" i="8" s="1"/>
  <c r="AX10" i="8"/>
  <c r="BC10" i="8" s="1"/>
  <c r="AX9" i="8"/>
  <c r="BC9" i="8" s="1"/>
  <c r="AX8" i="8"/>
  <c r="BC8" i="8" s="1"/>
  <c r="AX7" i="8"/>
  <c r="BC7" i="8" s="1"/>
  <c r="AX6" i="8"/>
  <c r="BC6" i="8" s="1"/>
  <c r="AX5" i="8"/>
  <c r="BC5" i="8" s="1"/>
  <c r="AX4" i="8"/>
  <c r="BC4" i="8" s="1"/>
  <c r="AX3" i="8"/>
  <c r="BC3" i="8" s="1"/>
  <c r="AN4" i="8"/>
  <c r="AN25" i="8"/>
  <c r="AJ25" i="8"/>
  <c r="AO25" i="8" s="1"/>
  <c r="AN24" i="8"/>
  <c r="AJ24" i="8"/>
  <c r="AO24" i="8" s="1"/>
  <c r="AN23" i="8"/>
  <c r="AJ23" i="8"/>
  <c r="AO23" i="8" s="1"/>
  <c r="AN22" i="8"/>
  <c r="AJ22" i="8"/>
  <c r="AO22" i="8" s="1"/>
  <c r="AN21" i="8"/>
  <c r="AJ21" i="8"/>
  <c r="AO21" i="8" s="1"/>
  <c r="AN20" i="8"/>
  <c r="AJ20" i="8"/>
  <c r="AO20" i="8" s="1"/>
  <c r="AN19" i="8"/>
  <c r="AJ19" i="8"/>
  <c r="AO19" i="8" s="1"/>
  <c r="AN18" i="8"/>
  <c r="AJ18" i="8"/>
  <c r="AO18" i="8" s="1"/>
  <c r="AN17" i="8"/>
  <c r="AJ17" i="8"/>
  <c r="AO17" i="8" s="1"/>
  <c r="AN16" i="8"/>
  <c r="AJ16" i="8"/>
  <c r="AO16" i="8" s="1"/>
  <c r="AN15" i="8"/>
  <c r="AJ15" i="8"/>
  <c r="AO15" i="8" s="1"/>
  <c r="AN14" i="8"/>
  <c r="AJ14" i="8"/>
  <c r="AO14" i="8" s="1"/>
  <c r="AN13" i="8"/>
  <c r="AJ13" i="8"/>
  <c r="AO13" i="8" s="1"/>
  <c r="AN12" i="8"/>
  <c r="AJ12" i="8"/>
  <c r="AO12" i="8" s="1"/>
  <c r="AN11" i="8"/>
  <c r="AJ11" i="8"/>
  <c r="AO11" i="8" s="1"/>
  <c r="AN10" i="8"/>
  <c r="AJ10" i="8"/>
  <c r="AO10" i="8" s="1"/>
  <c r="AN9" i="8"/>
  <c r="AJ9" i="8"/>
  <c r="AO9" i="8" s="1"/>
  <c r="AN8" i="8"/>
  <c r="AJ8" i="8"/>
  <c r="AO8" i="8" s="1"/>
  <c r="AN7" i="8"/>
  <c r="AJ7" i="8"/>
  <c r="AO7" i="8" s="1"/>
  <c r="AN6" i="8"/>
  <c r="AJ6" i="8"/>
  <c r="AO6" i="8" s="1"/>
  <c r="AN5" i="8"/>
  <c r="AJ5" i="8"/>
  <c r="AO5" i="8" s="1"/>
  <c r="AJ4" i="8"/>
  <c r="AO4" i="8" s="1"/>
  <c r="AJ3" i="8"/>
  <c r="AO3" i="8" s="1"/>
  <c r="Z25" i="8"/>
  <c r="V25" i="8"/>
  <c r="AA25" i="8" s="1"/>
  <c r="Z24" i="8"/>
  <c r="V24" i="8"/>
  <c r="AA24" i="8" s="1"/>
  <c r="Z23" i="8"/>
  <c r="V23" i="8"/>
  <c r="AA23" i="8" s="1"/>
  <c r="Z22" i="8"/>
  <c r="V22" i="8"/>
  <c r="AA22" i="8" s="1"/>
  <c r="Z21" i="8"/>
  <c r="V21" i="8"/>
  <c r="AA21" i="8" s="1"/>
  <c r="Z20" i="8"/>
  <c r="V20" i="8"/>
  <c r="AA20" i="8" s="1"/>
  <c r="Z19" i="8"/>
  <c r="V19" i="8"/>
  <c r="AA19" i="8" s="1"/>
  <c r="Z18" i="8"/>
  <c r="V18" i="8"/>
  <c r="AA18" i="8" s="1"/>
  <c r="Z17" i="8"/>
  <c r="V17" i="8"/>
  <c r="AA17" i="8" s="1"/>
  <c r="Z16" i="8"/>
  <c r="V16" i="8"/>
  <c r="AA16" i="8" s="1"/>
  <c r="Z15" i="8"/>
  <c r="V15" i="8"/>
  <c r="AA15" i="8" s="1"/>
  <c r="Z14" i="8"/>
  <c r="V14" i="8"/>
  <c r="AA14" i="8" s="1"/>
  <c r="Z13" i="8"/>
  <c r="V13" i="8"/>
  <c r="AA13" i="8" s="1"/>
  <c r="Z12" i="8"/>
  <c r="V12" i="8"/>
  <c r="AA12" i="8" s="1"/>
  <c r="Z11" i="8"/>
  <c r="V11" i="8"/>
  <c r="AA11" i="8" s="1"/>
  <c r="Z10" i="8"/>
  <c r="V10" i="8"/>
  <c r="AA10" i="8" s="1"/>
  <c r="Z9" i="8"/>
  <c r="V9" i="8"/>
  <c r="AA9" i="8" s="1"/>
  <c r="Z8" i="8"/>
  <c r="V8" i="8"/>
  <c r="AA8" i="8" s="1"/>
  <c r="Z7" i="8"/>
  <c r="V7" i="8"/>
  <c r="AA7" i="8" s="1"/>
  <c r="Z6" i="8"/>
  <c r="V6" i="8"/>
  <c r="AA6" i="8" s="1"/>
  <c r="Z5" i="8"/>
  <c r="V5" i="8"/>
  <c r="AA5" i="8" s="1"/>
  <c r="V4" i="8"/>
  <c r="AA4" i="8" s="1"/>
  <c r="V3" i="8"/>
  <c r="AA3" i="8" s="1"/>
  <c r="B340" i="8" l="1"/>
  <c r="M339" i="8"/>
  <c r="BF340" i="8"/>
  <c r="BQ339" i="8"/>
  <c r="AR340" i="8"/>
  <c r="BC339" i="8"/>
  <c r="AD340" i="8"/>
  <c r="AO339" i="8"/>
  <c r="AA339" i="8"/>
  <c r="P340" i="8"/>
  <c r="B353" i="8"/>
  <c r="M352" i="8"/>
  <c r="BF355" i="8"/>
  <c r="BQ354" i="8"/>
  <c r="BF368" i="8"/>
  <c r="BQ367" i="8"/>
  <c r="M351" i="8"/>
  <c r="M270" i="8"/>
  <c r="M240" i="8"/>
  <c r="H3" i="8"/>
  <c r="M3" i="8" s="1"/>
  <c r="L25" i="8"/>
  <c r="H25" i="8"/>
  <c r="M25" i="8" s="1"/>
  <c r="L24" i="8"/>
  <c r="H24" i="8"/>
  <c r="M24" i="8" s="1"/>
  <c r="L23" i="8"/>
  <c r="H23" i="8"/>
  <c r="M23" i="8" s="1"/>
  <c r="L22" i="8"/>
  <c r="H22" i="8"/>
  <c r="M22" i="8" s="1"/>
  <c r="L21" i="8"/>
  <c r="H21" i="8"/>
  <c r="M21" i="8" s="1"/>
  <c r="L20" i="8"/>
  <c r="H20" i="8"/>
  <c r="M20" i="8" s="1"/>
  <c r="L19" i="8"/>
  <c r="H19" i="8"/>
  <c r="M19" i="8" s="1"/>
  <c r="L18" i="8"/>
  <c r="H18" i="8"/>
  <c r="M18" i="8" s="1"/>
  <c r="L17" i="8"/>
  <c r="H17" i="8"/>
  <c r="M17" i="8" s="1"/>
  <c r="L16" i="8"/>
  <c r="H16" i="8"/>
  <c r="M16" i="8" s="1"/>
  <c r="L15" i="8"/>
  <c r="H15" i="8"/>
  <c r="M15" i="8" s="1"/>
  <c r="L14" i="8"/>
  <c r="H14" i="8"/>
  <c r="M14" i="8" s="1"/>
  <c r="L13" i="8"/>
  <c r="H13" i="8"/>
  <c r="M13" i="8" s="1"/>
  <c r="L12" i="8"/>
  <c r="H12" i="8"/>
  <c r="M12" i="8" s="1"/>
  <c r="L11" i="8"/>
  <c r="H11" i="8"/>
  <c r="M11" i="8" s="1"/>
  <c r="L10" i="8"/>
  <c r="H10" i="8"/>
  <c r="M10" i="8" s="1"/>
  <c r="L9" i="8"/>
  <c r="H9" i="8"/>
  <c r="M9" i="8" s="1"/>
  <c r="L8" i="8"/>
  <c r="H8" i="8"/>
  <c r="M8" i="8" s="1"/>
  <c r="L7" i="8"/>
  <c r="H7" i="8"/>
  <c r="M7" i="8" s="1"/>
  <c r="L6" i="8"/>
  <c r="H6" i="8"/>
  <c r="M6" i="8" s="1"/>
  <c r="L5" i="8"/>
  <c r="H5" i="8"/>
  <c r="M5" i="8" s="1"/>
  <c r="H4" i="8"/>
  <c r="M4" i="8" s="1"/>
  <c r="B341" i="8" l="1"/>
  <c r="M340" i="8"/>
  <c r="BF341" i="8"/>
  <c r="BQ340" i="8"/>
  <c r="AR341" i="8"/>
  <c r="BC340" i="8"/>
  <c r="AD341" i="8"/>
  <c r="AO340" i="8"/>
  <c r="AA340" i="8"/>
  <c r="P341" i="8"/>
  <c r="B354" i="8"/>
  <c r="M353" i="8"/>
  <c r="M12" i="7"/>
  <c r="M18" i="7"/>
  <c r="M17" i="7"/>
  <c r="M16" i="7"/>
  <c r="M15" i="7"/>
  <c r="M14" i="7"/>
  <c r="M13" i="7"/>
  <c r="M9" i="7"/>
  <c r="M8" i="7"/>
  <c r="M7" i="7"/>
  <c r="M6" i="7"/>
  <c r="M5" i="7"/>
  <c r="M4" i="7"/>
  <c r="M3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B355" i="8" l="1"/>
  <c r="M354" i="8"/>
  <c r="C6" i="6"/>
  <c r="D5" i="6"/>
  <c r="D6" i="6" s="1"/>
  <c r="C5" i="6"/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D8" i="5"/>
  <c r="D9" i="5" s="1"/>
  <c r="C8" i="5"/>
  <c r="C9" i="5" s="1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8" i="2"/>
  <c r="C9" i="2" s="1"/>
  <c r="V30" i="1" l="1"/>
  <c r="V31" i="1"/>
  <c r="V32" i="1"/>
  <c r="V29" i="1"/>
  <c r="I38" i="1" l="1"/>
  <c r="L32" i="1"/>
  <c r="L33" i="1" s="1"/>
  <c r="I31" i="1"/>
  <c r="J31" i="1" s="1"/>
  <c r="G31" i="1"/>
</calcChain>
</file>

<file path=xl/comments1.xml><?xml version="1.0" encoding="utf-8"?>
<comments xmlns="http://schemas.openxmlformats.org/spreadsheetml/2006/main">
  <authors>
    <author>Автор</author>
  </authors>
  <commentList>
    <comment ref="M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K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Y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GM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HA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9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9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9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9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0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0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0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0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0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0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0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0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0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0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0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0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0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0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1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1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1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1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5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5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5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5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5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5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5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5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5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7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7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7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7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7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8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8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8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8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8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9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9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9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9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9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9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9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9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9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0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0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0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0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0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4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4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4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4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2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2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2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2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2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3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3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3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3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3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43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43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43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43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4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4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4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4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</commentList>
</comments>
</file>

<file path=xl/sharedStrings.xml><?xml version="1.0" encoding="utf-8"?>
<sst xmlns="http://schemas.openxmlformats.org/spreadsheetml/2006/main" count="4213" uniqueCount="70">
  <si>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</si>
  <si>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</si>
  <si>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</si>
  <si>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</si>
  <si>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</si>
  <si>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</si>
  <si>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</si>
  <si>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</si>
  <si>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</si>
  <si>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</si>
  <si>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</si>
  <si>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</si>
  <si>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</si>
  <si>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</si>
  <si>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</si>
  <si>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</si>
  <si>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</si>
  <si>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</si>
  <si>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</si>
  <si>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</si>
  <si>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</si>
  <si>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</si>
  <si>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</si>
  <si>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</si>
  <si>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</si>
  <si>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</si>
  <si>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</si>
  <si>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</si>
  <si>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T1_GPU</t>
  </si>
  <si>
    <t>T2_GPU</t>
  </si>
  <si>
    <t>T3_GPU</t>
  </si>
  <si>
    <t>Эксперимент 3 (10.02.2021)  GT 710 Y=10000</t>
  </si>
  <si>
    <t>Эксперимент 4 (10.02.2021)  GT 710</t>
  </si>
  <si>
    <t>ЭКСПЕРИМЕНТ 3  MX 250</t>
  </si>
  <si>
    <t>ЭКСПЕРИМЕНТ 4 MX 250</t>
  </si>
  <si>
    <t>3. Результаты эксперимента: T_GPU = 102,01 - 0,715*Z;    T_CPU =91,38 + 0,029*X - 0,32*Z</t>
  </si>
  <si>
    <t>3. Результаты эксперимента: T_GPU = 7,96 - 0,36*Z + 0,0087*Y</t>
  </si>
  <si>
    <t>MX 250</t>
  </si>
  <si>
    <t>GT 710</t>
  </si>
  <si>
    <r>
      <t>t</t>
    </r>
    <r>
      <rPr>
        <vertAlign val="subscript"/>
        <sz val="14"/>
        <color theme="1"/>
        <rFont val="Times New Roman"/>
        <family val="1"/>
        <charset val="204"/>
      </rPr>
      <t>GPU</t>
    </r>
    <r>
      <rPr>
        <sz val="14"/>
        <color theme="1"/>
        <rFont val="Times New Roman"/>
        <family val="1"/>
        <charset val="204"/>
      </rPr>
      <t>, мс</t>
    </r>
  </si>
  <si>
    <t>Эксперимент 3 (16.02.2021)  Tesla K80</t>
  </si>
  <si>
    <t>Y=1000</t>
  </si>
  <si>
    <t>Y=3000</t>
  </si>
  <si>
    <t>&lt;1</t>
  </si>
  <si>
    <t>too many resources requested for launch</t>
  </si>
  <si>
    <t>T_GPU1000</t>
  </si>
  <si>
    <t>GTX1650 макс. Нитей = 640</t>
  </si>
  <si>
    <t>X=3</t>
  </si>
  <si>
    <t>X=4</t>
  </si>
  <si>
    <t>X=5</t>
  </si>
  <si>
    <t>X=6</t>
  </si>
  <si>
    <t>X=10</t>
  </si>
  <si>
    <t>X=7</t>
  </si>
  <si>
    <t>X=8</t>
  </si>
  <si>
    <t>X=9</t>
  </si>
  <si>
    <t>X=11</t>
  </si>
  <si>
    <t>X=12</t>
  </si>
  <si>
    <t>X=13</t>
  </si>
  <si>
    <t>X=14</t>
  </si>
  <si>
    <t>X=</t>
  </si>
  <si>
    <t>T_GPU 1000, X=1, Z=640</t>
  </si>
  <si>
    <t>T_Ln(Y), X=1, Z=640</t>
  </si>
  <si>
    <t>T_GPU 1000, X=2, Z=320</t>
  </si>
  <si>
    <t>Файл 1000node_1.sta</t>
  </si>
  <si>
    <t>Файл 1000node_2.sta</t>
  </si>
  <si>
    <t>T_GPU 1000, X=10, Z=64</t>
  </si>
  <si>
    <t>T_Ln(Y), X=10, Z=64</t>
  </si>
  <si>
    <t>T_Ln(Y), X=2, Z=320</t>
  </si>
  <si>
    <t>Файл 1000node_3.sta</t>
  </si>
  <si>
    <t>X=2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</si>
</sst>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EB4E3"/>
        <bgColor rgb="FF9999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1" fillId="5" borderId="0" xfId="0" applyFont="1" applyFill="1"/>
    <xf numFmtId="1" fontId="3" fillId="0" borderId="0" xfId="0" applyNumberFormat="1" applyFont="1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4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/>
    <xf numFmtId="0" fontId="0" fillId="0" borderId="0" xfId="0" applyFont="1" applyAlignment="1">
      <alignment horizontal="left"/>
    </xf>
    <xf numFmtId="1" fontId="0" fillId="0" borderId="0" xfId="0" applyNumberFormat="1"/>
    <xf numFmtId="0" fontId="0" fillId="8" borderId="0" xfId="0" applyFill="1"/>
    <xf numFmtId="1" fontId="7" fillId="8" borderId="0" xfId="0" applyNumberFormat="1" applyFont="1" applyFill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9" borderId="0" xfId="0" applyFont="1" applyFill="1"/>
    <xf numFmtId="2" fontId="1" fillId="9" borderId="0" xfId="0" applyNumberFormat="1" applyFont="1" applyFill="1"/>
    <xf numFmtId="1" fontId="1" fillId="9" borderId="0" xfId="0" applyNumberFormat="1" applyFont="1" applyFill="1"/>
    <xf numFmtId="0" fontId="0" fillId="0" borderId="0" xfId="0" applyAlignment="1">
      <alignment horizontal="right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10" borderId="0" xfId="0" applyFill="1"/>
    <xf numFmtId="2" fontId="1" fillId="10" borderId="0" xfId="0" applyNumberFormat="1" applyFont="1" applyFill="1"/>
    <xf numFmtId="1" fontId="1" fillId="10" borderId="0" xfId="0" applyNumberFormat="1" applyFont="1" applyFill="1"/>
    <xf numFmtId="164" fontId="0" fillId="10" borderId="0" xfId="0" applyNumberFormat="1" applyFill="1" applyAlignment="1">
      <alignment horizontal="center"/>
    </xf>
    <xf numFmtId="0" fontId="0" fillId="0" borderId="0" xfId="0" applyFill="1"/>
    <xf numFmtId="2" fontId="1" fillId="0" borderId="0" xfId="0" applyNumberFormat="1" applyFont="1" applyFill="1"/>
    <xf numFmtId="1" fontId="1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0" borderId="2" xfId="0" applyBorder="1"/>
    <xf numFmtId="0" fontId="0" fillId="9" borderId="2" xfId="0" applyFill="1" applyBorder="1"/>
    <xf numFmtId="0" fontId="0" fillId="10" borderId="2" xfId="0" applyFill="1" applyBorder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5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A3-4591-911C-FAB2148CB198}"/>
            </c:ext>
          </c:extLst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A3-4591-911C-FAB2148C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92320"/>
        <c:axId val="222802304"/>
      </c:scatterChart>
      <c:valAx>
        <c:axId val="222792320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802304"/>
        <c:crosses val="autoZero"/>
        <c:crossBetween val="midCat"/>
        <c:majorUnit val="15000"/>
      </c:valAx>
      <c:valAx>
        <c:axId val="222802304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792320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6E-47D2-99FE-53978C0B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96128"/>
        <c:axId val="223306112"/>
      </c:scatterChart>
      <c:valAx>
        <c:axId val="223296128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306112"/>
        <c:crosses val="autoZero"/>
        <c:crossBetween val="midCat"/>
        <c:majorUnit val="15000"/>
      </c:valAx>
      <c:valAx>
        <c:axId val="223306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296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F65-86D7-8AD5579D4382}"/>
            </c:ext>
          </c:extLst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D-4F65-86D7-8AD5579D4382}"/>
            </c:ext>
          </c:extLst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CD-4F65-86D7-8AD5579D4382}"/>
            </c:ext>
          </c:extLst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CD-4F65-86D7-8AD5579D4382}"/>
            </c:ext>
          </c:extLst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CD-4F65-86D7-8AD5579D4382}"/>
            </c:ext>
          </c:extLst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CD-4F65-86D7-8AD5579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44288"/>
        <c:axId val="223245824"/>
      </c:lineChart>
      <c:catAx>
        <c:axId val="2232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245824"/>
        <c:crosses val="autoZero"/>
        <c:auto val="1"/>
        <c:lblAlgn val="ctr"/>
        <c:lblOffset val="100"/>
        <c:noMultiLvlLbl val="0"/>
      </c:catAx>
      <c:valAx>
        <c:axId val="2232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4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t=f(y)</a:t>
            </a:r>
            <a:r>
              <a:rPr lang="en-US" baseline="0"/>
              <a:t> XY=512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X=512; Y=1</c:v>
          </c:tx>
          <c:xVal>
            <c:numRef>
              <c:f>'Tesla K80'!$D$3:$D$7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xVal>
          <c:yVal>
            <c:numRef>
              <c:f>'Tesla K80'!$H$3:$H$7</c:f>
              <c:numCache>
                <c:formatCode>0</c:formatCode>
                <c:ptCount val="5"/>
                <c:pt idx="0">
                  <c:v>35.366666666666667</c:v>
                </c:pt>
                <c:pt idx="1">
                  <c:v>87.399999999999991</c:v>
                </c:pt>
                <c:pt idx="2">
                  <c:v>136.1</c:v>
                </c:pt>
                <c:pt idx="3">
                  <c:v>190.93333333333331</c:v>
                </c:pt>
                <c:pt idx="4">
                  <c:v>248.76666666666668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60384"/>
        <c:axId val="222161920"/>
      </c:scatterChart>
      <c:valAx>
        <c:axId val="2221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161920"/>
        <c:crosses val="autoZero"/>
        <c:crossBetween val="midCat"/>
      </c:valAx>
      <c:valAx>
        <c:axId val="2221619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216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('Tesla K80'!$H$3,'Tesla K80'!$H$8,'Tesla K80'!$H$13,'Tesla K80'!$H$18,'Tesla K80'!$H$23,'Tesla K80'!$H$28,'Tesla K80'!$H$33)</c:f>
              <c:numCache>
                <c:formatCode>0</c:formatCode>
                <c:ptCount val="7"/>
                <c:pt idx="0">
                  <c:v>35.366666666666667</c:v>
                </c:pt>
                <c:pt idx="1">
                  <c:v>30.7</c:v>
                </c:pt>
                <c:pt idx="2">
                  <c:v>28</c:v>
                </c:pt>
                <c:pt idx="3">
                  <c:v>27.433333333333337</c:v>
                </c:pt>
                <c:pt idx="4">
                  <c:v>27.833333333333332</c:v>
                </c:pt>
                <c:pt idx="5">
                  <c:v>28.633333333333336</c:v>
                </c:pt>
                <c:pt idx="6">
                  <c:v>24.566666666666666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650560"/>
        <c:axId val="223652096"/>
      </c:barChart>
      <c:catAx>
        <c:axId val="223650560"/>
        <c:scaling>
          <c:orientation val="minMax"/>
        </c:scaling>
        <c:delete val="0"/>
        <c:axPos val="l"/>
        <c:majorTickMark val="out"/>
        <c:minorTickMark val="none"/>
        <c:tickLblPos val="nextTo"/>
        <c:crossAx val="223652096"/>
        <c:crosses val="autoZero"/>
        <c:auto val="1"/>
        <c:lblAlgn val="ctr"/>
        <c:lblOffset val="100"/>
        <c:noMultiLvlLbl val="0"/>
      </c:catAx>
      <c:valAx>
        <c:axId val="22365209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236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'Для 1000 узлов'!$E$2</c:f>
              <c:strCache>
                <c:ptCount val="1"/>
                <c:pt idx="0">
                  <c:v>T_GPU 1000,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узлов'!$E$3:$E$13</c:f>
              <c:numCache>
                <c:formatCode>General</c:formatCode>
                <c:ptCount val="11"/>
                <c:pt idx="0">
                  <c:v>2.7E-2</c:v>
                </c:pt>
                <c:pt idx="1">
                  <c:v>2.2700000000000001E-2</c:v>
                </c:pt>
                <c:pt idx="2">
                  <c:v>2.12E-2</c:v>
                </c:pt>
                <c:pt idx="3">
                  <c:v>1.9400000000000001E-2</c:v>
                </c:pt>
                <c:pt idx="4">
                  <c:v>1.5100000000000001E-2</c:v>
                </c:pt>
                <c:pt idx="5">
                  <c:v>1.44E-2</c:v>
                </c:pt>
                <c:pt idx="6">
                  <c:v>1.4200000000000001E-2</c:v>
                </c:pt>
                <c:pt idx="7">
                  <c:v>1.4200000000000001E-2</c:v>
                </c:pt>
                <c:pt idx="8">
                  <c:v>1.4200000000000001E-2</c:v>
                </c:pt>
                <c:pt idx="9">
                  <c:v>1.4200000000000001E-2</c:v>
                </c:pt>
                <c:pt idx="10">
                  <c:v>1.41E-2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узлов'!$F$2</c:f>
              <c:strCache>
                <c:ptCount val="1"/>
                <c:pt idx="0">
                  <c:v>T_Ln(Y),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узлов'!$F$3:$F$13</c:f>
              <c:numCache>
                <c:formatCode>General</c:formatCode>
                <c:ptCount val="11"/>
                <c:pt idx="0">
                  <c:v>2.6926570437700033E-2</c:v>
                </c:pt>
                <c:pt idx="1">
                  <c:v>2.3254946226564342E-2</c:v>
                </c:pt>
                <c:pt idx="2">
                  <c:v>2.119434162115863E-2</c:v>
                </c:pt>
                <c:pt idx="3">
                  <c:v>1.8753718128069065E-2</c:v>
                </c:pt>
                <c:pt idx="4">
                  <c:v>1.5922093916933375E-2</c:v>
                </c:pt>
                <c:pt idx="5">
                  <c:v>1.4701489311527656E-2</c:v>
                </c:pt>
                <c:pt idx="6">
                  <c:v>1.414046970579768E-2</c:v>
                </c:pt>
                <c:pt idx="7">
                  <c:v>1.3940865818438113E-2</c:v>
                </c:pt>
                <c:pt idx="8">
                  <c:v>1.3969865100391964E-2</c:v>
                </c:pt>
                <c:pt idx="9">
                  <c:v>1.4156621293359317E-2</c:v>
                </c:pt>
                <c:pt idx="10">
                  <c:v>1.4458845494661997E-2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43968"/>
        <c:axId val="223445760"/>
      </c:lineChart>
      <c:catAx>
        <c:axId val="2234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45760"/>
        <c:crosses val="autoZero"/>
        <c:auto val="1"/>
        <c:lblAlgn val="ctr"/>
        <c:lblOffset val="100"/>
        <c:noMultiLvlLbl val="0"/>
      </c:catAx>
      <c:valAx>
        <c:axId val="2234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4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83259656023625E-2"/>
          <c:y val="2.7349919939988684E-2"/>
          <c:w val="0.7470316421490919"/>
          <c:h val="0.92453255045128468"/>
        </c:manualLayout>
      </c:layout>
      <c:lineChart>
        <c:grouping val="standard"/>
        <c:varyColors val="0"/>
        <c:ser>
          <c:idx val="0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87104"/>
        <c:axId val="223489024"/>
      </c:lineChart>
      <c:catAx>
        <c:axId val="2234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89024"/>
        <c:crosses val="autoZero"/>
        <c:auto val="1"/>
        <c:lblAlgn val="ctr"/>
        <c:lblOffset val="100"/>
        <c:noMultiLvlLbl val="0"/>
      </c:catAx>
      <c:valAx>
        <c:axId val="2234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28448"/>
        <c:axId val="225129984"/>
      </c:lineChart>
      <c:catAx>
        <c:axId val="2251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129984"/>
        <c:crosses val="autoZero"/>
        <c:auto val="1"/>
        <c:lblAlgn val="ctr"/>
        <c:lblOffset val="100"/>
        <c:noMultiLvlLbl val="0"/>
      </c:catAx>
      <c:valAx>
        <c:axId val="2251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2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09376"/>
        <c:axId val="225510912"/>
      </c:lineChart>
      <c:catAx>
        <c:axId val="2255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510912"/>
        <c:crosses val="autoZero"/>
        <c:auto val="1"/>
        <c:lblAlgn val="ctr"/>
        <c:lblOffset val="100"/>
        <c:noMultiLvlLbl val="0"/>
      </c:catAx>
      <c:valAx>
        <c:axId val="2255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0</xdr:row>
      <xdr:rowOff>152400</xdr:rowOff>
    </xdr:from>
    <xdr:to>
      <xdr:col>27</xdr:col>
      <xdr:colOff>342900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16</xdr:row>
      <xdr:rowOff>152400</xdr:rowOff>
    </xdr:from>
    <xdr:to>
      <xdr:col>27</xdr:col>
      <xdr:colOff>295275</xdr:colOff>
      <xdr:row>31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7" workbookViewId="0">
      <selection activeCell="C20" sqref="C20:E20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8" t="s">
        <v>23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21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25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">
        <v>430</v>
      </c>
      <c r="F10">
        <v>136</v>
      </c>
      <c r="G10">
        <v>137</v>
      </c>
      <c r="H10">
        <v>135</v>
      </c>
      <c r="I10" s="13">
        <f t="shared" ref="I10:I15" si="2">AVERAGE(F10:H10)</f>
        <v>136</v>
      </c>
      <c r="J10" s="6"/>
    </row>
    <row r="11" spans="2:18" x14ac:dyDescent="0.25">
      <c r="B11">
        <v>5</v>
      </c>
      <c r="C11">
        <v>32</v>
      </c>
      <c r="D11">
        <v>32</v>
      </c>
      <c r="E11" s="1">
        <v>503</v>
      </c>
      <c r="F11">
        <v>142</v>
      </c>
      <c r="G11">
        <v>140</v>
      </c>
      <c r="H11">
        <v>149</v>
      </c>
      <c r="I11" s="13">
        <f t="shared" si="2"/>
        <v>143.66666666666666</v>
      </c>
      <c r="J11" s="6"/>
    </row>
    <row r="12" spans="2:18" x14ac:dyDescent="0.25">
      <c r="B12">
        <v>6</v>
      </c>
      <c r="C12">
        <v>64</v>
      </c>
      <c r="D12">
        <v>16</v>
      </c>
      <c r="E12" s="1">
        <v>484</v>
      </c>
      <c r="F12">
        <v>132</v>
      </c>
      <c r="G12">
        <v>137</v>
      </c>
      <c r="H12">
        <v>142</v>
      </c>
      <c r="I12" s="13">
        <f t="shared" si="2"/>
        <v>137</v>
      </c>
      <c r="J12" s="6"/>
    </row>
    <row r="13" spans="2:18" x14ac:dyDescent="0.25">
      <c r="B13">
        <v>7</v>
      </c>
      <c r="C13">
        <v>128</v>
      </c>
      <c r="D13">
        <v>8</v>
      </c>
      <c r="E13" s="1">
        <v>462</v>
      </c>
      <c r="F13">
        <v>136</v>
      </c>
      <c r="G13">
        <v>140</v>
      </c>
      <c r="H13">
        <v>134</v>
      </c>
      <c r="I13" s="13">
        <f t="shared" si="2"/>
        <v>136.66666666666666</v>
      </c>
      <c r="J13" s="6"/>
    </row>
    <row r="14" spans="2:18" x14ac:dyDescent="0.25">
      <c r="B14">
        <v>8</v>
      </c>
      <c r="C14">
        <v>256</v>
      </c>
      <c r="D14">
        <v>4</v>
      </c>
      <c r="E14" s="1">
        <v>457</v>
      </c>
      <c r="F14">
        <v>141</v>
      </c>
      <c r="G14">
        <v>131</v>
      </c>
      <c r="H14">
        <v>136</v>
      </c>
      <c r="I14" s="13">
        <f t="shared" si="2"/>
        <v>136</v>
      </c>
      <c r="J14" s="6"/>
    </row>
    <row r="15" spans="2:18" x14ac:dyDescent="0.25">
      <c r="B15">
        <v>9</v>
      </c>
      <c r="C15">
        <v>512</v>
      </c>
      <c r="D15">
        <v>2</v>
      </c>
      <c r="E15" s="1">
        <v>501</v>
      </c>
      <c r="F15">
        <v>141</v>
      </c>
      <c r="G15">
        <v>140</v>
      </c>
      <c r="H15">
        <v>151</v>
      </c>
      <c r="I15" s="13">
        <f t="shared" si="2"/>
        <v>144</v>
      </c>
      <c r="J15" s="6"/>
    </row>
    <row r="18" spans="2:18" x14ac:dyDescent="0.25">
      <c r="B18" s="58" t="s">
        <v>22</v>
      </c>
      <c r="C18" s="58"/>
      <c r="D18" s="58"/>
      <c r="E18" s="58"/>
      <c r="F18" s="58"/>
      <c r="G18" s="58"/>
      <c r="H18" s="58"/>
      <c r="I18" s="58"/>
      <c r="J18" s="58"/>
      <c r="R18" s="10" t="s">
        <v>24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13</v>
      </c>
      <c r="G19" s="5" t="s">
        <v>14</v>
      </c>
      <c r="H19" s="5" t="s">
        <v>15</v>
      </c>
      <c r="I19" s="5" t="s">
        <v>16</v>
      </c>
      <c r="J19" s="5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 s="1">
        <v>43.8</v>
      </c>
      <c r="G20">
        <v>13</v>
      </c>
      <c r="H20">
        <v>13</v>
      </c>
      <c r="I20">
        <v>14</v>
      </c>
      <c r="J20" s="13">
        <f>AVERAGE(G20:I20)</f>
        <v>13.333333333333334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 s="1">
        <v>132</v>
      </c>
      <c r="G21">
        <v>48</v>
      </c>
      <c r="H21">
        <v>40</v>
      </c>
      <c r="I21">
        <v>42</v>
      </c>
      <c r="J21" s="13">
        <f t="shared" ref="J21:J49" si="3">AVERAGE(G21:I21)</f>
        <v>43.333333333333336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 s="1">
        <v>206</v>
      </c>
      <c r="G22">
        <v>88</v>
      </c>
      <c r="H22">
        <v>79</v>
      </c>
      <c r="I22">
        <v>89</v>
      </c>
      <c r="J22" s="13">
        <f t="shared" si="3"/>
        <v>85.333333333333329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 s="1">
        <v>302</v>
      </c>
      <c r="G23">
        <v>106</v>
      </c>
      <c r="H23">
        <v>173</v>
      </c>
      <c r="I23">
        <v>126</v>
      </c>
      <c r="J23" s="13">
        <f t="shared" si="3"/>
        <v>135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 s="1">
        <v>428</v>
      </c>
      <c r="G24">
        <v>142</v>
      </c>
      <c r="H24">
        <v>140</v>
      </c>
      <c r="I24">
        <v>138</v>
      </c>
      <c r="J24" s="13">
        <f t="shared" si="3"/>
        <v>140</v>
      </c>
      <c r="R24" t="s">
        <v>26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 s="1">
        <v>51.6</v>
      </c>
      <c r="G25">
        <v>13</v>
      </c>
      <c r="H25">
        <v>14</v>
      </c>
      <c r="I25">
        <v>19</v>
      </c>
      <c r="J25" s="13">
        <f t="shared" si="3"/>
        <v>15.333333333333334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 s="1">
        <v>152</v>
      </c>
      <c r="G26">
        <v>44</v>
      </c>
      <c r="H26">
        <v>50</v>
      </c>
      <c r="I26">
        <v>49</v>
      </c>
      <c r="J26" s="13">
        <f t="shared" si="3"/>
        <v>47.666666666666664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 s="1">
        <v>250</v>
      </c>
      <c r="G27">
        <v>87</v>
      </c>
      <c r="H27">
        <v>82</v>
      </c>
      <c r="I27">
        <v>101</v>
      </c>
      <c r="J27" s="13">
        <f t="shared" si="3"/>
        <v>90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 s="1">
        <v>341</v>
      </c>
      <c r="G28">
        <v>103</v>
      </c>
      <c r="H28">
        <v>114</v>
      </c>
      <c r="I28">
        <v>128</v>
      </c>
      <c r="J28" s="13">
        <f t="shared" si="3"/>
        <v>115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 s="1">
        <v>501</v>
      </c>
      <c r="G29">
        <v>144</v>
      </c>
      <c r="H29">
        <v>147</v>
      </c>
      <c r="I29">
        <v>142</v>
      </c>
      <c r="J29" s="13">
        <f t="shared" si="3"/>
        <v>144.33333333333334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 s="1">
        <v>50</v>
      </c>
      <c r="G30">
        <v>13</v>
      </c>
      <c r="H30">
        <v>14</v>
      </c>
      <c r="I30">
        <v>13</v>
      </c>
      <c r="J30" s="13">
        <f t="shared" si="3"/>
        <v>13.333333333333334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 s="1">
        <v>145</v>
      </c>
      <c r="G31">
        <v>51</v>
      </c>
      <c r="H31">
        <v>51</v>
      </c>
      <c r="I31">
        <v>48</v>
      </c>
      <c r="J31" s="13">
        <f t="shared" si="3"/>
        <v>50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 s="1">
        <v>242</v>
      </c>
      <c r="G32">
        <v>92</v>
      </c>
      <c r="H32">
        <v>117</v>
      </c>
      <c r="I32">
        <v>92</v>
      </c>
      <c r="J32" s="13">
        <f t="shared" si="3"/>
        <v>100.33333333333333</v>
      </c>
    </row>
    <row r="33" spans="2:10" x14ac:dyDescent="0.25">
      <c r="B33">
        <v>14</v>
      </c>
      <c r="C33">
        <v>64</v>
      </c>
      <c r="D33">
        <v>16</v>
      </c>
      <c r="E33">
        <v>7000</v>
      </c>
      <c r="F33" s="1">
        <v>337</v>
      </c>
      <c r="G33">
        <v>128</v>
      </c>
      <c r="H33">
        <v>101</v>
      </c>
      <c r="I33">
        <v>115</v>
      </c>
      <c r="J33" s="13">
        <f t="shared" si="3"/>
        <v>114.66666666666667</v>
      </c>
    </row>
    <row r="34" spans="2:10" x14ac:dyDescent="0.25">
      <c r="B34">
        <v>15</v>
      </c>
      <c r="C34">
        <v>64</v>
      </c>
      <c r="D34">
        <v>16</v>
      </c>
      <c r="E34">
        <v>10000</v>
      </c>
      <c r="F34" s="1">
        <v>481</v>
      </c>
      <c r="G34">
        <v>150</v>
      </c>
      <c r="H34">
        <v>155</v>
      </c>
      <c r="I34">
        <v>142</v>
      </c>
      <c r="J34" s="13">
        <f t="shared" si="3"/>
        <v>149</v>
      </c>
    </row>
    <row r="35" spans="2:10" x14ac:dyDescent="0.25">
      <c r="B35">
        <v>16</v>
      </c>
      <c r="C35">
        <v>128</v>
      </c>
      <c r="D35">
        <v>8</v>
      </c>
      <c r="E35">
        <v>1000</v>
      </c>
      <c r="F35" s="1">
        <v>48</v>
      </c>
      <c r="G35">
        <v>14</v>
      </c>
      <c r="H35">
        <v>12</v>
      </c>
      <c r="I35">
        <v>13</v>
      </c>
      <c r="J35" s="13">
        <f t="shared" si="3"/>
        <v>13</v>
      </c>
    </row>
    <row r="36" spans="2:10" x14ac:dyDescent="0.25">
      <c r="B36">
        <v>17</v>
      </c>
      <c r="C36">
        <v>128</v>
      </c>
      <c r="D36">
        <v>8</v>
      </c>
      <c r="E36">
        <v>3000</v>
      </c>
      <c r="F36" s="1">
        <v>141</v>
      </c>
      <c r="G36">
        <v>47</v>
      </c>
      <c r="H36">
        <v>68</v>
      </c>
      <c r="I36">
        <v>46</v>
      </c>
      <c r="J36" s="13">
        <f t="shared" si="3"/>
        <v>53.666666666666664</v>
      </c>
    </row>
    <row r="37" spans="2:10" x14ac:dyDescent="0.25">
      <c r="B37">
        <v>18</v>
      </c>
      <c r="C37">
        <v>128</v>
      </c>
      <c r="D37">
        <v>8</v>
      </c>
      <c r="E37">
        <v>5000</v>
      </c>
      <c r="F37" s="1">
        <v>231</v>
      </c>
      <c r="G37">
        <v>96</v>
      </c>
      <c r="H37">
        <v>97</v>
      </c>
      <c r="I37">
        <v>76</v>
      </c>
      <c r="J37" s="13">
        <f t="shared" si="3"/>
        <v>89.666666666666671</v>
      </c>
    </row>
    <row r="38" spans="2:10" x14ac:dyDescent="0.25">
      <c r="B38">
        <v>19</v>
      </c>
      <c r="C38">
        <v>128</v>
      </c>
      <c r="D38">
        <v>8</v>
      </c>
      <c r="E38">
        <v>7000</v>
      </c>
      <c r="F38" s="1">
        <v>323</v>
      </c>
      <c r="G38">
        <v>95</v>
      </c>
      <c r="H38">
        <v>100</v>
      </c>
      <c r="I38">
        <v>117</v>
      </c>
      <c r="J38" s="13">
        <f t="shared" si="3"/>
        <v>104</v>
      </c>
    </row>
    <row r="39" spans="2:10" x14ac:dyDescent="0.25">
      <c r="B39">
        <v>20</v>
      </c>
      <c r="C39">
        <v>128</v>
      </c>
      <c r="D39">
        <v>8</v>
      </c>
      <c r="E39">
        <v>10000</v>
      </c>
      <c r="F39" s="1">
        <v>460</v>
      </c>
      <c r="G39">
        <v>138</v>
      </c>
      <c r="H39">
        <v>149</v>
      </c>
      <c r="I39">
        <v>146</v>
      </c>
      <c r="J39" s="13">
        <f t="shared" si="3"/>
        <v>144.33333333333334</v>
      </c>
    </row>
    <row r="40" spans="2:10" x14ac:dyDescent="0.25">
      <c r="B40">
        <v>21</v>
      </c>
      <c r="C40">
        <v>256</v>
      </c>
      <c r="D40">
        <v>4</v>
      </c>
      <c r="E40">
        <v>1000</v>
      </c>
      <c r="F40" s="1">
        <v>48</v>
      </c>
      <c r="G40">
        <v>13</v>
      </c>
      <c r="H40">
        <v>14</v>
      </c>
      <c r="I40">
        <v>16</v>
      </c>
      <c r="J40" s="13">
        <f t="shared" si="3"/>
        <v>14.333333333333334</v>
      </c>
    </row>
    <row r="41" spans="2:10" x14ac:dyDescent="0.25">
      <c r="B41">
        <v>22</v>
      </c>
      <c r="C41">
        <v>256</v>
      </c>
      <c r="D41">
        <v>4</v>
      </c>
      <c r="E41">
        <v>3000</v>
      </c>
      <c r="F41" s="1">
        <v>139</v>
      </c>
      <c r="G41">
        <v>43</v>
      </c>
      <c r="H41">
        <v>50</v>
      </c>
      <c r="I41">
        <v>60</v>
      </c>
      <c r="J41" s="13">
        <f t="shared" si="3"/>
        <v>51</v>
      </c>
    </row>
    <row r="42" spans="2:10" x14ac:dyDescent="0.25">
      <c r="B42">
        <v>23</v>
      </c>
      <c r="C42">
        <v>256</v>
      </c>
      <c r="D42">
        <v>4</v>
      </c>
      <c r="E42">
        <v>5000</v>
      </c>
      <c r="F42" s="1">
        <v>230</v>
      </c>
      <c r="G42">
        <v>81</v>
      </c>
      <c r="H42">
        <v>100</v>
      </c>
      <c r="I42">
        <v>93</v>
      </c>
      <c r="J42" s="13">
        <f t="shared" si="3"/>
        <v>91.333333333333329</v>
      </c>
    </row>
    <row r="43" spans="2:10" x14ac:dyDescent="0.25">
      <c r="B43">
        <v>24</v>
      </c>
      <c r="C43">
        <v>256</v>
      </c>
      <c r="D43">
        <v>4</v>
      </c>
      <c r="E43">
        <v>7000</v>
      </c>
      <c r="F43" s="1">
        <v>324</v>
      </c>
      <c r="G43">
        <v>100</v>
      </c>
      <c r="H43">
        <v>110</v>
      </c>
      <c r="I43">
        <v>100</v>
      </c>
      <c r="J43" s="13">
        <f t="shared" si="3"/>
        <v>103.33333333333333</v>
      </c>
    </row>
    <row r="44" spans="2:10" x14ac:dyDescent="0.25">
      <c r="B44">
        <v>25</v>
      </c>
      <c r="C44">
        <v>256</v>
      </c>
      <c r="D44">
        <v>4</v>
      </c>
      <c r="E44">
        <v>10000</v>
      </c>
      <c r="F44" s="1">
        <v>457</v>
      </c>
      <c r="G44">
        <v>143</v>
      </c>
      <c r="H44">
        <v>147</v>
      </c>
      <c r="I44">
        <v>147</v>
      </c>
      <c r="J44" s="13">
        <f t="shared" si="3"/>
        <v>145.66666666666666</v>
      </c>
    </row>
    <row r="45" spans="2:10" x14ac:dyDescent="0.25">
      <c r="B45">
        <v>26</v>
      </c>
      <c r="C45">
        <v>512</v>
      </c>
      <c r="D45">
        <v>2</v>
      </c>
      <c r="E45">
        <v>1000</v>
      </c>
      <c r="F45" s="1">
        <v>52</v>
      </c>
      <c r="G45">
        <v>13</v>
      </c>
      <c r="H45">
        <v>13</v>
      </c>
      <c r="I45">
        <v>17</v>
      </c>
      <c r="J45" s="13">
        <f t="shared" si="3"/>
        <v>14.333333333333334</v>
      </c>
    </row>
    <row r="46" spans="2:10" x14ac:dyDescent="0.25">
      <c r="B46">
        <v>27</v>
      </c>
      <c r="C46">
        <v>512</v>
      </c>
      <c r="D46">
        <v>2</v>
      </c>
      <c r="E46">
        <v>3000</v>
      </c>
      <c r="F46" s="1">
        <v>151</v>
      </c>
      <c r="G46">
        <v>60</v>
      </c>
      <c r="H46">
        <v>52</v>
      </c>
      <c r="I46">
        <v>45</v>
      </c>
      <c r="J46" s="13">
        <f t="shared" si="3"/>
        <v>52.333333333333336</v>
      </c>
    </row>
    <row r="47" spans="2:10" x14ac:dyDescent="0.25">
      <c r="B47">
        <v>28</v>
      </c>
      <c r="C47">
        <v>512</v>
      </c>
      <c r="D47">
        <v>2</v>
      </c>
      <c r="E47">
        <v>5000</v>
      </c>
      <c r="F47" s="1">
        <v>251</v>
      </c>
      <c r="G47">
        <v>90</v>
      </c>
      <c r="H47">
        <v>97</v>
      </c>
      <c r="I47">
        <v>110</v>
      </c>
      <c r="J47" s="13">
        <f t="shared" si="3"/>
        <v>99</v>
      </c>
    </row>
    <row r="48" spans="2:10" x14ac:dyDescent="0.25">
      <c r="B48">
        <v>29</v>
      </c>
      <c r="C48">
        <v>512</v>
      </c>
      <c r="D48">
        <v>2</v>
      </c>
      <c r="E48">
        <v>7000</v>
      </c>
      <c r="F48" s="1">
        <v>349</v>
      </c>
      <c r="G48">
        <v>93</v>
      </c>
      <c r="H48">
        <v>104</v>
      </c>
      <c r="I48">
        <v>98</v>
      </c>
      <c r="J48" s="13">
        <f t="shared" si="3"/>
        <v>98.333333333333329</v>
      </c>
    </row>
    <row r="49" spans="2:10" x14ac:dyDescent="0.25">
      <c r="B49">
        <v>30</v>
      </c>
      <c r="C49">
        <v>512</v>
      </c>
      <c r="D49">
        <v>2</v>
      </c>
      <c r="E49">
        <v>10000</v>
      </c>
      <c r="F49" s="1">
        <v>498</v>
      </c>
      <c r="G49">
        <v>168</v>
      </c>
      <c r="H49">
        <v>145</v>
      </c>
      <c r="I49">
        <v>160</v>
      </c>
      <c r="J49" s="13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16" workbookViewId="0">
      <selection activeCell="B18" sqref="B18:M49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9" t="s">
        <v>33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31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35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4">
        <v>64</v>
      </c>
      <c r="F10">
        <v>60</v>
      </c>
      <c r="G10">
        <v>61</v>
      </c>
      <c r="H10">
        <v>60</v>
      </c>
      <c r="I10" s="15">
        <v>72</v>
      </c>
    </row>
    <row r="11" spans="2:18" x14ac:dyDescent="0.25">
      <c r="B11">
        <v>5</v>
      </c>
      <c r="C11">
        <v>32</v>
      </c>
      <c r="D11">
        <v>32</v>
      </c>
      <c r="E11" s="14">
        <v>65</v>
      </c>
      <c r="F11">
        <v>75</v>
      </c>
      <c r="G11">
        <v>73</v>
      </c>
      <c r="H11">
        <v>81</v>
      </c>
      <c r="I11" s="15">
        <v>79</v>
      </c>
    </row>
    <row r="12" spans="2:18" x14ac:dyDescent="0.25">
      <c r="B12">
        <v>6</v>
      </c>
      <c r="C12">
        <v>64</v>
      </c>
      <c r="D12">
        <v>16</v>
      </c>
      <c r="E12" s="14">
        <v>81</v>
      </c>
      <c r="F12">
        <v>100</v>
      </c>
      <c r="G12">
        <v>83</v>
      </c>
      <c r="H12">
        <v>99</v>
      </c>
      <c r="I12" s="15">
        <v>91</v>
      </c>
    </row>
    <row r="13" spans="2:18" x14ac:dyDescent="0.25">
      <c r="B13">
        <v>7</v>
      </c>
      <c r="C13">
        <v>128</v>
      </c>
      <c r="D13">
        <v>8</v>
      </c>
      <c r="E13" s="14">
        <v>109</v>
      </c>
      <c r="F13">
        <v>117</v>
      </c>
      <c r="G13">
        <v>96</v>
      </c>
      <c r="H13">
        <v>105</v>
      </c>
      <c r="I13" s="15">
        <v>95</v>
      </c>
    </row>
    <row r="14" spans="2:18" x14ac:dyDescent="0.25">
      <c r="B14">
        <v>8</v>
      </c>
      <c r="C14">
        <v>256</v>
      </c>
      <c r="D14">
        <v>4</v>
      </c>
      <c r="E14" s="14">
        <v>100</v>
      </c>
      <c r="F14">
        <v>114</v>
      </c>
      <c r="G14">
        <v>111</v>
      </c>
      <c r="H14">
        <v>112</v>
      </c>
      <c r="I14" s="15">
        <v>93</v>
      </c>
    </row>
    <row r="15" spans="2:18" x14ac:dyDescent="0.25">
      <c r="B15">
        <v>9</v>
      </c>
      <c r="C15">
        <v>512</v>
      </c>
      <c r="D15">
        <v>2</v>
      </c>
      <c r="E15" s="14">
        <v>103</v>
      </c>
      <c r="F15">
        <v>126</v>
      </c>
      <c r="G15">
        <v>134</v>
      </c>
      <c r="H15">
        <v>123</v>
      </c>
      <c r="I15" s="15">
        <v>107</v>
      </c>
    </row>
    <row r="18" spans="2:18" x14ac:dyDescent="0.25">
      <c r="B18" s="58" t="s">
        <v>32</v>
      </c>
      <c r="C18" s="58"/>
      <c r="D18" s="58"/>
      <c r="E18" s="58"/>
      <c r="F18" s="58"/>
      <c r="G18" s="58"/>
      <c r="H18" s="58"/>
      <c r="I18" s="58"/>
      <c r="J18" s="58"/>
      <c r="R18" s="10" t="s">
        <v>34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28</v>
      </c>
      <c r="G19" s="5" t="s">
        <v>29</v>
      </c>
      <c r="H19" s="5" t="s">
        <v>30</v>
      </c>
      <c r="I19" s="12" t="s">
        <v>13</v>
      </c>
      <c r="J19" s="5" t="s">
        <v>14</v>
      </c>
      <c r="K19" s="5" t="s">
        <v>15</v>
      </c>
      <c r="L19" s="5" t="s">
        <v>16</v>
      </c>
      <c r="M19" s="12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>
        <v>6.8</v>
      </c>
      <c r="G20">
        <v>7.4</v>
      </c>
      <c r="H20">
        <v>7</v>
      </c>
      <c r="I20" s="13">
        <f>AVERAGE(F20:H20)</f>
        <v>7.0666666666666664</v>
      </c>
      <c r="J20">
        <v>14</v>
      </c>
      <c r="K20">
        <v>15</v>
      </c>
      <c r="L20">
        <v>12</v>
      </c>
      <c r="M20" s="13">
        <f>AVERAGE(J20:L20)</f>
        <v>13.666666666666666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>
        <v>19.8</v>
      </c>
      <c r="G21">
        <v>22.7</v>
      </c>
      <c r="H21">
        <v>19.899999999999999</v>
      </c>
      <c r="I21" s="13">
        <f t="shared" ref="I21:I49" si="2">AVERAGE(F21:H21)</f>
        <v>20.8</v>
      </c>
      <c r="J21">
        <v>24</v>
      </c>
      <c r="K21">
        <v>37</v>
      </c>
      <c r="L21">
        <v>37</v>
      </c>
      <c r="M21" s="13">
        <f t="shared" ref="M21:M49" si="3">AVERAGE(J21:L21)</f>
        <v>32.666666666666664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>
        <v>31.7</v>
      </c>
      <c r="G22">
        <v>31.7</v>
      </c>
      <c r="H22">
        <v>31.7</v>
      </c>
      <c r="I22" s="13">
        <f t="shared" si="2"/>
        <v>31.7</v>
      </c>
      <c r="J22">
        <v>59</v>
      </c>
      <c r="K22">
        <v>59</v>
      </c>
      <c r="L22">
        <v>50</v>
      </c>
      <c r="M22" s="13">
        <f t="shared" si="3"/>
        <v>56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>
        <v>45.2</v>
      </c>
      <c r="G23">
        <v>45.6</v>
      </c>
      <c r="H23">
        <v>45.1</v>
      </c>
      <c r="I23" s="13">
        <f t="shared" si="2"/>
        <v>45.300000000000004</v>
      </c>
      <c r="J23">
        <v>65</v>
      </c>
      <c r="K23">
        <v>70</v>
      </c>
      <c r="L23">
        <v>73</v>
      </c>
      <c r="M23" s="13">
        <f t="shared" si="3"/>
        <v>69.333333333333329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>
        <v>64</v>
      </c>
      <c r="G24">
        <v>64</v>
      </c>
      <c r="H24">
        <v>64</v>
      </c>
      <c r="I24" s="13">
        <f t="shared" si="2"/>
        <v>64</v>
      </c>
      <c r="J24">
        <v>78</v>
      </c>
      <c r="K24">
        <v>73</v>
      </c>
      <c r="L24">
        <v>64</v>
      </c>
      <c r="M24" s="13">
        <f t="shared" si="3"/>
        <v>71.666666666666671</v>
      </c>
      <c r="R24" t="s">
        <v>36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>
        <v>6.8</v>
      </c>
      <c r="G25">
        <v>6.9</v>
      </c>
      <c r="H25">
        <v>6.8</v>
      </c>
      <c r="I25" s="13">
        <f t="shared" si="2"/>
        <v>6.833333333333333</v>
      </c>
      <c r="J25">
        <v>8</v>
      </c>
      <c r="K25">
        <v>11</v>
      </c>
      <c r="L25">
        <v>10</v>
      </c>
      <c r="M25" s="13">
        <f t="shared" si="3"/>
        <v>9.6666666666666661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>
        <v>20</v>
      </c>
      <c r="G26">
        <v>20</v>
      </c>
      <c r="H26">
        <v>20</v>
      </c>
      <c r="I26" s="13">
        <f t="shared" si="2"/>
        <v>20</v>
      </c>
      <c r="J26">
        <v>26</v>
      </c>
      <c r="K26">
        <v>31</v>
      </c>
      <c r="L26">
        <v>32</v>
      </c>
      <c r="M26" s="13">
        <f t="shared" si="3"/>
        <v>29.666666666666668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>
        <v>33.5</v>
      </c>
      <c r="G27">
        <v>34.6</v>
      </c>
      <c r="H27">
        <v>33.5</v>
      </c>
      <c r="I27" s="13">
        <f t="shared" si="2"/>
        <v>33.866666666666667</v>
      </c>
      <c r="J27">
        <v>43</v>
      </c>
      <c r="K27">
        <v>45</v>
      </c>
      <c r="L27">
        <v>52</v>
      </c>
      <c r="M27" s="13">
        <f t="shared" si="3"/>
        <v>46.666666666666664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>
        <v>45.9</v>
      </c>
      <c r="G28">
        <v>46.3</v>
      </c>
      <c r="H28">
        <v>45.8</v>
      </c>
      <c r="I28" s="13">
        <f t="shared" si="2"/>
        <v>46</v>
      </c>
      <c r="J28">
        <v>57</v>
      </c>
      <c r="K28">
        <v>58</v>
      </c>
      <c r="L28">
        <v>59</v>
      </c>
      <c r="M28" s="13">
        <f t="shared" si="3"/>
        <v>58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>
        <v>65.099999999999994</v>
      </c>
      <c r="G29">
        <v>65.8</v>
      </c>
      <c r="H29">
        <v>65.2</v>
      </c>
      <c r="I29" s="13">
        <f t="shared" si="2"/>
        <v>65.36666666666666</v>
      </c>
      <c r="J29">
        <v>80</v>
      </c>
      <c r="K29">
        <v>84</v>
      </c>
      <c r="L29">
        <v>73</v>
      </c>
      <c r="M29" s="13">
        <f t="shared" si="3"/>
        <v>79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>
        <v>8.24</v>
      </c>
      <c r="G30">
        <v>8.3000000000000007</v>
      </c>
      <c r="H30">
        <v>8.25</v>
      </c>
      <c r="I30" s="13">
        <f t="shared" si="2"/>
        <v>8.2633333333333336</v>
      </c>
      <c r="J30">
        <v>13</v>
      </c>
      <c r="K30">
        <v>11</v>
      </c>
      <c r="L30">
        <v>10</v>
      </c>
      <c r="M30" s="13">
        <f t="shared" si="3"/>
        <v>11.333333333333334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>
        <v>24.5</v>
      </c>
      <c r="G31">
        <v>28.8</v>
      </c>
      <c r="H31">
        <v>24.4</v>
      </c>
      <c r="I31" s="13">
        <f t="shared" si="2"/>
        <v>25.899999999999995</v>
      </c>
      <c r="J31">
        <v>41</v>
      </c>
      <c r="K31">
        <v>38</v>
      </c>
      <c r="L31">
        <v>31</v>
      </c>
      <c r="M31" s="13">
        <f t="shared" si="3"/>
        <v>36.666666666666664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>
        <v>40.200000000000003</v>
      </c>
      <c r="G32">
        <v>40.5</v>
      </c>
      <c r="H32">
        <v>40.299999999999997</v>
      </c>
      <c r="I32" s="13">
        <f t="shared" si="2"/>
        <v>40.333333333333336</v>
      </c>
      <c r="J32">
        <v>45</v>
      </c>
      <c r="K32">
        <v>47</v>
      </c>
      <c r="L32">
        <v>48</v>
      </c>
      <c r="M32" s="13">
        <f t="shared" si="3"/>
        <v>46.666666666666664</v>
      </c>
    </row>
    <row r="33" spans="2:13" x14ac:dyDescent="0.25">
      <c r="B33">
        <v>14</v>
      </c>
      <c r="C33">
        <v>64</v>
      </c>
      <c r="D33">
        <v>16</v>
      </c>
      <c r="E33">
        <v>7000</v>
      </c>
      <c r="F33">
        <v>56.7</v>
      </c>
      <c r="G33">
        <v>56.7</v>
      </c>
      <c r="H33">
        <v>56.7</v>
      </c>
      <c r="I33" s="13">
        <f t="shared" si="2"/>
        <v>56.70000000000001</v>
      </c>
      <c r="J33">
        <v>65</v>
      </c>
      <c r="K33">
        <v>61</v>
      </c>
      <c r="L33">
        <v>64</v>
      </c>
      <c r="M33" s="13">
        <f t="shared" si="3"/>
        <v>63.333333333333336</v>
      </c>
    </row>
    <row r="34" spans="2:13" x14ac:dyDescent="0.25">
      <c r="B34">
        <v>15</v>
      </c>
      <c r="C34">
        <v>64</v>
      </c>
      <c r="D34">
        <v>16</v>
      </c>
      <c r="E34">
        <v>10000</v>
      </c>
      <c r="F34">
        <v>81</v>
      </c>
      <c r="G34">
        <v>81</v>
      </c>
      <c r="H34">
        <v>81</v>
      </c>
      <c r="I34" s="13">
        <f t="shared" si="2"/>
        <v>81</v>
      </c>
      <c r="J34">
        <v>90</v>
      </c>
      <c r="K34">
        <v>89</v>
      </c>
      <c r="L34">
        <v>93</v>
      </c>
      <c r="M34" s="13">
        <f t="shared" si="3"/>
        <v>90.666666666666671</v>
      </c>
    </row>
    <row r="35" spans="2:13" x14ac:dyDescent="0.25">
      <c r="B35">
        <v>16</v>
      </c>
      <c r="C35">
        <v>128</v>
      </c>
      <c r="D35">
        <v>8</v>
      </c>
      <c r="E35">
        <v>1000</v>
      </c>
      <c r="F35">
        <v>11</v>
      </c>
      <c r="G35">
        <v>11</v>
      </c>
      <c r="H35">
        <v>11</v>
      </c>
      <c r="I35" s="13">
        <f t="shared" si="2"/>
        <v>11</v>
      </c>
      <c r="J35">
        <v>13</v>
      </c>
      <c r="K35">
        <v>11</v>
      </c>
      <c r="L35">
        <v>11</v>
      </c>
      <c r="M35" s="13">
        <f t="shared" si="3"/>
        <v>11.666666666666666</v>
      </c>
    </row>
    <row r="36" spans="2:13" x14ac:dyDescent="0.25">
      <c r="B36">
        <v>17</v>
      </c>
      <c r="C36">
        <v>128</v>
      </c>
      <c r="D36">
        <v>8</v>
      </c>
      <c r="E36">
        <v>3000</v>
      </c>
      <c r="F36">
        <v>33.6</v>
      </c>
      <c r="G36">
        <v>33.700000000000003</v>
      </c>
      <c r="H36">
        <v>33.6</v>
      </c>
      <c r="I36" s="13">
        <f t="shared" si="2"/>
        <v>33.633333333333333</v>
      </c>
      <c r="J36">
        <v>31</v>
      </c>
      <c r="K36">
        <v>34</v>
      </c>
      <c r="L36">
        <v>35</v>
      </c>
      <c r="M36" s="13">
        <f t="shared" si="3"/>
        <v>33.333333333333336</v>
      </c>
    </row>
    <row r="37" spans="2:13" x14ac:dyDescent="0.25">
      <c r="B37">
        <v>18</v>
      </c>
      <c r="C37">
        <v>128</v>
      </c>
      <c r="D37">
        <v>8</v>
      </c>
      <c r="E37">
        <v>5000</v>
      </c>
      <c r="F37">
        <v>55.2</v>
      </c>
      <c r="G37">
        <v>55.2</v>
      </c>
      <c r="H37">
        <v>55</v>
      </c>
      <c r="I37" s="13">
        <f t="shared" si="2"/>
        <v>55.133333333333333</v>
      </c>
      <c r="J37">
        <v>66</v>
      </c>
      <c r="K37">
        <v>57</v>
      </c>
      <c r="L37">
        <v>59</v>
      </c>
      <c r="M37" s="13">
        <f t="shared" si="3"/>
        <v>60.666666666666664</v>
      </c>
    </row>
    <row r="38" spans="2:13" x14ac:dyDescent="0.25">
      <c r="B38">
        <v>19</v>
      </c>
      <c r="C38">
        <v>128</v>
      </c>
      <c r="D38">
        <v>8</v>
      </c>
      <c r="E38">
        <v>7000</v>
      </c>
      <c r="F38">
        <v>77</v>
      </c>
      <c r="G38">
        <v>77.5</v>
      </c>
      <c r="H38">
        <v>77</v>
      </c>
      <c r="I38" s="13">
        <f t="shared" si="2"/>
        <v>77.166666666666671</v>
      </c>
      <c r="J38">
        <v>67</v>
      </c>
      <c r="K38">
        <v>75</v>
      </c>
      <c r="L38">
        <v>66</v>
      </c>
      <c r="M38" s="13">
        <f t="shared" si="3"/>
        <v>69.333333333333329</v>
      </c>
    </row>
    <row r="39" spans="2:13" x14ac:dyDescent="0.25">
      <c r="B39">
        <v>20</v>
      </c>
      <c r="C39">
        <v>128</v>
      </c>
      <c r="D39">
        <v>8</v>
      </c>
      <c r="E39">
        <v>10000</v>
      </c>
      <c r="F39">
        <v>109</v>
      </c>
      <c r="G39">
        <v>109</v>
      </c>
      <c r="H39">
        <v>109</v>
      </c>
      <c r="I39" s="13">
        <f t="shared" si="2"/>
        <v>109</v>
      </c>
      <c r="J39">
        <v>101</v>
      </c>
      <c r="K39">
        <v>95</v>
      </c>
      <c r="L39">
        <v>89</v>
      </c>
      <c r="M39" s="13">
        <f t="shared" si="3"/>
        <v>95</v>
      </c>
    </row>
    <row r="40" spans="2:13" x14ac:dyDescent="0.25">
      <c r="B40">
        <v>21</v>
      </c>
      <c r="C40">
        <v>256</v>
      </c>
      <c r="D40">
        <v>4</v>
      </c>
      <c r="E40">
        <v>1000</v>
      </c>
      <c r="F40">
        <v>9.9</v>
      </c>
      <c r="G40">
        <v>9.8000000000000007</v>
      </c>
      <c r="H40">
        <v>9.9</v>
      </c>
      <c r="I40" s="13">
        <f t="shared" si="2"/>
        <v>9.8666666666666671</v>
      </c>
      <c r="J40">
        <v>11</v>
      </c>
      <c r="K40">
        <v>12</v>
      </c>
      <c r="L40">
        <v>14</v>
      </c>
      <c r="M40" s="13">
        <f t="shared" si="3"/>
        <v>12.333333333333334</v>
      </c>
    </row>
    <row r="41" spans="2:13" x14ac:dyDescent="0.25">
      <c r="B41">
        <v>22</v>
      </c>
      <c r="C41">
        <v>256</v>
      </c>
      <c r="D41">
        <v>4</v>
      </c>
      <c r="E41">
        <v>3000</v>
      </c>
      <c r="F41">
        <v>29.6</v>
      </c>
      <c r="G41">
        <v>29.5</v>
      </c>
      <c r="H41">
        <v>29.3</v>
      </c>
      <c r="I41" s="13">
        <f t="shared" si="2"/>
        <v>29.466666666666669</v>
      </c>
      <c r="J41">
        <v>34</v>
      </c>
      <c r="K41">
        <v>34</v>
      </c>
      <c r="L41">
        <v>40</v>
      </c>
      <c r="M41" s="13">
        <f t="shared" si="3"/>
        <v>36</v>
      </c>
    </row>
    <row r="42" spans="2:13" x14ac:dyDescent="0.25">
      <c r="B42">
        <v>23</v>
      </c>
      <c r="C42">
        <v>256</v>
      </c>
      <c r="D42">
        <v>4</v>
      </c>
      <c r="E42">
        <v>5000</v>
      </c>
      <c r="F42">
        <v>48.8</v>
      </c>
      <c r="G42">
        <v>48.9</v>
      </c>
      <c r="H42">
        <v>48.8</v>
      </c>
      <c r="I42" s="13">
        <f t="shared" si="2"/>
        <v>48.833333333333336</v>
      </c>
      <c r="J42">
        <v>55</v>
      </c>
      <c r="K42">
        <v>50</v>
      </c>
      <c r="L42">
        <v>55</v>
      </c>
      <c r="M42" s="13">
        <f t="shared" si="3"/>
        <v>53.333333333333336</v>
      </c>
    </row>
    <row r="43" spans="2:13" x14ac:dyDescent="0.25">
      <c r="B43">
        <v>24</v>
      </c>
      <c r="C43">
        <v>256</v>
      </c>
      <c r="D43">
        <v>4</v>
      </c>
      <c r="E43">
        <v>7000</v>
      </c>
      <c r="F43">
        <v>69.2</v>
      </c>
      <c r="G43">
        <v>69.2</v>
      </c>
      <c r="H43">
        <v>70</v>
      </c>
      <c r="I43" s="13">
        <f t="shared" si="2"/>
        <v>69.466666666666669</v>
      </c>
      <c r="J43">
        <v>65</v>
      </c>
      <c r="K43">
        <v>68</v>
      </c>
      <c r="L43">
        <v>64</v>
      </c>
      <c r="M43" s="13">
        <f t="shared" si="3"/>
        <v>65.666666666666671</v>
      </c>
    </row>
    <row r="44" spans="2:13" x14ac:dyDescent="0.25">
      <c r="B44">
        <v>25</v>
      </c>
      <c r="C44">
        <v>256</v>
      </c>
      <c r="D44">
        <v>4</v>
      </c>
      <c r="E44">
        <v>10000</v>
      </c>
      <c r="F44">
        <v>100</v>
      </c>
      <c r="G44">
        <v>100</v>
      </c>
      <c r="H44">
        <v>100</v>
      </c>
      <c r="I44" s="13">
        <f t="shared" si="2"/>
        <v>100</v>
      </c>
      <c r="J44">
        <v>91</v>
      </c>
      <c r="K44">
        <v>90</v>
      </c>
      <c r="L44">
        <v>99</v>
      </c>
      <c r="M44" s="13">
        <f t="shared" si="3"/>
        <v>93.333333333333329</v>
      </c>
    </row>
    <row r="45" spans="2:13" x14ac:dyDescent="0.25">
      <c r="B45">
        <v>26</v>
      </c>
      <c r="C45">
        <v>512</v>
      </c>
      <c r="D45">
        <v>2</v>
      </c>
      <c r="E45">
        <v>1000</v>
      </c>
      <c r="F45">
        <v>9.8000000000000007</v>
      </c>
      <c r="G45" s="11">
        <v>9.8000000000000007</v>
      </c>
      <c r="H45">
        <v>9.8000000000000007</v>
      </c>
      <c r="I45" s="13">
        <f t="shared" si="2"/>
        <v>9.8000000000000007</v>
      </c>
      <c r="J45">
        <v>15</v>
      </c>
      <c r="K45">
        <v>15</v>
      </c>
      <c r="L45">
        <v>13</v>
      </c>
      <c r="M45" s="13">
        <f t="shared" si="3"/>
        <v>14.333333333333334</v>
      </c>
    </row>
    <row r="46" spans="2:13" x14ac:dyDescent="0.25">
      <c r="B46">
        <v>27</v>
      </c>
      <c r="C46">
        <v>512</v>
      </c>
      <c r="D46">
        <v>2</v>
      </c>
      <c r="E46">
        <v>3000</v>
      </c>
      <c r="F46">
        <v>30.2</v>
      </c>
      <c r="G46">
        <v>30.5</v>
      </c>
      <c r="H46">
        <v>31.4</v>
      </c>
      <c r="I46" s="13">
        <f t="shared" si="2"/>
        <v>30.7</v>
      </c>
      <c r="J46">
        <v>35</v>
      </c>
      <c r="K46">
        <v>35</v>
      </c>
      <c r="L46">
        <v>33</v>
      </c>
      <c r="M46" s="13">
        <f t="shared" si="3"/>
        <v>34.333333333333336</v>
      </c>
    </row>
    <row r="47" spans="2:13" x14ac:dyDescent="0.25">
      <c r="B47">
        <v>28</v>
      </c>
      <c r="C47">
        <v>512</v>
      </c>
      <c r="D47">
        <v>2</v>
      </c>
      <c r="E47">
        <v>5000</v>
      </c>
      <c r="F47">
        <v>51</v>
      </c>
      <c r="G47">
        <v>51</v>
      </c>
      <c r="H47">
        <v>51</v>
      </c>
      <c r="I47" s="13">
        <f t="shared" si="2"/>
        <v>51</v>
      </c>
      <c r="J47">
        <v>63</v>
      </c>
      <c r="K47">
        <v>51</v>
      </c>
      <c r="L47">
        <v>51</v>
      </c>
      <c r="M47" s="13">
        <f t="shared" si="3"/>
        <v>55</v>
      </c>
    </row>
    <row r="48" spans="2:13" x14ac:dyDescent="0.25">
      <c r="B48">
        <v>29</v>
      </c>
      <c r="C48">
        <v>512</v>
      </c>
      <c r="D48">
        <v>2</v>
      </c>
      <c r="E48">
        <v>7000</v>
      </c>
      <c r="F48">
        <v>72.099999999999994</v>
      </c>
      <c r="G48">
        <v>72.099999999999994</v>
      </c>
      <c r="H48">
        <v>72</v>
      </c>
      <c r="I48" s="13">
        <f t="shared" si="2"/>
        <v>72.066666666666663</v>
      </c>
      <c r="J48">
        <v>68</v>
      </c>
      <c r="K48">
        <v>68</v>
      </c>
      <c r="L48">
        <v>69</v>
      </c>
      <c r="M48" s="13">
        <f t="shared" si="3"/>
        <v>68.333333333333329</v>
      </c>
    </row>
    <row r="49" spans="2:13" x14ac:dyDescent="0.25">
      <c r="B49">
        <v>30</v>
      </c>
      <c r="C49">
        <v>512</v>
      </c>
      <c r="D49">
        <v>2</v>
      </c>
      <c r="E49">
        <v>10000</v>
      </c>
      <c r="F49">
        <v>103</v>
      </c>
      <c r="G49">
        <v>103</v>
      </c>
      <c r="H49">
        <v>103</v>
      </c>
      <c r="I49" s="13">
        <f t="shared" si="2"/>
        <v>103</v>
      </c>
      <c r="J49">
        <v>105</v>
      </c>
      <c r="K49">
        <v>99</v>
      </c>
      <c r="L49">
        <v>117</v>
      </c>
      <c r="M49" s="13">
        <f t="shared" si="3"/>
        <v>107</v>
      </c>
    </row>
  </sheetData>
  <mergeCells count="2">
    <mergeCell ref="B5:I5"/>
    <mergeCell ref="B18:J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D7" sqref="D7"/>
    </sheetView>
  </sheetViews>
  <sheetFormatPr defaultRowHeight="15" x14ac:dyDescent="0.25"/>
  <cols>
    <col min="4" max="4" width="8.85546875" customWidth="1"/>
    <col min="5" max="5" width="11.42578125" customWidth="1"/>
    <col min="6" max="6" width="11.140625" customWidth="1"/>
  </cols>
  <sheetData>
    <row r="2" spans="2:6" ht="20.25" x14ac:dyDescent="0.35">
      <c r="C2" s="61" t="s">
        <v>11</v>
      </c>
      <c r="D2" s="61" t="s">
        <v>12</v>
      </c>
      <c r="E2" s="60" t="s">
        <v>39</v>
      </c>
      <c r="F2" s="60"/>
    </row>
    <row r="3" spans="2:6" ht="18.75" x14ac:dyDescent="0.3">
      <c r="C3" s="61"/>
      <c r="D3" s="61"/>
      <c r="E3" s="16" t="s">
        <v>38</v>
      </c>
      <c r="F3" s="16" t="s">
        <v>37</v>
      </c>
    </row>
    <row r="4" spans="2:6" ht="18.75" x14ac:dyDescent="0.3">
      <c r="B4" s="1"/>
      <c r="C4" s="17">
        <v>2</v>
      </c>
      <c r="D4" s="17">
        <v>512</v>
      </c>
      <c r="E4" s="19" t="s">
        <v>11</v>
      </c>
      <c r="F4" s="19" t="s">
        <v>11</v>
      </c>
    </row>
    <row r="5" spans="2:6" ht="18.75" x14ac:dyDescent="0.3">
      <c r="B5" s="1"/>
      <c r="C5" s="17">
        <f>C4*2</f>
        <v>4</v>
      </c>
      <c r="D5" s="17">
        <f>D4/2</f>
        <v>256</v>
      </c>
      <c r="E5" s="19" t="s">
        <v>11</v>
      </c>
      <c r="F5" s="19" t="s">
        <v>11</v>
      </c>
    </row>
    <row r="6" spans="2:6" ht="18.75" x14ac:dyDescent="0.3">
      <c r="B6" s="1"/>
      <c r="C6" s="17">
        <f t="shared" ref="C6" si="0">C5*2</f>
        <v>8</v>
      </c>
      <c r="D6" s="17">
        <f t="shared" ref="D6" si="1">D5/2</f>
        <v>128</v>
      </c>
      <c r="E6" s="19" t="s">
        <v>11</v>
      </c>
      <c r="F6" s="19" t="s">
        <v>11</v>
      </c>
    </row>
    <row r="7" spans="2:6" ht="18.75" x14ac:dyDescent="0.3">
      <c r="B7" s="1"/>
      <c r="C7" s="18">
        <v>16</v>
      </c>
      <c r="D7" s="18">
        <v>64</v>
      </c>
      <c r="E7" s="20">
        <v>430</v>
      </c>
      <c r="F7" s="20">
        <v>64</v>
      </c>
    </row>
    <row r="8" spans="2:6" ht="18.75" x14ac:dyDescent="0.3">
      <c r="B8" s="1"/>
      <c r="C8" s="17">
        <v>32</v>
      </c>
      <c r="D8" s="17">
        <v>32</v>
      </c>
      <c r="E8" s="16">
        <v>503</v>
      </c>
      <c r="F8" s="21">
        <v>65</v>
      </c>
    </row>
    <row r="9" spans="2:6" ht="18.75" x14ac:dyDescent="0.3">
      <c r="B9" s="1"/>
      <c r="C9" s="17">
        <v>64</v>
      </c>
      <c r="D9" s="17">
        <v>16</v>
      </c>
      <c r="E9" s="16">
        <v>484</v>
      </c>
      <c r="F9" s="21">
        <v>81</v>
      </c>
    </row>
    <row r="10" spans="2:6" ht="18.75" x14ac:dyDescent="0.3">
      <c r="B10" s="1"/>
      <c r="C10" s="17">
        <v>128</v>
      </c>
      <c r="D10" s="17">
        <v>8</v>
      </c>
      <c r="E10" s="16">
        <v>462</v>
      </c>
      <c r="F10" s="21">
        <v>109</v>
      </c>
    </row>
    <row r="11" spans="2:6" ht="18.75" x14ac:dyDescent="0.3">
      <c r="B11" s="1"/>
      <c r="C11" s="17">
        <v>256</v>
      </c>
      <c r="D11" s="17">
        <v>4</v>
      </c>
      <c r="E11" s="16">
        <v>457</v>
      </c>
      <c r="F11" s="21">
        <v>100</v>
      </c>
    </row>
    <row r="12" spans="2:6" ht="18.75" x14ac:dyDescent="0.3">
      <c r="B12" s="1"/>
      <c r="C12" s="17">
        <v>512</v>
      </c>
      <c r="D12" s="17">
        <v>2</v>
      </c>
      <c r="E12" s="16">
        <v>501</v>
      </c>
      <c r="F12" s="21">
        <v>103</v>
      </c>
    </row>
  </sheetData>
  <mergeCells count="3">
    <mergeCell ref="E2:F2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38" sqref="J38"/>
    </sheetView>
  </sheetViews>
  <sheetFormatPr defaultRowHeight="15" x14ac:dyDescent="0.25"/>
  <sheetData>
    <row r="1" spans="1:13" x14ac:dyDescent="0.25">
      <c r="A1" s="62" t="s">
        <v>40</v>
      </c>
      <c r="B1" s="62"/>
      <c r="C1" s="62"/>
      <c r="D1" s="62"/>
      <c r="E1" s="62"/>
      <c r="F1" s="62"/>
      <c r="G1" s="62"/>
      <c r="H1" s="62"/>
    </row>
    <row r="2" spans="1:13" x14ac:dyDescent="0.25">
      <c r="B2" s="22" t="s">
        <v>11</v>
      </c>
      <c r="C2" s="22" t="s">
        <v>12</v>
      </c>
      <c r="D2" s="22" t="s">
        <v>20</v>
      </c>
      <c r="E2" s="22" t="s">
        <v>28</v>
      </c>
      <c r="F2" s="22" t="s">
        <v>29</v>
      </c>
      <c r="G2" s="22" t="s">
        <v>30</v>
      </c>
      <c r="H2" s="23" t="s">
        <v>13</v>
      </c>
      <c r="J2" s="25" t="s">
        <v>41</v>
      </c>
      <c r="K2" s="22" t="s">
        <v>11</v>
      </c>
      <c r="L2" s="22" t="s">
        <v>12</v>
      </c>
      <c r="M2" s="23" t="s">
        <v>13</v>
      </c>
    </row>
    <row r="3" spans="1:13" x14ac:dyDescent="0.25">
      <c r="A3" s="27">
        <v>1</v>
      </c>
      <c r="B3" s="27">
        <v>512</v>
      </c>
      <c r="C3" s="27">
        <v>1</v>
      </c>
      <c r="D3" s="27">
        <v>1000</v>
      </c>
      <c r="E3" s="27">
        <v>35.799999999999997</v>
      </c>
      <c r="F3" s="27">
        <v>35</v>
      </c>
      <c r="G3" s="27">
        <v>35.299999999999997</v>
      </c>
      <c r="H3" s="28">
        <f t="shared" ref="H3:H37" si="0">AVERAGE(E3:G3)</f>
        <v>35.366666666666667</v>
      </c>
      <c r="K3">
        <v>512</v>
      </c>
      <c r="L3">
        <v>1</v>
      </c>
      <c r="M3" s="26">
        <f>H3</f>
        <v>35.366666666666667</v>
      </c>
    </row>
    <row r="4" spans="1:13" x14ac:dyDescent="0.25">
      <c r="A4">
        <v>2</v>
      </c>
      <c r="B4">
        <v>512</v>
      </c>
      <c r="C4">
        <v>1</v>
      </c>
      <c r="D4">
        <v>3000</v>
      </c>
      <c r="E4">
        <v>87.4</v>
      </c>
      <c r="F4">
        <v>86.5</v>
      </c>
      <c r="G4">
        <v>88.3</v>
      </c>
      <c r="H4" s="24">
        <f t="shared" si="0"/>
        <v>87.399999999999991</v>
      </c>
      <c r="K4">
        <v>256</v>
      </c>
      <c r="L4">
        <v>2</v>
      </c>
      <c r="M4" s="26">
        <f>H8</f>
        <v>30.7</v>
      </c>
    </row>
    <row r="5" spans="1:13" x14ac:dyDescent="0.25">
      <c r="A5">
        <v>3</v>
      </c>
      <c r="B5">
        <v>512</v>
      </c>
      <c r="C5">
        <v>1</v>
      </c>
      <c r="D5">
        <v>5000</v>
      </c>
      <c r="E5">
        <v>135.19999999999999</v>
      </c>
      <c r="F5">
        <v>137.80000000000001</v>
      </c>
      <c r="G5">
        <v>135.30000000000001</v>
      </c>
      <c r="H5" s="24">
        <f t="shared" si="0"/>
        <v>136.1</v>
      </c>
      <c r="K5">
        <v>128</v>
      </c>
      <c r="L5">
        <v>4</v>
      </c>
      <c r="M5" s="26">
        <f>H13</f>
        <v>28</v>
      </c>
    </row>
    <row r="6" spans="1:13" x14ac:dyDescent="0.25">
      <c r="A6">
        <v>4</v>
      </c>
      <c r="B6">
        <v>512</v>
      </c>
      <c r="C6">
        <v>1</v>
      </c>
      <c r="D6">
        <v>7000</v>
      </c>
      <c r="E6">
        <v>190.3</v>
      </c>
      <c r="F6">
        <v>192.6</v>
      </c>
      <c r="G6">
        <v>189.9</v>
      </c>
      <c r="H6" s="24">
        <f t="shared" si="0"/>
        <v>190.93333333333331</v>
      </c>
      <c r="K6">
        <v>64</v>
      </c>
      <c r="L6">
        <v>8</v>
      </c>
      <c r="M6" s="26">
        <f>H18</f>
        <v>27.433333333333337</v>
      </c>
    </row>
    <row r="7" spans="1:13" x14ac:dyDescent="0.25">
      <c r="A7">
        <v>5</v>
      </c>
      <c r="B7">
        <v>512</v>
      </c>
      <c r="C7">
        <v>1</v>
      </c>
      <c r="D7">
        <v>10000</v>
      </c>
      <c r="E7">
        <v>247.9</v>
      </c>
      <c r="F7">
        <v>250.3</v>
      </c>
      <c r="G7">
        <v>248.1</v>
      </c>
      <c r="H7" s="24">
        <f t="shared" si="0"/>
        <v>248.76666666666668</v>
      </c>
      <c r="K7">
        <v>32</v>
      </c>
      <c r="L7">
        <v>16</v>
      </c>
      <c r="M7" s="26">
        <f>H23</f>
        <v>27.833333333333332</v>
      </c>
    </row>
    <row r="8" spans="1:13" x14ac:dyDescent="0.25">
      <c r="A8" s="27">
        <v>6</v>
      </c>
      <c r="B8" s="27">
        <v>256</v>
      </c>
      <c r="C8" s="27">
        <v>2</v>
      </c>
      <c r="D8" s="27">
        <v>1000</v>
      </c>
      <c r="E8" s="27">
        <v>30.6</v>
      </c>
      <c r="F8" s="27">
        <v>31.1</v>
      </c>
      <c r="G8" s="27">
        <v>30.4</v>
      </c>
      <c r="H8" s="28">
        <f t="shared" si="0"/>
        <v>30.7</v>
      </c>
      <c r="K8">
        <v>16</v>
      </c>
      <c r="L8">
        <v>32</v>
      </c>
      <c r="M8" s="26">
        <f>H28</f>
        <v>28.633333333333336</v>
      </c>
    </row>
    <row r="9" spans="1:13" x14ac:dyDescent="0.25">
      <c r="A9">
        <v>7</v>
      </c>
      <c r="B9">
        <v>256</v>
      </c>
      <c r="C9">
        <v>2</v>
      </c>
      <c r="D9">
        <v>3000</v>
      </c>
      <c r="E9">
        <v>81.3</v>
      </c>
      <c r="F9">
        <v>82.5</v>
      </c>
      <c r="G9">
        <v>81.8</v>
      </c>
      <c r="H9" s="24">
        <f t="shared" si="0"/>
        <v>81.866666666666674</v>
      </c>
      <c r="K9">
        <v>8</v>
      </c>
      <c r="L9">
        <v>64</v>
      </c>
      <c r="M9" s="26">
        <f>H33</f>
        <v>24.566666666666666</v>
      </c>
    </row>
    <row r="10" spans="1:13" x14ac:dyDescent="0.25">
      <c r="A10">
        <v>8</v>
      </c>
      <c r="B10">
        <v>256</v>
      </c>
      <c r="C10">
        <v>2</v>
      </c>
      <c r="D10">
        <v>5000</v>
      </c>
      <c r="E10">
        <v>132</v>
      </c>
      <c r="F10">
        <v>132.6</v>
      </c>
      <c r="G10">
        <v>131.80000000000001</v>
      </c>
      <c r="H10" s="24">
        <f t="shared" si="0"/>
        <v>132.13333333333335</v>
      </c>
    </row>
    <row r="11" spans="1:13" x14ac:dyDescent="0.25">
      <c r="A11">
        <v>9</v>
      </c>
      <c r="B11">
        <v>256</v>
      </c>
      <c r="C11">
        <v>2</v>
      </c>
      <c r="D11">
        <v>7000</v>
      </c>
      <c r="E11">
        <v>179.2</v>
      </c>
      <c r="F11">
        <v>179.9</v>
      </c>
      <c r="G11">
        <v>178.8</v>
      </c>
      <c r="H11" s="24">
        <f t="shared" si="0"/>
        <v>179.30000000000004</v>
      </c>
      <c r="J11" s="25" t="s">
        <v>42</v>
      </c>
      <c r="K11" s="22" t="s">
        <v>11</v>
      </c>
      <c r="L11" s="22" t="s">
        <v>12</v>
      </c>
      <c r="M11" s="23" t="s">
        <v>13</v>
      </c>
    </row>
    <row r="12" spans="1:13" x14ac:dyDescent="0.25">
      <c r="A12">
        <v>10</v>
      </c>
      <c r="B12">
        <v>256</v>
      </c>
      <c r="C12">
        <v>2</v>
      </c>
      <c r="D12">
        <v>10000</v>
      </c>
      <c r="E12">
        <v>249.5</v>
      </c>
      <c r="F12">
        <v>248.5</v>
      </c>
      <c r="G12">
        <v>249.9</v>
      </c>
      <c r="H12" s="24">
        <f t="shared" si="0"/>
        <v>249.29999999999998</v>
      </c>
      <c r="K12">
        <v>512</v>
      </c>
      <c r="L12">
        <v>1</v>
      </c>
      <c r="M12" s="26">
        <f>H4</f>
        <v>87.399999999999991</v>
      </c>
    </row>
    <row r="13" spans="1:13" x14ac:dyDescent="0.25">
      <c r="A13" s="27">
        <v>11</v>
      </c>
      <c r="B13" s="27">
        <v>128</v>
      </c>
      <c r="C13" s="27">
        <v>4</v>
      </c>
      <c r="D13" s="27">
        <v>1000</v>
      </c>
      <c r="E13" s="27">
        <v>28.3</v>
      </c>
      <c r="F13" s="27">
        <v>27.6</v>
      </c>
      <c r="G13" s="27">
        <v>28.1</v>
      </c>
      <c r="H13" s="28">
        <f t="shared" si="0"/>
        <v>28</v>
      </c>
      <c r="K13">
        <v>256</v>
      </c>
      <c r="L13">
        <v>2</v>
      </c>
      <c r="M13" s="26">
        <f>H17</f>
        <v>223.36666666666667</v>
      </c>
    </row>
    <row r="14" spans="1:13" x14ac:dyDescent="0.25">
      <c r="A14">
        <v>12</v>
      </c>
      <c r="B14">
        <v>128</v>
      </c>
      <c r="C14">
        <v>4</v>
      </c>
      <c r="D14">
        <v>3000</v>
      </c>
      <c r="E14">
        <v>79.3</v>
      </c>
      <c r="F14">
        <v>79.599999999999994</v>
      </c>
      <c r="G14">
        <v>78.900000000000006</v>
      </c>
      <c r="H14" s="24">
        <f t="shared" si="0"/>
        <v>79.266666666666666</v>
      </c>
      <c r="K14">
        <v>128</v>
      </c>
      <c r="L14">
        <v>4</v>
      </c>
      <c r="M14" s="26">
        <f>H22</f>
        <v>226.66666666666666</v>
      </c>
    </row>
    <row r="15" spans="1:13" x14ac:dyDescent="0.25">
      <c r="A15">
        <v>13</v>
      </c>
      <c r="B15">
        <v>128</v>
      </c>
      <c r="C15">
        <v>4</v>
      </c>
      <c r="D15">
        <v>5000</v>
      </c>
      <c r="E15">
        <v>126.7</v>
      </c>
      <c r="F15">
        <v>125.9</v>
      </c>
      <c r="G15">
        <v>126.6</v>
      </c>
      <c r="H15" s="24">
        <f t="shared" si="0"/>
        <v>126.40000000000002</v>
      </c>
      <c r="K15">
        <v>64</v>
      </c>
      <c r="L15">
        <v>8</v>
      </c>
      <c r="M15" s="26">
        <f>H27</f>
        <v>251.70000000000002</v>
      </c>
    </row>
    <row r="16" spans="1:13" x14ac:dyDescent="0.25">
      <c r="A16">
        <v>14</v>
      </c>
      <c r="B16">
        <v>128</v>
      </c>
      <c r="C16">
        <v>4</v>
      </c>
      <c r="D16">
        <v>7000</v>
      </c>
      <c r="E16">
        <v>179.5</v>
      </c>
      <c r="F16">
        <v>178.9</v>
      </c>
      <c r="G16">
        <v>178.6</v>
      </c>
      <c r="H16" s="24">
        <f t="shared" si="0"/>
        <v>179</v>
      </c>
      <c r="K16">
        <v>32</v>
      </c>
      <c r="L16">
        <v>16</v>
      </c>
      <c r="M16" s="26">
        <f>H32</f>
        <v>263.73333333333335</v>
      </c>
    </row>
    <row r="17" spans="1:13" x14ac:dyDescent="0.25">
      <c r="A17">
        <v>15</v>
      </c>
      <c r="B17">
        <v>128</v>
      </c>
      <c r="C17">
        <v>4</v>
      </c>
      <c r="D17">
        <v>10000</v>
      </c>
      <c r="E17">
        <v>223.3</v>
      </c>
      <c r="F17">
        <v>223.9</v>
      </c>
      <c r="G17">
        <v>222.9</v>
      </c>
      <c r="H17" s="24">
        <f t="shared" si="0"/>
        <v>223.36666666666667</v>
      </c>
      <c r="K17">
        <v>16</v>
      </c>
      <c r="L17">
        <v>32</v>
      </c>
      <c r="M17" s="26">
        <f>H37</f>
        <v>224.0333333333333</v>
      </c>
    </row>
    <row r="18" spans="1:13" x14ac:dyDescent="0.25">
      <c r="A18" s="27">
        <v>16</v>
      </c>
      <c r="B18" s="27">
        <v>64</v>
      </c>
      <c r="C18" s="27">
        <v>8</v>
      </c>
      <c r="D18" s="27">
        <v>1000</v>
      </c>
      <c r="E18" s="27">
        <v>27.4</v>
      </c>
      <c r="F18" s="27">
        <v>27.3</v>
      </c>
      <c r="G18" s="27">
        <v>27.6</v>
      </c>
      <c r="H18" s="28">
        <f t="shared" si="0"/>
        <v>27.433333333333337</v>
      </c>
      <c r="K18">
        <v>8</v>
      </c>
      <c r="L18">
        <v>64</v>
      </c>
      <c r="M18" s="26">
        <f>H42</f>
        <v>0</v>
      </c>
    </row>
    <row r="19" spans="1:13" x14ac:dyDescent="0.25">
      <c r="A19">
        <v>17</v>
      </c>
      <c r="B19">
        <v>64</v>
      </c>
      <c r="C19">
        <v>8</v>
      </c>
      <c r="D19">
        <v>3000</v>
      </c>
      <c r="E19">
        <v>79.5</v>
      </c>
      <c r="F19">
        <v>79.900000000000006</v>
      </c>
      <c r="G19">
        <v>78.900000000000006</v>
      </c>
      <c r="H19" s="24">
        <f t="shared" si="0"/>
        <v>79.433333333333337</v>
      </c>
    </row>
    <row r="20" spans="1:13" x14ac:dyDescent="0.25">
      <c r="A20">
        <v>18</v>
      </c>
      <c r="B20">
        <v>64</v>
      </c>
      <c r="C20">
        <v>8</v>
      </c>
      <c r="D20">
        <v>5000</v>
      </c>
      <c r="E20">
        <v>127.7</v>
      </c>
      <c r="F20">
        <v>127.3</v>
      </c>
      <c r="G20">
        <v>128.19999999999999</v>
      </c>
      <c r="H20" s="24">
        <f t="shared" si="0"/>
        <v>127.73333333333333</v>
      </c>
    </row>
    <row r="21" spans="1:13" x14ac:dyDescent="0.25">
      <c r="A21">
        <v>19</v>
      </c>
      <c r="B21">
        <v>64</v>
      </c>
      <c r="C21">
        <v>8</v>
      </c>
      <c r="D21">
        <v>7000</v>
      </c>
      <c r="E21">
        <v>181.1</v>
      </c>
      <c r="F21">
        <v>181.5</v>
      </c>
      <c r="G21">
        <v>180.9</v>
      </c>
      <c r="H21" s="24">
        <f t="shared" si="0"/>
        <v>181.16666666666666</v>
      </c>
    </row>
    <row r="22" spans="1:13" x14ac:dyDescent="0.25">
      <c r="A22">
        <v>20</v>
      </c>
      <c r="B22">
        <v>64</v>
      </c>
      <c r="C22">
        <v>8</v>
      </c>
      <c r="D22">
        <v>10000</v>
      </c>
      <c r="E22">
        <v>226.2</v>
      </c>
      <c r="F22">
        <v>227.5</v>
      </c>
      <c r="G22">
        <v>226.3</v>
      </c>
      <c r="H22" s="24">
        <f t="shared" si="0"/>
        <v>226.66666666666666</v>
      </c>
    </row>
    <row r="23" spans="1:13" x14ac:dyDescent="0.25">
      <c r="A23" s="27">
        <v>21</v>
      </c>
      <c r="B23" s="27">
        <v>32</v>
      </c>
      <c r="C23" s="27">
        <v>16</v>
      </c>
      <c r="D23" s="27">
        <v>1000</v>
      </c>
      <c r="E23" s="27">
        <v>27.9</v>
      </c>
      <c r="F23" s="27">
        <v>27.3</v>
      </c>
      <c r="G23" s="27">
        <v>28.3</v>
      </c>
      <c r="H23" s="28">
        <f t="shared" si="0"/>
        <v>27.833333333333332</v>
      </c>
    </row>
    <row r="24" spans="1:13" x14ac:dyDescent="0.25">
      <c r="A24">
        <v>22</v>
      </c>
      <c r="B24">
        <v>32</v>
      </c>
      <c r="C24">
        <v>16</v>
      </c>
      <c r="D24">
        <v>3000</v>
      </c>
      <c r="E24">
        <v>81.8</v>
      </c>
      <c r="F24">
        <v>81.599999999999994</v>
      </c>
      <c r="G24">
        <v>82.2</v>
      </c>
      <c r="H24" s="24">
        <f t="shared" si="0"/>
        <v>81.86666666666666</v>
      </c>
    </row>
    <row r="25" spans="1:13" x14ac:dyDescent="0.25">
      <c r="A25">
        <v>23</v>
      </c>
      <c r="B25">
        <v>32</v>
      </c>
      <c r="C25">
        <v>16</v>
      </c>
      <c r="D25">
        <v>5000</v>
      </c>
      <c r="E25">
        <v>128.9</v>
      </c>
      <c r="F25">
        <v>128.30000000000001</v>
      </c>
      <c r="G25">
        <v>129.19999999999999</v>
      </c>
      <c r="H25" s="24">
        <f t="shared" si="0"/>
        <v>128.80000000000001</v>
      </c>
    </row>
    <row r="26" spans="1:13" x14ac:dyDescent="0.25">
      <c r="A26">
        <v>24</v>
      </c>
      <c r="B26">
        <v>32</v>
      </c>
      <c r="C26">
        <v>16</v>
      </c>
      <c r="D26">
        <v>7000</v>
      </c>
      <c r="E26">
        <v>190.4</v>
      </c>
      <c r="F26">
        <v>191.2</v>
      </c>
      <c r="G26">
        <v>190.3</v>
      </c>
      <c r="H26" s="24">
        <f t="shared" si="0"/>
        <v>190.63333333333335</v>
      </c>
    </row>
    <row r="27" spans="1:13" x14ac:dyDescent="0.25">
      <c r="A27">
        <v>25</v>
      </c>
      <c r="B27">
        <v>32</v>
      </c>
      <c r="C27">
        <v>16</v>
      </c>
      <c r="D27">
        <v>10000</v>
      </c>
      <c r="E27">
        <v>253.7</v>
      </c>
      <c r="F27">
        <v>249.3</v>
      </c>
      <c r="G27">
        <v>252.1</v>
      </c>
      <c r="H27" s="24">
        <f t="shared" si="0"/>
        <v>251.70000000000002</v>
      </c>
    </row>
    <row r="28" spans="1:13" x14ac:dyDescent="0.25">
      <c r="A28" s="27">
        <v>26</v>
      </c>
      <c r="B28" s="27">
        <v>16</v>
      </c>
      <c r="C28" s="27">
        <v>32</v>
      </c>
      <c r="D28" s="27">
        <v>1000</v>
      </c>
      <c r="E28" s="27">
        <v>29</v>
      </c>
      <c r="F28" s="27">
        <v>28.7</v>
      </c>
      <c r="G28" s="27">
        <v>28.2</v>
      </c>
      <c r="H28" s="28">
        <f t="shared" si="0"/>
        <v>28.633333333333336</v>
      </c>
    </row>
    <row r="29" spans="1:13" x14ac:dyDescent="0.25">
      <c r="A29">
        <v>27</v>
      </c>
      <c r="B29">
        <v>16</v>
      </c>
      <c r="C29">
        <v>32</v>
      </c>
      <c r="D29">
        <v>3000</v>
      </c>
      <c r="E29">
        <v>85.1</v>
      </c>
      <c r="F29">
        <v>84.8</v>
      </c>
      <c r="G29">
        <v>85.6</v>
      </c>
      <c r="H29" s="24">
        <f t="shared" si="0"/>
        <v>85.166666666666657</v>
      </c>
    </row>
    <row r="30" spans="1:13" x14ac:dyDescent="0.25">
      <c r="A30">
        <v>28</v>
      </c>
      <c r="B30">
        <v>16</v>
      </c>
      <c r="C30">
        <v>32</v>
      </c>
      <c r="D30">
        <v>5000</v>
      </c>
      <c r="E30">
        <v>141.30000000000001</v>
      </c>
      <c r="F30">
        <v>140.9</v>
      </c>
      <c r="G30">
        <v>141.5</v>
      </c>
      <c r="H30" s="24">
        <f t="shared" si="0"/>
        <v>141.23333333333335</v>
      </c>
    </row>
    <row r="31" spans="1:13" x14ac:dyDescent="0.25">
      <c r="A31">
        <v>29</v>
      </c>
      <c r="B31">
        <v>16</v>
      </c>
      <c r="C31">
        <v>32</v>
      </c>
      <c r="D31">
        <v>7000</v>
      </c>
      <c r="E31">
        <v>196.4</v>
      </c>
      <c r="F31">
        <v>194.8</v>
      </c>
      <c r="G31">
        <v>196.9</v>
      </c>
      <c r="H31" s="24">
        <f t="shared" si="0"/>
        <v>196.03333333333333</v>
      </c>
    </row>
    <row r="32" spans="1:13" x14ac:dyDescent="0.25">
      <c r="A32">
        <v>30</v>
      </c>
      <c r="B32">
        <v>16</v>
      </c>
      <c r="C32">
        <v>32</v>
      </c>
      <c r="D32">
        <v>10000</v>
      </c>
      <c r="E32">
        <v>264</v>
      </c>
      <c r="F32">
        <v>260.89999999999998</v>
      </c>
      <c r="G32">
        <v>266.3</v>
      </c>
      <c r="H32" s="24">
        <f t="shared" si="0"/>
        <v>263.73333333333335</v>
      </c>
    </row>
    <row r="33" spans="1:8" x14ac:dyDescent="0.25">
      <c r="A33" s="27">
        <v>31</v>
      </c>
      <c r="B33" s="27">
        <v>8</v>
      </c>
      <c r="C33" s="27">
        <v>64</v>
      </c>
      <c r="D33" s="27">
        <v>1000</v>
      </c>
      <c r="E33" s="27">
        <v>24.5</v>
      </c>
      <c r="F33" s="27">
        <v>24.9</v>
      </c>
      <c r="G33" s="27">
        <v>24.3</v>
      </c>
      <c r="H33" s="28">
        <f t="shared" si="0"/>
        <v>24.566666666666666</v>
      </c>
    </row>
    <row r="34" spans="1:8" x14ac:dyDescent="0.25">
      <c r="A34">
        <v>32</v>
      </c>
      <c r="B34">
        <v>8</v>
      </c>
      <c r="C34">
        <v>64</v>
      </c>
      <c r="D34">
        <v>3000</v>
      </c>
      <c r="E34">
        <v>70.599999999999994</v>
      </c>
      <c r="F34">
        <v>71.3</v>
      </c>
      <c r="G34">
        <v>70.900000000000006</v>
      </c>
      <c r="H34" s="24">
        <f t="shared" si="0"/>
        <v>70.933333333333323</v>
      </c>
    </row>
    <row r="35" spans="1:8" x14ac:dyDescent="0.25">
      <c r="A35">
        <v>33</v>
      </c>
      <c r="B35">
        <v>8</v>
      </c>
      <c r="C35">
        <v>64</v>
      </c>
      <c r="D35">
        <v>5000</v>
      </c>
      <c r="E35">
        <v>116.7</v>
      </c>
      <c r="F35">
        <v>114.5</v>
      </c>
      <c r="G35">
        <v>117.3</v>
      </c>
      <c r="H35" s="24">
        <f t="shared" si="0"/>
        <v>116.16666666666667</v>
      </c>
    </row>
    <row r="36" spans="1:8" x14ac:dyDescent="0.25">
      <c r="A36">
        <v>34</v>
      </c>
      <c r="B36">
        <v>8</v>
      </c>
      <c r="C36">
        <v>64</v>
      </c>
      <c r="D36">
        <v>7000</v>
      </c>
      <c r="E36">
        <v>160.19999999999999</v>
      </c>
      <c r="F36">
        <v>157.9</v>
      </c>
      <c r="G36">
        <v>161</v>
      </c>
      <c r="H36" s="24">
        <f t="shared" si="0"/>
        <v>159.70000000000002</v>
      </c>
    </row>
    <row r="37" spans="1:8" x14ac:dyDescent="0.25">
      <c r="A37">
        <v>35</v>
      </c>
      <c r="B37">
        <v>8</v>
      </c>
      <c r="C37">
        <v>64</v>
      </c>
      <c r="D37">
        <v>10000</v>
      </c>
      <c r="E37">
        <v>224.5</v>
      </c>
      <c r="F37">
        <v>226.9</v>
      </c>
      <c r="G37">
        <v>220.7</v>
      </c>
      <c r="H37" s="24">
        <f t="shared" si="0"/>
        <v>224.0333333333333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A447"/>
  <sheetViews>
    <sheetView tabSelected="1" topLeftCell="CK279" zoomScale="85" zoomScaleNormal="85" workbookViewId="0">
      <selection activeCell="DN302" sqref="DN302"/>
    </sheetView>
  </sheetViews>
  <sheetFormatPr defaultRowHeight="15" x14ac:dyDescent="0.25"/>
  <cols>
    <col min="8" max="8" width="9.5703125" customWidth="1"/>
    <col min="13" max="13" width="11.7109375" customWidth="1"/>
    <col min="27" max="27" width="11.7109375" customWidth="1"/>
    <col min="41" max="41" width="10.85546875" customWidth="1"/>
    <col min="57" max="57" width="9.140625" style="53"/>
    <col min="83" max="83" width="11" customWidth="1"/>
    <col min="139" max="139" width="11.85546875" customWidth="1"/>
  </cols>
  <sheetData>
    <row r="1" spans="1:153" x14ac:dyDescent="0.25">
      <c r="A1" s="58" t="s">
        <v>46</v>
      </c>
      <c r="B1" s="58"/>
      <c r="C1" s="58"/>
      <c r="D1" s="58"/>
      <c r="E1" s="58"/>
      <c r="F1" s="58"/>
      <c r="G1" s="58"/>
      <c r="H1" s="58"/>
      <c r="I1" s="58"/>
    </row>
    <row r="2" spans="1:153" x14ac:dyDescent="0.25">
      <c r="A2" s="31"/>
      <c r="B2" s="32" t="s">
        <v>11</v>
      </c>
      <c r="C2" s="32" t="s">
        <v>12</v>
      </c>
      <c r="D2" s="32" t="s">
        <v>20</v>
      </c>
      <c r="E2" s="32" t="s">
        <v>28</v>
      </c>
      <c r="F2" s="32" t="s">
        <v>29</v>
      </c>
      <c r="G2" s="32" t="s">
        <v>30</v>
      </c>
      <c r="H2" s="33" t="s">
        <v>13</v>
      </c>
      <c r="I2" s="32" t="s">
        <v>14</v>
      </c>
      <c r="J2" s="32" t="s">
        <v>15</v>
      </c>
      <c r="K2" s="32" t="s">
        <v>16</v>
      </c>
      <c r="L2" s="33" t="s">
        <v>18</v>
      </c>
      <c r="M2" s="33" t="s">
        <v>45</v>
      </c>
      <c r="O2" s="31"/>
      <c r="P2" s="32" t="s">
        <v>11</v>
      </c>
      <c r="Q2" s="32" t="s">
        <v>12</v>
      </c>
      <c r="R2" s="32" t="s">
        <v>20</v>
      </c>
      <c r="S2" s="32" t="s">
        <v>28</v>
      </c>
      <c r="T2" s="32" t="s">
        <v>29</v>
      </c>
      <c r="U2" s="32" t="s">
        <v>30</v>
      </c>
      <c r="V2" s="33" t="s">
        <v>13</v>
      </c>
      <c r="W2" s="32" t="s">
        <v>14</v>
      </c>
      <c r="X2" s="32" t="s">
        <v>15</v>
      </c>
      <c r="Y2" s="32" t="s">
        <v>16</v>
      </c>
      <c r="Z2" s="33" t="s">
        <v>18</v>
      </c>
      <c r="AA2" s="33" t="s">
        <v>45</v>
      </c>
      <c r="AC2" s="31"/>
      <c r="AD2" s="32" t="s">
        <v>11</v>
      </c>
      <c r="AE2" s="32" t="s">
        <v>12</v>
      </c>
      <c r="AF2" s="32" t="s">
        <v>20</v>
      </c>
      <c r="AG2" s="32" t="s">
        <v>28</v>
      </c>
      <c r="AH2" s="32" t="s">
        <v>29</v>
      </c>
      <c r="AI2" s="32" t="s">
        <v>30</v>
      </c>
      <c r="AJ2" s="33" t="s">
        <v>13</v>
      </c>
      <c r="AK2" s="32" t="s">
        <v>14</v>
      </c>
      <c r="AL2" s="32" t="s">
        <v>15</v>
      </c>
      <c r="AM2" s="32" t="s">
        <v>16</v>
      </c>
      <c r="AN2" s="33" t="s">
        <v>18</v>
      </c>
      <c r="AO2" s="33" t="s">
        <v>45</v>
      </c>
      <c r="AQ2" s="31"/>
      <c r="AR2" s="32" t="s">
        <v>11</v>
      </c>
      <c r="AS2" s="32" t="s">
        <v>12</v>
      </c>
      <c r="AT2" s="32" t="s">
        <v>20</v>
      </c>
      <c r="AU2" s="32" t="s">
        <v>28</v>
      </c>
      <c r="AV2" s="32" t="s">
        <v>29</v>
      </c>
      <c r="AW2" s="32" t="s">
        <v>30</v>
      </c>
      <c r="AX2" s="33" t="s">
        <v>13</v>
      </c>
      <c r="AY2" s="32" t="s">
        <v>14</v>
      </c>
      <c r="AZ2" s="32" t="s">
        <v>15</v>
      </c>
      <c r="BA2" s="32" t="s">
        <v>16</v>
      </c>
      <c r="BB2" s="33" t="s">
        <v>18</v>
      </c>
      <c r="BC2" s="33" t="s">
        <v>45</v>
      </c>
      <c r="BE2" s="54"/>
      <c r="BF2" s="32" t="s">
        <v>11</v>
      </c>
      <c r="BG2" s="32" t="s">
        <v>12</v>
      </c>
      <c r="BH2" s="32" t="s">
        <v>20</v>
      </c>
      <c r="BI2" s="32" t="s">
        <v>28</v>
      </c>
      <c r="BJ2" s="32" t="s">
        <v>29</v>
      </c>
      <c r="BK2" s="32" t="s">
        <v>30</v>
      </c>
      <c r="BL2" s="33" t="s">
        <v>13</v>
      </c>
      <c r="BM2" s="32" t="s">
        <v>14</v>
      </c>
      <c r="BN2" s="32" t="s">
        <v>15</v>
      </c>
      <c r="BO2" s="32" t="s">
        <v>16</v>
      </c>
      <c r="BP2" s="33" t="s">
        <v>18</v>
      </c>
      <c r="BQ2" s="33" t="s">
        <v>45</v>
      </c>
      <c r="BS2" s="31"/>
      <c r="BT2" s="32" t="s">
        <v>11</v>
      </c>
      <c r="BU2" s="32" t="s">
        <v>12</v>
      </c>
      <c r="BV2" s="32" t="s">
        <v>20</v>
      </c>
      <c r="BW2" s="32" t="s">
        <v>28</v>
      </c>
      <c r="BX2" s="32" t="s">
        <v>29</v>
      </c>
      <c r="BY2" s="32" t="s">
        <v>30</v>
      </c>
      <c r="BZ2" s="33" t="s">
        <v>13</v>
      </c>
      <c r="CA2" s="32" t="s">
        <v>14</v>
      </c>
      <c r="CB2" s="32" t="s">
        <v>15</v>
      </c>
      <c r="CC2" s="32" t="s">
        <v>16</v>
      </c>
      <c r="CD2" s="33" t="s">
        <v>18</v>
      </c>
      <c r="CE2" s="33" t="s">
        <v>45</v>
      </c>
      <c r="CG2" s="31"/>
      <c r="CH2" s="32" t="s">
        <v>11</v>
      </c>
      <c r="CI2" s="32" t="s">
        <v>12</v>
      </c>
      <c r="CJ2" s="32" t="s">
        <v>20</v>
      </c>
      <c r="CK2" s="32" t="s">
        <v>28</v>
      </c>
      <c r="CL2" s="32" t="s">
        <v>29</v>
      </c>
      <c r="CM2" s="32" t="s">
        <v>30</v>
      </c>
      <c r="CN2" s="33" t="s">
        <v>13</v>
      </c>
      <c r="CO2" s="32" t="s">
        <v>14</v>
      </c>
      <c r="CP2" s="32" t="s">
        <v>15</v>
      </c>
      <c r="CQ2" s="32" t="s">
        <v>16</v>
      </c>
      <c r="CR2" s="33" t="s">
        <v>18</v>
      </c>
      <c r="CS2" s="33" t="s">
        <v>45</v>
      </c>
      <c r="CU2" s="31"/>
      <c r="CV2" s="32" t="s">
        <v>11</v>
      </c>
      <c r="CW2" s="32" t="s">
        <v>12</v>
      </c>
      <c r="CX2" s="32" t="s">
        <v>20</v>
      </c>
      <c r="CY2" s="32" t="s">
        <v>28</v>
      </c>
      <c r="CZ2" s="32" t="s">
        <v>29</v>
      </c>
      <c r="DA2" s="32" t="s">
        <v>30</v>
      </c>
      <c r="DB2" s="33" t="s">
        <v>13</v>
      </c>
      <c r="DC2" s="32" t="s">
        <v>14</v>
      </c>
      <c r="DD2" s="32" t="s">
        <v>15</v>
      </c>
      <c r="DE2" s="32" t="s">
        <v>16</v>
      </c>
      <c r="DF2" s="33" t="s">
        <v>18</v>
      </c>
      <c r="DG2" s="33" t="s">
        <v>45</v>
      </c>
      <c r="DI2" s="31"/>
      <c r="DJ2" s="32" t="s">
        <v>11</v>
      </c>
      <c r="DK2" s="32" t="s">
        <v>12</v>
      </c>
      <c r="DL2" s="32" t="s">
        <v>20</v>
      </c>
      <c r="DM2" s="32" t="s">
        <v>28</v>
      </c>
      <c r="DN2" s="32" t="s">
        <v>29</v>
      </c>
      <c r="DO2" s="32" t="s">
        <v>30</v>
      </c>
      <c r="DP2" s="33" t="s">
        <v>13</v>
      </c>
      <c r="DQ2" s="32" t="s">
        <v>14</v>
      </c>
      <c r="DR2" s="32" t="s">
        <v>15</v>
      </c>
      <c r="DS2" s="32" t="s">
        <v>16</v>
      </c>
      <c r="DT2" s="33" t="s">
        <v>18</v>
      </c>
      <c r="DU2" s="33" t="s">
        <v>45</v>
      </c>
      <c r="DW2" s="31"/>
      <c r="DX2" s="32" t="s">
        <v>11</v>
      </c>
      <c r="DY2" s="32" t="s">
        <v>12</v>
      </c>
      <c r="DZ2" s="32" t="s">
        <v>20</v>
      </c>
      <c r="EA2" s="32" t="s">
        <v>28</v>
      </c>
      <c r="EB2" s="32" t="s">
        <v>29</v>
      </c>
      <c r="EC2" s="32" t="s">
        <v>30</v>
      </c>
      <c r="ED2" s="33" t="s">
        <v>13</v>
      </c>
      <c r="EE2" s="32" t="s">
        <v>14</v>
      </c>
      <c r="EF2" s="32" t="s">
        <v>15</v>
      </c>
      <c r="EG2" s="32" t="s">
        <v>16</v>
      </c>
      <c r="EH2" s="33" t="s">
        <v>18</v>
      </c>
      <c r="EI2" s="33" t="s">
        <v>45</v>
      </c>
      <c r="EK2" s="31"/>
      <c r="EL2" s="32" t="s">
        <v>11</v>
      </c>
      <c r="EM2" s="32" t="s">
        <v>12</v>
      </c>
      <c r="EN2" s="32" t="s">
        <v>20</v>
      </c>
      <c r="EO2" s="32" t="s">
        <v>28</v>
      </c>
      <c r="EP2" s="32" t="s">
        <v>29</v>
      </c>
      <c r="EQ2" s="32" t="s">
        <v>30</v>
      </c>
      <c r="ER2" s="33" t="s">
        <v>13</v>
      </c>
      <c r="ES2" s="32" t="s">
        <v>14</v>
      </c>
      <c r="ET2" s="32" t="s">
        <v>15</v>
      </c>
      <c r="EU2" s="32" t="s">
        <v>16</v>
      </c>
      <c r="EV2" s="33" t="s">
        <v>18</v>
      </c>
      <c r="EW2" s="33" t="s">
        <v>45</v>
      </c>
    </row>
    <row r="3" spans="1:153" x14ac:dyDescent="0.25">
      <c r="A3">
        <v>1</v>
      </c>
      <c r="B3">
        <v>1</v>
      </c>
      <c r="C3">
        <v>1</v>
      </c>
      <c r="D3">
        <v>1000</v>
      </c>
      <c r="E3">
        <v>6.1</v>
      </c>
      <c r="F3">
        <v>6.1</v>
      </c>
      <c r="G3">
        <v>6.21</v>
      </c>
      <c r="H3" s="29">
        <f>AVERAGE(E3:G3)</f>
        <v>6.1366666666666667</v>
      </c>
      <c r="I3" s="5" t="s">
        <v>43</v>
      </c>
      <c r="J3" s="5" t="s">
        <v>43</v>
      </c>
      <c r="K3" s="5" t="s">
        <v>43</v>
      </c>
      <c r="L3" s="5" t="s">
        <v>43</v>
      </c>
      <c r="M3" s="34">
        <f>H3*1000/(B3*C3*D3)</f>
        <v>6.1366666666666667</v>
      </c>
      <c r="O3">
        <v>1</v>
      </c>
      <c r="P3">
        <v>1</v>
      </c>
      <c r="Q3">
        <v>1</v>
      </c>
      <c r="R3">
        <v>2000</v>
      </c>
      <c r="S3">
        <v>13.4</v>
      </c>
      <c r="T3">
        <v>12.18</v>
      </c>
      <c r="U3">
        <v>12.3</v>
      </c>
      <c r="V3" s="29">
        <f>AVERAGE(S3:U3)</f>
        <v>12.626666666666665</v>
      </c>
      <c r="W3" s="5" t="s">
        <v>43</v>
      </c>
      <c r="X3" s="5" t="s">
        <v>43</v>
      </c>
      <c r="Y3" s="5" t="s">
        <v>43</v>
      </c>
      <c r="Z3" s="5" t="s">
        <v>43</v>
      </c>
      <c r="AA3" s="34">
        <f>V3*1000/(P3*Q3*R3)</f>
        <v>6.3133333333333317</v>
      </c>
      <c r="AC3">
        <v>1</v>
      </c>
      <c r="AD3">
        <v>1</v>
      </c>
      <c r="AE3">
        <v>1</v>
      </c>
      <c r="AF3">
        <v>3000</v>
      </c>
      <c r="AG3">
        <v>18</v>
      </c>
      <c r="AH3">
        <v>18.239999999999998</v>
      </c>
      <c r="AI3">
        <v>18.25</v>
      </c>
      <c r="AJ3" s="29">
        <f>AVERAGE(AG3:AI3)</f>
        <v>18.16333333333333</v>
      </c>
      <c r="AK3" s="5" t="s">
        <v>43</v>
      </c>
      <c r="AL3" s="5" t="s">
        <v>43</v>
      </c>
      <c r="AM3" s="5" t="s">
        <v>43</v>
      </c>
      <c r="AN3" s="5" t="s">
        <v>43</v>
      </c>
      <c r="AO3" s="34">
        <f>AJ3*1000/(AD3*AE3*AF3)</f>
        <v>6.0544444444444441</v>
      </c>
      <c r="AQ3">
        <v>1</v>
      </c>
      <c r="AR3">
        <v>1</v>
      </c>
      <c r="AS3">
        <v>1</v>
      </c>
      <c r="AT3">
        <v>5000</v>
      </c>
      <c r="AX3" s="29" t="e">
        <f>AVERAGE(AU3:AW3)</f>
        <v>#DIV/0!</v>
      </c>
      <c r="AY3" s="5"/>
      <c r="AZ3" s="5"/>
      <c r="BA3" s="5"/>
      <c r="BB3" s="13" t="e">
        <f t="shared" ref="BB3:BB25" si="0">AVERAGE(AY3:BA3)</f>
        <v>#DIV/0!</v>
      </c>
      <c r="BC3" s="30" t="e">
        <f>AX3*1000/(AR3*AS3*AT3)</f>
        <v>#DIV/0!</v>
      </c>
      <c r="BE3" s="53">
        <v>1</v>
      </c>
      <c r="BF3">
        <v>1</v>
      </c>
      <c r="BG3">
        <v>1</v>
      </c>
      <c r="BH3">
        <v>10000</v>
      </c>
      <c r="BL3" s="29" t="e">
        <f>AVERAGE(BI3:BK3)</f>
        <v>#DIV/0!</v>
      </c>
      <c r="BM3" s="5"/>
      <c r="BN3" s="5"/>
      <c r="BO3" s="5"/>
      <c r="BP3" s="13" t="e">
        <f t="shared" ref="BP3:BP25" si="1">AVERAGE(BM3:BO3)</f>
        <v>#DIV/0!</v>
      </c>
      <c r="BQ3" s="30" t="e">
        <f>BL3*1000/(BF3*BG3*BH3)</f>
        <v>#DIV/0!</v>
      </c>
      <c r="BS3">
        <v>1</v>
      </c>
      <c r="BT3">
        <v>1</v>
      </c>
      <c r="BU3">
        <v>1</v>
      </c>
      <c r="BV3">
        <v>15000</v>
      </c>
      <c r="BZ3" s="29" t="e">
        <f>AVERAGE(BW3:BY3)</f>
        <v>#DIV/0!</v>
      </c>
      <c r="CA3" s="5"/>
      <c r="CB3" s="5"/>
      <c r="CC3" s="5"/>
      <c r="CD3" s="13" t="e">
        <f t="shared" ref="CD3:CD25" si="2">AVERAGE(CA3:CC3)</f>
        <v>#DIV/0!</v>
      </c>
      <c r="CE3" s="30" t="e">
        <f>BZ3*1000/(BT3*BU3*BV3)</f>
        <v>#DIV/0!</v>
      </c>
      <c r="CG3">
        <v>1</v>
      </c>
      <c r="CH3">
        <v>1</v>
      </c>
      <c r="CI3">
        <v>1</v>
      </c>
      <c r="CJ3">
        <v>20000</v>
      </c>
      <c r="CN3" s="29" t="e">
        <f>AVERAGE(CK3:CM3)</f>
        <v>#DIV/0!</v>
      </c>
      <c r="CO3" s="5"/>
      <c r="CP3" s="5"/>
      <c r="CQ3" s="5"/>
      <c r="CR3" s="13" t="e">
        <f t="shared" ref="CR3:CR25" si="3">AVERAGE(CO3:CQ3)</f>
        <v>#DIV/0!</v>
      </c>
      <c r="CS3" s="30" t="e">
        <f>CN3*1000/(CH3*CI3*CJ3)</f>
        <v>#DIV/0!</v>
      </c>
      <c r="CU3">
        <v>1</v>
      </c>
      <c r="CV3">
        <v>1</v>
      </c>
      <c r="CW3">
        <v>1</v>
      </c>
      <c r="CX3">
        <v>25000</v>
      </c>
      <c r="DB3" s="29" t="e">
        <f>AVERAGE(CY3:DA3)</f>
        <v>#DIV/0!</v>
      </c>
      <c r="DC3" s="5"/>
      <c r="DD3" s="5"/>
      <c r="DE3" s="5"/>
      <c r="DF3" s="13" t="e">
        <f t="shared" ref="DF3:DF25" si="4">AVERAGE(DC3:DE3)</f>
        <v>#DIV/0!</v>
      </c>
      <c r="DG3" s="30" t="e">
        <f>DB3*1000/(CV3*CW3*CX3)</f>
        <v>#DIV/0!</v>
      </c>
      <c r="DI3">
        <v>1</v>
      </c>
      <c r="DJ3">
        <v>1</v>
      </c>
      <c r="DK3">
        <v>1</v>
      </c>
      <c r="DL3">
        <v>30000</v>
      </c>
      <c r="DP3" s="29" t="e">
        <f>AVERAGE(DM3:DO3)</f>
        <v>#DIV/0!</v>
      </c>
      <c r="DQ3" s="5"/>
      <c r="DR3" s="5"/>
      <c r="DS3" s="5"/>
      <c r="DT3" s="13" t="e">
        <f t="shared" ref="DT3:DT25" si="5">AVERAGE(DQ3:DS3)</f>
        <v>#DIV/0!</v>
      </c>
      <c r="DU3" s="30" t="e">
        <f>DP3*1000/(DJ3*DK3*DL3)</f>
        <v>#DIV/0!</v>
      </c>
      <c r="DW3">
        <v>1</v>
      </c>
      <c r="DX3">
        <v>1</v>
      </c>
      <c r="DY3">
        <v>1</v>
      </c>
      <c r="DZ3">
        <v>35000</v>
      </c>
      <c r="ED3" s="29" t="e">
        <f>AVERAGE(EA3:EC3)</f>
        <v>#DIV/0!</v>
      </c>
      <c r="EE3" s="5"/>
      <c r="EF3" s="5"/>
      <c r="EG3" s="5"/>
      <c r="EH3" s="13" t="e">
        <f t="shared" ref="EH3:EH25" si="6">AVERAGE(EE3:EG3)</f>
        <v>#DIV/0!</v>
      </c>
      <c r="EI3" s="30" t="e">
        <f>ED3*1000/(DX3*DY3*DZ3)</f>
        <v>#DIV/0!</v>
      </c>
      <c r="EK3">
        <v>1</v>
      </c>
      <c r="EL3">
        <v>1</v>
      </c>
      <c r="EM3">
        <v>1</v>
      </c>
      <c r="EN3">
        <v>40000</v>
      </c>
      <c r="ER3" s="29" t="e">
        <f>AVERAGE(EO3:EQ3)</f>
        <v>#DIV/0!</v>
      </c>
      <c r="ES3" s="5"/>
      <c r="ET3" s="5"/>
      <c r="EU3" s="5"/>
      <c r="EV3" s="13" t="e">
        <f t="shared" ref="EV3:EV24" si="7">AVERAGE(ES3:EU3)</f>
        <v>#DIV/0!</v>
      </c>
      <c r="EW3" s="30" t="e">
        <f>ER3*1000/(EL3*EM3*EN3)</f>
        <v>#DIV/0!</v>
      </c>
    </row>
    <row r="4" spans="1:153" x14ac:dyDescent="0.25">
      <c r="A4">
        <v>2</v>
      </c>
      <c r="B4">
        <v>1</v>
      </c>
      <c r="C4">
        <v>10</v>
      </c>
      <c r="D4">
        <v>1000</v>
      </c>
      <c r="E4">
        <v>8.19</v>
      </c>
      <c r="F4">
        <v>8.33</v>
      </c>
      <c r="G4">
        <v>8.24</v>
      </c>
      <c r="H4" s="29">
        <f t="shared" ref="H4:H25" si="8">AVERAGE(E4:G4)</f>
        <v>8.2533333333333321</v>
      </c>
      <c r="I4" s="5" t="s">
        <v>43</v>
      </c>
      <c r="J4" s="5" t="s">
        <v>43</v>
      </c>
      <c r="K4" s="5" t="s">
        <v>43</v>
      </c>
      <c r="L4" s="5" t="s">
        <v>43</v>
      </c>
      <c r="M4" s="34">
        <f>H4*1000/(B4*C4*D4)</f>
        <v>0.82533333333333325</v>
      </c>
      <c r="O4">
        <v>2</v>
      </c>
      <c r="P4">
        <v>1</v>
      </c>
      <c r="Q4">
        <v>10</v>
      </c>
      <c r="R4">
        <v>2000</v>
      </c>
      <c r="S4">
        <v>16.86</v>
      </c>
      <c r="T4">
        <v>16.98</v>
      </c>
      <c r="U4">
        <v>17.059999999999999</v>
      </c>
      <c r="V4" s="29">
        <f t="shared" ref="V4:V25" si="9">AVERAGE(S4:U4)</f>
        <v>16.966666666666669</v>
      </c>
      <c r="W4" s="5" t="s">
        <v>43</v>
      </c>
      <c r="X4" s="5" t="s">
        <v>43</v>
      </c>
      <c r="Y4" s="5" t="s">
        <v>43</v>
      </c>
      <c r="Z4" s="5" t="s">
        <v>43</v>
      </c>
      <c r="AA4" s="34">
        <f>V4*1000/(P4*Q4*R4)</f>
        <v>0.84833333333333338</v>
      </c>
      <c r="AC4">
        <v>2</v>
      </c>
      <c r="AD4">
        <v>1</v>
      </c>
      <c r="AE4">
        <v>10</v>
      </c>
      <c r="AF4">
        <v>3000</v>
      </c>
      <c r="AG4">
        <v>25.42</v>
      </c>
      <c r="AH4">
        <v>25.65</v>
      </c>
      <c r="AI4">
        <v>25.66</v>
      </c>
      <c r="AJ4" s="29">
        <f t="shared" ref="AJ4:AJ25" si="10">AVERAGE(AG4:AI4)</f>
        <v>25.576666666666668</v>
      </c>
      <c r="AK4" s="5">
        <v>1</v>
      </c>
      <c r="AL4" s="5">
        <v>1</v>
      </c>
      <c r="AM4" s="5">
        <v>1</v>
      </c>
      <c r="AN4" s="13">
        <f t="shared" ref="AN4:AN25" si="11">AVERAGE(AK4:AM4)</f>
        <v>1</v>
      </c>
      <c r="AO4" s="34">
        <f>AJ4*1000/(AD4*AE4*AF4)</f>
        <v>0.85255555555555562</v>
      </c>
      <c r="AQ4">
        <v>2</v>
      </c>
      <c r="AR4">
        <v>1</v>
      </c>
      <c r="AS4">
        <v>10</v>
      </c>
      <c r="AT4">
        <v>5000</v>
      </c>
      <c r="AX4" s="29" t="e">
        <f t="shared" ref="AX4:AX25" si="12">AVERAGE(AU4:AW4)</f>
        <v>#DIV/0!</v>
      </c>
      <c r="AY4" s="5"/>
      <c r="AZ4" s="5"/>
      <c r="BA4" s="5"/>
      <c r="BB4" s="13" t="e">
        <f t="shared" si="0"/>
        <v>#DIV/0!</v>
      </c>
      <c r="BC4" s="30" t="e">
        <f>AX4*1000/(AR4*AS4*AT4)</f>
        <v>#DIV/0!</v>
      </c>
      <c r="BE4" s="53">
        <v>2</v>
      </c>
      <c r="BF4">
        <v>1</v>
      </c>
      <c r="BG4">
        <v>10</v>
      </c>
      <c r="BH4">
        <v>10000</v>
      </c>
      <c r="BL4" s="29" t="e">
        <f t="shared" ref="BL4:BL25" si="13">AVERAGE(BI4:BK4)</f>
        <v>#DIV/0!</v>
      </c>
      <c r="BM4" s="5"/>
      <c r="BN4" s="5"/>
      <c r="BO4" s="5"/>
      <c r="BP4" s="13" t="e">
        <f t="shared" si="1"/>
        <v>#DIV/0!</v>
      </c>
      <c r="BQ4" s="30" t="e">
        <f>BL4*1000/(BF4*BG4*BH4)</f>
        <v>#DIV/0!</v>
      </c>
      <c r="BS4">
        <v>2</v>
      </c>
      <c r="BT4">
        <v>1</v>
      </c>
      <c r="BU4">
        <v>10</v>
      </c>
      <c r="BV4">
        <v>15000</v>
      </c>
      <c r="BZ4" s="29" t="e">
        <f t="shared" ref="BZ4:BZ25" si="14">AVERAGE(BW4:BY4)</f>
        <v>#DIV/0!</v>
      </c>
      <c r="CA4" s="5"/>
      <c r="CB4" s="5"/>
      <c r="CC4" s="5"/>
      <c r="CD4" s="13" t="e">
        <f t="shared" si="2"/>
        <v>#DIV/0!</v>
      </c>
      <c r="CE4" s="30" t="e">
        <f>BZ4*1000/(BT4*BU4*BV4)</f>
        <v>#DIV/0!</v>
      </c>
      <c r="CG4">
        <v>2</v>
      </c>
      <c r="CH4">
        <v>1</v>
      </c>
      <c r="CI4">
        <v>10</v>
      </c>
      <c r="CJ4">
        <v>20000</v>
      </c>
      <c r="CN4" s="29" t="e">
        <f t="shared" ref="CN4:CN25" si="15">AVERAGE(CK4:CM4)</f>
        <v>#DIV/0!</v>
      </c>
      <c r="CO4" s="5"/>
      <c r="CP4" s="5"/>
      <c r="CQ4" s="5"/>
      <c r="CR4" s="13" t="e">
        <f t="shared" si="3"/>
        <v>#DIV/0!</v>
      </c>
      <c r="CS4" s="30" t="e">
        <f>CN4*1000/(CH4*CI4*CJ4)</f>
        <v>#DIV/0!</v>
      </c>
      <c r="CU4">
        <v>2</v>
      </c>
      <c r="CV4">
        <v>1</v>
      </c>
      <c r="CW4">
        <v>10</v>
      </c>
      <c r="CX4">
        <v>25000</v>
      </c>
      <c r="DB4" s="29" t="e">
        <f t="shared" ref="DB4:DB25" si="16">AVERAGE(CY4:DA4)</f>
        <v>#DIV/0!</v>
      </c>
      <c r="DC4" s="5"/>
      <c r="DD4" s="5"/>
      <c r="DE4" s="5"/>
      <c r="DF4" s="13" t="e">
        <f t="shared" si="4"/>
        <v>#DIV/0!</v>
      </c>
      <c r="DG4" s="30" t="e">
        <f>DB4*1000/(CV4*CW4*CX4)</f>
        <v>#DIV/0!</v>
      </c>
      <c r="DI4">
        <v>2</v>
      </c>
      <c r="DJ4">
        <v>1</v>
      </c>
      <c r="DK4">
        <v>10</v>
      </c>
      <c r="DL4">
        <v>30000</v>
      </c>
      <c r="DP4" s="29" t="e">
        <f t="shared" ref="DP4:DP25" si="17">AVERAGE(DM4:DO4)</f>
        <v>#DIV/0!</v>
      </c>
      <c r="DQ4" s="5"/>
      <c r="DR4" s="5"/>
      <c r="DS4" s="5"/>
      <c r="DT4" s="13" t="e">
        <f t="shared" si="5"/>
        <v>#DIV/0!</v>
      </c>
      <c r="DU4" s="30" t="e">
        <f>DP4*1000/(DJ4*DK4*DL4)</f>
        <v>#DIV/0!</v>
      </c>
      <c r="DW4">
        <v>2</v>
      </c>
      <c r="DX4">
        <v>1</v>
      </c>
      <c r="DY4">
        <v>10</v>
      </c>
      <c r="DZ4">
        <v>35000</v>
      </c>
      <c r="ED4" s="29" t="e">
        <f t="shared" ref="ED4:ED25" si="18">AVERAGE(EA4:EC4)</f>
        <v>#DIV/0!</v>
      </c>
      <c r="EE4" s="5"/>
      <c r="EF4" s="5"/>
      <c r="EG4" s="5"/>
      <c r="EH4" s="13" t="e">
        <f t="shared" si="6"/>
        <v>#DIV/0!</v>
      </c>
      <c r="EI4" s="30" t="e">
        <f>ED4*1000/(DX4*DY4*DZ4)</f>
        <v>#DIV/0!</v>
      </c>
      <c r="EK4">
        <v>2</v>
      </c>
      <c r="EL4">
        <v>1</v>
      </c>
      <c r="EM4">
        <v>10</v>
      </c>
      <c r="EN4">
        <v>40000</v>
      </c>
      <c r="ER4" s="29" t="e">
        <f t="shared" ref="ER4:ER25" si="19">AVERAGE(EO4:EQ4)</f>
        <v>#DIV/0!</v>
      </c>
      <c r="ES4" s="5"/>
      <c r="ET4" s="5"/>
      <c r="EU4" s="5"/>
      <c r="EV4" s="13" t="e">
        <f t="shared" si="7"/>
        <v>#DIV/0!</v>
      </c>
      <c r="EW4" s="30" t="e">
        <f>ER4*1000/(EL4*EM4*EN4)</f>
        <v>#DIV/0!</v>
      </c>
    </row>
    <row r="5" spans="1:153" x14ac:dyDescent="0.25">
      <c r="A5">
        <v>3</v>
      </c>
      <c r="B5">
        <v>1</v>
      </c>
      <c r="C5">
        <v>20</v>
      </c>
      <c r="D5">
        <v>1000</v>
      </c>
      <c r="E5">
        <v>8.73</v>
      </c>
      <c r="F5">
        <v>8.75</v>
      </c>
      <c r="G5">
        <v>8.73</v>
      </c>
      <c r="H5" s="29">
        <f t="shared" si="8"/>
        <v>8.7366666666666664</v>
      </c>
      <c r="I5">
        <v>1</v>
      </c>
      <c r="J5">
        <v>1</v>
      </c>
      <c r="K5">
        <v>1</v>
      </c>
      <c r="L5" s="13">
        <f t="shared" ref="L5:L25" si="20">AVERAGE(I5:K5)</f>
        <v>1</v>
      </c>
      <c r="M5" s="34">
        <f t="shared" ref="M5:M25" si="21">H5*1000/(B5*C5*D5)</f>
        <v>0.4368333333333333</v>
      </c>
      <c r="O5">
        <v>3</v>
      </c>
      <c r="P5">
        <v>1</v>
      </c>
      <c r="Q5">
        <v>20</v>
      </c>
      <c r="R5">
        <v>2000</v>
      </c>
      <c r="S5">
        <v>17.53</v>
      </c>
      <c r="T5">
        <v>17.59</v>
      </c>
      <c r="U5">
        <v>17.579999999999998</v>
      </c>
      <c r="V5" s="29">
        <f t="shared" si="9"/>
        <v>17.566666666666666</v>
      </c>
      <c r="W5">
        <v>1</v>
      </c>
      <c r="X5">
        <v>1</v>
      </c>
      <c r="Y5">
        <v>1</v>
      </c>
      <c r="Z5" s="13">
        <f t="shared" ref="Z5:Z25" si="22">AVERAGE(W5:Y5)</f>
        <v>1</v>
      </c>
      <c r="AA5" s="34">
        <f t="shared" ref="AA5:AA25" si="23">V5*1000/(P5*Q5*R5)</f>
        <v>0.43916666666666671</v>
      </c>
      <c r="AC5">
        <v>3</v>
      </c>
      <c r="AD5">
        <v>1</v>
      </c>
      <c r="AE5">
        <v>20</v>
      </c>
      <c r="AF5">
        <v>3000</v>
      </c>
      <c r="AG5">
        <v>26.15</v>
      </c>
      <c r="AH5">
        <v>26.16</v>
      </c>
      <c r="AI5">
        <v>16.170000000000002</v>
      </c>
      <c r="AJ5" s="29">
        <f t="shared" si="10"/>
        <v>22.826666666666668</v>
      </c>
      <c r="AK5">
        <v>1</v>
      </c>
      <c r="AL5">
        <v>1</v>
      </c>
      <c r="AM5">
        <v>1</v>
      </c>
      <c r="AN5" s="13">
        <f t="shared" si="11"/>
        <v>1</v>
      </c>
      <c r="AO5" s="34">
        <f t="shared" ref="AO5:AO23" si="24">AJ5*1000/(AD5*AE5*AF5)</f>
        <v>0.38044444444444447</v>
      </c>
      <c r="AQ5">
        <v>3</v>
      </c>
      <c r="AR5">
        <v>1</v>
      </c>
      <c r="AS5">
        <v>20</v>
      </c>
      <c r="AT5">
        <v>5000</v>
      </c>
      <c r="AX5" s="29" t="e">
        <f t="shared" si="12"/>
        <v>#DIV/0!</v>
      </c>
      <c r="BB5" s="13" t="e">
        <f t="shared" si="0"/>
        <v>#DIV/0!</v>
      </c>
      <c r="BC5" s="30" t="e">
        <f t="shared" ref="BC5:BC23" si="25">AX5*1000/(AR5*AS5*AT5)</f>
        <v>#DIV/0!</v>
      </c>
      <c r="BE5" s="53">
        <v>3</v>
      </c>
      <c r="BF5">
        <v>1</v>
      </c>
      <c r="BG5">
        <v>20</v>
      </c>
      <c r="BH5">
        <v>10000</v>
      </c>
      <c r="BL5" s="29" t="e">
        <f t="shared" si="13"/>
        <v>#DIV/0!</v>
      </c>
      <c r="BP5" s="13" t="e">
        <f t="shared" si="1"/>
        <v>#DIV/0!</v>
      </c>
      <c r="BQ5" s="30" t="e">
        <f t="shared" ref="BQ5:BQ23" si="26">BL5*1000/(BF5*BG5*BH5)</f>
        <v>#DIV/0!</v>
      </c>
      <c r="BS5">
        <v>3</v>
      </c>
      <c r="BT5">
        <v>1</v>
      </c>
      <c r="BU5">
        <v>20</v>
      </c>
      <c r="BV5">
        <v>15000</v>
      </c>
      <c r="BZ5" s="29" t="e">
        <f t="shared" si="14"/>
        <v>#DIV/0!</v>
      </c>
      <c r="CD5" s="13" t="e">
        <f t="shared" si="2"/>
        <v>#DIV/0!</v>
      </c>
      <c r="CE5" s="30" t="e">
        <f t="shared" ref="CE5:CE23" si="27">BZ5*1000/(BT5*BU5*BV5)</f>
        <v>#DIV/0!</v>
      </c>
      <c r="CG5">
        <v>3</v>
      </c>
      <c r="CH5">
        <v>1</v>
      </c>
      <c r="CI5">
        <v>20</v>
      </c>
      <c r="CJ5">
        <v>20000</v>
      </c>
      <c r="CN5" s="29" t="e">
        <f t="shared" si="15"/>
        <v>#DIV/0!</v>
      </c>
      <c r="CR5" s="13" t="e">
        <f t="shared" si="3"/>
        <v>#DIV/0!</v>
      </c>
      <c r="CS5" s="30" t="e">
        <f t="shared" ref="CS5:CS23" si="28">CN5*1000/(CH5*CI5*CJ5)</f>
        <v>#DIV/0!</v>
      </c>
      <c r="CU5">
        <v>3</v>
      </c>
      <c r="CV5">
        <v>1</v>
      </c>
      <c r="CW5">
        <v>20</v>
      </c>
      <c r="CX5">
        <v>25000</v>
      </c>
      <c r="DB5" s="29" t="e">
        <f t="shared" si="16"/>
        <v>#DIV/0!</v>
      </c>
      <c r="DF5" s="13" t="e">
        <f t="shared" si="4"/>
        <v>#DIV/0!</v>
      </c>
      <c r="DG5" s="30" t="e">
        <f t="shared" ref="DG5:DG23" si="29">DB5*1000/(CV5*CW5*CX5)</f>
        <v>#DIV/0!</v>
      </c>
      <c r="DI5">
        <v>3</v>
      </c>
      <c r="DJ5">
        <v>1</v>
      </c>
      <c r="DK5">
        <v>20</v>
      </c>
      <c r="DL5">
        <v>30000</v>
      </c>
      <c r="DP5" s="29" t="e">
        <f t="shared" si="17"/>
        <v>#DIV/0!</v>
      </c>
      <c r="DT5" s="13" t="e">
        <f t="shared" si="5"/>
        <v>#DIV/0!</v>
      </c>
      <c r="DU5" s="30" t="e">
        <f t="shared" ref="DU5:DU23" si="30">DP5*1000/(DJ5*DK5*DL5)</f>
        <v>#DIV/0!</v>
      </c>
      <c r="DW5">
        <v>3</v>
      </c>
      <c r="DX5">
        <v>1</v>
      </c>
      <c r="DY5">
        <v>20</v>
      </c>
      <c r="DZ5">
        <v>35000</v>
      </c>
      <c r="ED5" s="29" t="e">
        <f t="shared" si="18"/>
        <v>#DIV/0!</v>
      </c>
      <c r="EH5" s="13" t="e">
        <f t="shared" si="6"/>
        <v>#DIV/0!</v>
      </c>
      <c r="EI5" s="30" t="e">
        <f t="shared" ref="EI5:EI23" si="31">ED5*1000/(DX5*DY5*DZ5)</f>
        <v>#DIV/0!</v>
      </c>
      <c r="EK5">
        <v>3</v>
      </c>
      <c r="EL5">
        <v>1</v>
      </c>
      <c r="EM5">
        <v>20</v>
      </c>
      <c r="EN5">
        <v>40000</v>
      </c>
      <c r="ER5" s="29" t="e">
        <f t="shared" si="19"/>
        <v>#DIV/0!</v>
      </c>
      <c r="EV5" s="13" t="e">
        <f t="shared" si="7"/>
        <v>#DIV/0!</v>
      </c>
      <c r="EW5" s="30" t="e">
        <f t="shared" ref="EW5:EW23" si="32">ER5*1000/(EL5*EM5*EN5)</f>
        <v>#DIV/0!</v>
      </c>
    </row>
    <row r="6" spans="1:153" x14ac:dyDescent="0.25">
      <c r="A6">
        <v>4</v>
      </c>
      <c r="B6">
        <v>1</v>
      </c>
      <c r="C6">
        <v>30</v>
      </c>
      <c r="D6">
        <v>1000</v>
      </c>
      <c r="E6">
        <v>8.84</v>
      </c>
      <c r="F6">
        <v>8.76</v>
      </c>
      <c r="G6">
        <v>8.8800000000000008</v>
      </c>
      <c r="H6" s="29">
        <f t="shared" si="8"/>
        <v>8.826666666666668</v>
      </c>
      <c r="I6">
        <v>1</v>
      </c>
      <c r="J6">
        <v>1</v>
      </c>
      <c r="K6">
        <v>1</v>
      </c>
      <c r="L6" s="13">
        <f t="shared" si="20"/>
        <v>1</v>
      </c>
      <c r="M6" s="34">
        <f t="shared" si="21"/>
        <v>0.29422222222222227</v>
      </c>
      <c r="O6">
        <v>4</v>
      </c>
      <c r="P6">
        <v>1</v>
      </c>
      <c r="Q6">
        <v>30</v>
      </c>
      <c r="R6">
        <v>2000</v>
      </c>
      <c r="S6">
        <v>17.7</v>
      </c>
      <c r="T6">
        <v>17.86</v>
      </c>
      <c r="U6">
        <v>17.95</v>
      </c>
      <c r="V6" s="29">
        <f t="shared" si="9"/>
        <v>17.83666666666667</v>
      </c>
      <c r="W6">
        <v>1</v>
      </c>
      <c r="X6">
        <v>1</v>
      </c>
      <c r="Y6">
        <v>1</v>
      </c>
      <c r="Z6" s="13">
        <f t="shared" si="22"/>
        <v>1</v>
      </c>
      <c r="AA6" s="34">
        <f t="shared" si="23"/>
        <v>0.29727777777777781</v>
      </c>
      <c r="AC6">
        <v>4</v>
      </c>
      <c r="AD6">
        <v>1</v>
      </c>
      <c r="AE6">
        <v>30</v>
      </c>
      <c r="AF6">
        <v>3000</v>
      </c>
      <c r="AG6">
        <v>26.32</v>
      </c>
      <c r="AH6">
        <v>26.55</v>
      </c>
      <c r="AI6">
        <v>26.55</v>
      </c>
      <c r="AJ6" s="29">
        <f t="shared" si="10"/>
        <v>26.473333333333333</v>
      </c>
      <c r="AK6">
        <v>2</v>
      </c>
      <c r="AL6">
        <v>1</v>
      </c>
      <c r="AM6">
        <v>3</v>
      </c>
      <c r="AN6" s="13">
        <f t="shared" si="11"/>
        <v>2</v>
      </c>
      <c r="AO6" s="34">
        <f t="shared" si="24"/>
        <v>0.29414814814814816</v>
      </c>
      <c r="AQ6">
        <v>4</v>
      </c>
      <c r="AR6">
        <v>1</v>
      </c>
      <c r="AS6">
        <v>30</v>
      </c>
      <c r="AT6">
        <v>5000</v>
      </c>
      <c r="AX6" s="29" t="e">
        <f t="shared" si="12"/>
        <v>#DIV/0!</v>
      </c>
      <c r="BB6" s="13" t="e">
        <f t="shared" si="0"/>
        <v>#DIV/0!</v>
      </c>
      <c r="BC6" s="30" t="e">
        <f t="shared" si="25"/>
        <v>#DIV/0!</v>
      </c>
      <c r="BE6" s="53">
        <v>4</v>
      </c>
      <c r="BF6">
        <v>1</v>
      </c>
      <c r="BG6">
        <v>30</v>
      </c>
      <c r="BH6">
        <v>10000</v>
      </c>
      <c r="BL6" s="29" t="e">
        <f t="shared" si="13"/>
        <v>#DIV/0!</v>
      </c>
      <c r="BP6" s="13" t="e">
        <f t="shared" si="1"/>
        <v>#DIV/0!</v>
      </c>
      <c r="BQ6" s="30" t="e">
        <f t="shared" si="26"/>
        <v>#DIV/0!</v>
      </c>
      <c r="BS6">
        <v>4</v>
      </c>
      <c r="BT6">
        <v>1</v>
      </c>
      <c r="BU6">
        <v>30</v>
      </c>
      <c r="BV6">
        <v>15000</v>
      </c>
      <c r="BZ6" s="29" t="e">
        <f t="shared" si="14"/>
        <v>#DIV/0!</v>
      </c>
      <c r="CD6" s="13" t="e">
        <f t="shared" si="2"/>
        <v>#DIV/0!</v>
      </c>
      <c r="CE6" s="30" t="e">
        <f t="shared" si="27"/>
        <v>#DIV/0!</v>
      </c>
      <c r="CG6">
        <v>4</v>
      </c>
      <c r="CH6">
        <v>1</v>
      </c>
      <c r="CI6">
        <v>30</v>
      </c>
      <c r="CJ6">
        <v>20000</v>
      </c>
      <c r="CN6" s="29" t="e">
        <f t="shared" si="15"/>
        <v>#DIV/0!</v>
      </c>
      <c r="CR6" s="13" t="e">
        <f t="shared" si="3"/>
        <v>#DIV/0!</v>
      </c>
      <c r="CS6" s="30" t="e">
        <f t="shared" si="28"/>
        <v>#DIV/0!</v>
      </c>
      <c r="CU6">
        <v>4</v>
      </c>
      <c r="CV6">
        <v>1</v>
      </c>
      <c r="CW6">
        <v>30</v>
      </c>
      <c r="CX6">
        <v>25000</v>
      </c>
      <c r="DB6" s="29" t="e">
        <f t="shared" si="16"/>
        <v>#DIV/0!</v>
      </c>
      <c r="DF6" s="13" t="e">
        <f t="shared" si="4"/>
        <v>#DIV/0!</v>
      </c>
      <c r="DG6" s="30" t="e">
        <f t="shared" si="29"/>
        <v>#DIV/0!</v>
      </c>
      <c r="DI6">
        <v>4</v>
      </c>
      <c r="DJ6">
        <v>1</v>
      </c>
      <c r="DK6">
        <v>30</v>
      </c>
      <c r="DL6">
        <v>30000</v>
      </c>
      <c r="DP6" s="29" t="e">
        <f t="shared" si="17"/>
        <v>#DIV/0!</v>
      </c>
      <c r="DT6" s="13" t="e">
        <f t="shared" si="5"/>
        <v>#DIV/0!</v>
      </c>
      <c r="DU6" s="30" t="e">
        <f t="shared" si="30"/>
        <v>#DIV/0!</v>
      </c>
      <c r="DW6">
        <v>4</v>
      </c>
      <c r="DX6">
        <v>1</v>
      </c>
      <c r="DY6">
        <v>30</v>
      </c>
      <c r="DZ6">
        <v>35000</v>
      </c>
      <c r="ED6" s="29" t="e">
        <f t="shared" si="18"/>
        <v>#DIV/0!</v>
      </c>
      <c r="EH6" s="13" t="e">
        <f t="shared" si="6"/>
        <v>#DIV/0!</v>
      </c>
      <c r="EI6" s="30" t="e">
        <f t="shared" si="31"/>
        <v>#DIV/0!</v>
      </c>
      <c r="EK6">
        <v>4</v>
      </c>
      <c r="EL6">
        <v>1</v>
      </c>
      <c r="EM6">
        <v>30</v>
      </c>
      <c r="EN6">
        <v>40000</v>
      </c>
      <c r="ER6" s="29" t="e">
        <f t="shared" si="19"/>
        <v>#DIV/0!</v>
      </c>
      <c r="EV6" s="13" t="e">
        <f t="shared" si="7"/>
        <v>#DIV/0!</v>
      </c>
      <c r="EW6" s="30" t="e">
        <f t="shared" si="32"/>
        <v>#DIV/0!</v>
      </c>
    </row>
    <row r="7" spans="1:153" x14ac:dyDescent="0.25">
      <c r="A7">
        <v>5</v>
      </c>
      <c r="B7">
        <v>1</v>
      </c>
      <c r="C7">
        <v>40</v>
      </c>
      <c r="D7">
        <v>1000</v>
      </c>
      <c r="E7">
        <v>9.2100000000000009</v>
      </c>
      <c r="F7">
        <v>9.24</v>
      </c>
      <c r="G7">
        <v>9.23</v>
      </c>
      <c r="H7" s="29">
        <f t="shared" si="8"/>
        <v>9.2266666666666683</v>
      </c>
      <c r="I7">
        <v>1</v>
      </c>
      <c r="J7">
        <v>1</v>
      </c>
      <c r="K7">
        <v>1</v>
      </c>
      <c r="L7" s="13">
        <f t="shared" si="20"/>
        <v>1</v>
      </c>
      <c r="M7" s="34">
        <f t="shared" si="21"/>
        <v>0.23066666666666669</v>
      </c>
      <c r="O7">
        <v>5</v>
      </c>
      <c r="P7">
        <v>1</v>
      </c>
      <c r="Q7">
        <v>40</v>
      </c>
      <c r="R7">
        <v>2000</v>
      </c>
      <c r="S7">
        <v>17.940000000000001</v>
      </c>
      <c r="T7">
        <v>18.11</v>
      </c>
      <c r="U7">
        <v>18.100000000000001</v>
      </c>
      <c r="V7" s="29">
        <f t="shared" si="9"/>
        <v>18.05</v>
      </c>
      <c r="W7">
        <v>1</v>
      </c>
      <c r="X7">
        <v>1</v>
      </c>
      <c r="Y7">
        <v>1</v>
      </c>
      <c r="Z7" s="13">
        <f t="shared" si="22"/>
        <v>1</v>
      </c>
      <c r="AA7" s="34">
        <f t="shared" si="23"/>
        <v>0.22562499999999999</v>
      </c>
      <c r="AC7">
        <v>5</v>
      </c>
      <c r="AD7">
        <v>1</v>
      </c>
      <c r="AE7">
        <v>40</v>
      </c>
      <c r="AF7">
        <v>3000</v>
      </c>
      <c r="AG7">
        <v>26.59</v>
      </c>
      <c r="AH7">
        <v>27.02</v>
      </c>
      <c r="AI7">
        <v>27.62</v>
      </c>
      <c r="AJ7" s="29">
        <f t="shared" si="10"/>
        <v>27.076666666666668</v>
      </c>
      <c r="AK7">
        <v>2</v>
      </c>
      <c r="AL7">
        <v>2</v>
      </c>
      <c r="AM7">
        <v>2</v>
      </c>
      <c r="AN7" s="13">
        <f t="shared" si="11"/>
        <v>2</v>
      </c>
      <c r="AO7" s="34">
        <f t="shared" si="24"/>
        <v>0.22563888888888889</v>
      </c>
      <c r="AQ7">
        <v>5</v>
      </c>
      <c r="AR7">
        <v>1</v>
      </c>
      <c r="AS7">
        <v>40</v>
      </c>
      <c r="AT7">
        <v>5000</v>
      </c>
      <c r="AX7" s="29" t="e">
        <f t="shared" si="12"/>
        <v>#DIV/0!</v>
      </c>
      <c r="BB7" s="13" t="e">
        <f t="shared" si="0"/>
        <v>#DIV/0!</v>
      </c>
      <c r="BC7" s="30" t="e">
        <f t="shared" si="25"/>
        <v>#DIV/0!</v>
      </c>
      <c r="BE7" s="53">
        <v>5</v>
      </c>
      <c r="BF7">
        <v>1</v>
      </c>
      <c r="BG7">
        <v>40</v>
      </c>
      <c r="BH7">
        <v>10000</v>
      </c>
      <c r="BL7" s="29" t="e">
        <f t="shared" si="13"/>
        <v>#DIV/0!</v>
      </c>
      <c r="BP7" s="13" t="e">
        <f t="shared" si="1"/>
        <v>#DIV/0!</v>
      </c>
      <c r="BQ7" s="30" t="e">
        <f t="shared" si="26"/>
        <v>#DIV/0!</v>
      </c>
      <c r="BS7">
        <v>5</v>
      </c>
      <c r="BT7">
        <v>1</v>
      </c>
      <c r="BU7">
        <v>40</v>
      </c>
      <c r="BV7">
        <v>15000</v>
      </c>
      <c r="BZ7" s="29" t="e">
        <f t="shared" si="14"/>
        <v>#DIV/0!</v>
      </c>
      <c r="CD7" s="13" t="e">
        <f t="shared" si="2"/>
        <v>#DIV/0!</v>
      </c>
      <c r="CE7" s="30" t="e">
        <f t="shared" si="27"/>
        <v>#DIV/0!</v>
      </c>
      <c r="CG7">
        <v>5</v>
      </c>
      <c r="CH7">
        <v>1</v>
      </c>
      <c r="CI7">
        <v>40</v>
      </c>
      <c r="CJ7">
        <v>20000</v>
      </c>
      <c r="CN7" s="29" t="e">
        <f t="shared" si="15"/>
        <v>#DIV/0!</v>
      </c>
      <c r="CR7" s="13" t="e">
        <f t="shared" si="3"/>
        <v>#DIV/0!</v>
      </c>
      <c r="CS7" s="30" t="e">
        <f t="shared" si="28"/>
        <v>#DIV/0!</v>
      </c>
      <c r="CU7">
        <v>5</v>
      </c>
      <c r="CV7">
        <v>1</v>
      </c>
      <c r="CW7">
        <v>40</v>
      </c>
      <c r="CX7">
        <v>25000</v>
      </c>
      <c r="DB7" s="29" t="e">
        <f t="shared" si="16"/>
        <v>#DIV/0!</v>
      </c>
      <c r="DF7" s="13" t="e">
        <f t="shared" si="4"/>
        <v>#DIV/0!</v>
      </c>
      <c r="DG7" s="30" t="e">
        <f t="shared" si="29"/>
        <v>#DIV/0!</v>
      </c>
      <c r="DI7">
        <v>5</v>
      </c>
      <c r="DJ7">
        <v>1</v>
      </c>
      <c r="DK7">
        <v>40</v>
      </c>
      <c r="DL7">
        <v>30000</v>
      </c>
      <c r="DP7" s="29" t="e">
        <f t="shared" si="17"/>
        <v>#DIV/0!</v>
      </c>
      <c r="DT7" s="13" t="e">
        <f t="shared" si="5"/>
        <v>#DIV/0!</v>
      </c>
      <c r="DU7" s="30" t="e">
        <f t="shared" si="30"/>
        <v>#DIV/0!</v>
      </c>
      <c r="DW7">
        <v>5</v>
      </c>
      <c r="DX7">
        <v>1</v>
      </c>
      <c r="DY7">
        <v>40</v>
      </c>
      <c r="DZ7">
        <v>35000</v>
      </c>
      <c r="ED7" s="29" t="e">
        <f t="shared" si="18"/>
        <v>#DIV/0!</v>
      </c>
      <c r="EH7" s="13" t="e">
        <f t="shared" si="6"/>
        <v>#DIV/0!</v>
      </c>
      <c r="EI7" s="30" t="e">
        <f t="shared" si="31"/>
        <v>#DIV/0!</v>
      </c>
      <c r="EK7">
        <v>5</v>
      </c>
      <c r="EL7">
        <v>1</v>
      </c>
      <c r="EM7">
        <v>40</v>
      </c>
      <c r="EN7">
        <v>40000</v>
      </c>
      <c r="ER7" s="29" t="e">
        <f t="shared" si="19"/>
        <v>#DIV/0!</v>
      </c>
      <c r="EV7" s="13" t="e">
        <f t="shared" si="7"/>
        <v>#DIV/0!</v>
      </c>
      <c r="EW7" s="30" t="e">
        <f t="shared" si="32"/>
        <v>#DIV/0!</v>
      </c>
    </row>
    <row r="8" spans="1:153" x14ac:dyDescent="0.25">
      <c r="A8">
        <v>6</v>
      </c>
      <c r="B8">
        <v>1</v>
      </c>
      <c r="C8">
        <v>50</v>
      </c>
      <c r="D8">
        <v>1000</v>
      </c>
      <c r="E8">
        <v>9.4600000000000009</v>
      </c>
      <c r="F8">
        <v>9.35</v>
      </c>
      <c r="G8">
        <v>9.34</v>
      </c>
      <c r="H8" s="29">
        <f t="shared" si="8"/>
        <v>9.3833333333333346</v>
      </c>
      <c r="I8">
        <v>1</v>
      </c>
      <c r="J8">
        <v>1</v>
      </c>
      <c r="K8">
        <v>1</v>
      </c>
      <c r="L8" s="13">
        <f t="shared" si="20"/>
        <v>1</v>
      </c>
      <c r="M8" s="34">
        <f t="shared" si="21"/>
        <v>0.18766666666666668</v>
      </c>
      <c r="O8">
        <v>6</v>
      </c>
      <c r="P8">
        <v>1</v>
      </c>
      <c r="Q8">
        <v>50</v>
      </c>
      <c r="R8">
        <v>2000</v>
      </c>
      <c r="S8">
        <v>18.100000000000001</v>
      </c>
      <c r="T8">
        <v>18.28</v>
      </c>
      <c r="U8">
        <v>18.27</v>
      </c>
      <c r="V8" s="29">
        <f t="shared" si="9"/>
        <v>18.216666666666669</v>
      </c>
      <c r="W8">
        <v>1</v>
      </c>
      <c r="X8">
        <v>1</v>
      </c>
      <c r="Y8">
        <v>1</v>
      </c>
      <c r="Z8" s="13">
        <f t="shared" si="22"/>
        <v>1</v>
      </c>
      <c r="AA8" s="34">
        <f t="shared" si="23"/>
        <v>0.18216666666666667</v>
      </c>
      <c r="AC8">
        <v>6</v>
      </c>
      <c r="AD8">
        <v>1</v>
      </c>
      <c r="AE8">
        <v>50</v>
      </c>
      <c r="AF8">
        <v>3000</v>
      </c>
      <c r="AG8">
        <v>28.43</v>
      </c>
      <c r="AH8">
        <v>27.17</v>
      </c>
      <c r="AI8">
        <v>27.16</v>
      </c>
      <c r="AJ8" s="29">
        <f t="shared" si="10"/>
        <v>27.58666666666667</v>
      </c>
      <c r="AK8">
        <v>6</v>
      </c>
      <c r="AL8">
        <v>3</v>
      </c>
      <c r="AM8">
        <v>4</v>
      </c>
      <c r="AN8" s="13">
        <f t="shared" si="11"/>
        <v>4.333333333333333</v>
      </c>
      <c r="AO8" s="34">
        <f t="shared" si="24"/>
        <v>0.18391111111111111</v>
      </c>
      <c r="AQ8">
        <v>6</v>
      </c>
      <c r="AR8">
        <v>1</v>
      </c>
      <c r="AS8">
        <v>50</v>
      </c>
      <c r="AT8">
        <v>5000</v>
      </c>
      <c r="AX8" s="29" t="e">
        <f t="shared" si="12"/>
        <v>#DIV/0!</v>
      </c>
      <c r="BB8" s="13" t="e">
        <f t="shared" si="0"/>
        <v>#DIV/0!</v>
      </c>
      <c r="BC8" s="30" t="e">
        <f t="shared" si="25"/>
        <v>#DIV/0!</v>
      </c>
      <c r="BE8" s="53">
        <v>6</v>
      </c>
      <c r="BF8">
        <v>1</v>
      </c>
      <c r="BG8">
        <v>50</v>
      </c>
      <c r="BH8">
        <v>10000</v>
      </c>
      <c r="BL8" s="29" t="e">
        <f t="shared" si="13"/>
        <v>#DIV/0!</v>
      </c>
      <c r="BP8" s="13" t="e">
        <f t="shared" si="1"/>
        <v>#DIV/0!</v>
      </c>
      <c r="BQ8" s="30" t="e">
        <f t="shared" si="26"/>
        <v>#DIV/0!</v>
      </c>
      <c r="BS8">
        <v>6</v>
      </c>
      <c r="BT8">
        <v>1</v>
      </c>
      <c r="BU8">
        <v>50</v>
      </c>
      <c r="BV8">
        <v>15000</v>
      </c>
      <c r="BZ8" s="29" t="e">
        <f t="shared" si="14"/>
        <v>#DIV/0!</v>
      </c>
      <c r="CD8" s="13" t="e">
        <f t="shared" si="2"/>
        <v>#DIV/0!</v>
      </c>
      <c r="CE8" s="30" t="e">
        <f t="shared" si="27"/>
        <v>#DIV/0!</v>
      </c>
      <c r="CG8">
        <v>6</v>
      </c>
      <c r="CH8">
        <v>1</v>
      </c>
      <c r="CI8">
        <v>50</v>
      </c>
      <c r="CJ8">
        <v>20000</v>
      </c>
      <c r="CN8" s="29" t="e">
        <f t="shared" si="15"/>
        <v>#DIV/0!</v>
      </c>
      <c r="CR8" s="13" t="e">
        <f t="shared" si="3"/>
        <v>#DIV/0!</v>
      </c>
      <c r="CS8" s="30" t="e">
        <f t="shared" si="28"/>
        <v>#DIV/0!</v>
      </c>
      <c r="CU8">
        <v>6</v>
      </c>
      <c r="CV8">
        <v>1</v>
      </c>
      <c r="CW8">
        <v>50</v>
      </c>
      <c r="CX8">
        <v>25000</v>
      </c>
      <c r="DB8" s="29" t="e">
        <f t="shared" si="16"/>
        <v>#DIV/0!</v>
      </c>
      <c r="DF8" s="13" t="e">
        <f t="shared" si="4"/>
        <v>#DIV/0!</v>
      </c>
      <c r="DG8" s="30" t="e">
        <f t="shared" si="29"/>
        <v>#DIV/0!</v>
      </c>
      <c r="DI8">
        <v>6</v>
      </c>
      <c r="DJ8">
        <v>1</v>
      </c>
      <c r="DK8">
        <v>50</v>
      </c>
      <c r="DL8">
        <v>30000</v>
      </c>
      <c r="DP8" s="29" t="e">
        <f t="shared" si="17"/>
        <v>#DIV/0!</v>
      </c>
      <c r="DT8" s="13" t="e">
        <f t="shared" si="5"/>
        <v>#DIV/0!</v>
      </c>
      <c r="DU8" s="30" t="e">
        <f t="shared" si="30"/>
        <v>#DIV/0!</v>
      </c>
      <c r="DW8">
        <v>6</v>
      </c>
      <c r="DX8">
        <v>1</v>
      </c>
      <c r="DY8">
        <v>50</v>
      </c>
      <c r="DZ8">
        <v>35000</v>
      </c>
      <c r="ED8" s="29" t="e">
        <f t="shared" si="18"/>
        <v>#DIV/0!</v>
      </c>
      <c r="EH8" s="13" t="e">
        <f t="shared" si="6"/>
        <v>#DIV/0!</v>
      </c>
      <c r="EI8" s="30" t="e">
        <f t="shared" si="31"/>
        <v>#DIV/0!</v>
      </c>
      <c r="EK8">
        <v>6</v>
      </c>
      <c r="EL8">
        <v>1</v>
      </c>
      <c r="EM8">
        <v>50</v>
      </c>
      <c r="EN8">
        <v>40000</v>
      </c>
      <c r="ER8" s="29" t="e">
        <f t="shared" si="19"/>
        <v>#DIV/0!</v>
      </c>
      <c r="EV8" s="13" t="e">
        <f t="shared" si="7"/>
        <v>#DIV/0!</v>
      </c>
      <c r="EW8" s="30" t="e">
        <f t="shared" si="32"/>
        <v>#DIV/0!</v>
      </c>
    </row>
    <row r="9" spans="1:153" x14ac:dyDescent="0.25">
      <c r="A9">
        <v>7</v>
      </c>
      <c r="B9">
        <v>1</v>
      </c>
      <c r="C9">
        <v>60</v>
      </c>
      <c r="D9">
        <v>1000</v>
      </c>
      <c r="E9">
        <v>9.41</v>
      </c>
      <c r="F9">
        <v>9.49</v>
      </c>
      <c r="G9">
        <v>9.5</v>
      </c>
      <c r="H9" s="29">
        <f t="shared" si="8"/>
        <v>9.4666666666666668</v>
      </c>
      <c r="I9">
        <v>1</v>
      </c>
      <c r="J9">
        <v>1</v>
      </c>
      <c r="K9">
        <v>1</v>
      </c>
      <c r="L9" s="13">
        <f t="shared" si="20"/>
        <v>1</v>
      </c>
      <c r="M9" s="34">
        <f t="shared" si="21"/>
        <v>0.15777777777777777</v>
      </c>
      <c r="O9">
        <v>7</v>
      </c>
      <c r="P9">
        <v>1</v>
      </c>
      <c r="Q9">
        <v>60</v>
      </c>
      <c r="R9">
        <v>2000</v>
      </c>
      <c r="S9">
        <v>18.559999999999999</v>
      </c>
      <c r="T9">
        <v>18.46</v>
      </c>
      <c r="U9">
        <v>18.46</v>
      </c>
      <c r="V9" s="29">
        <f t="shared" si="9"/>
        <v>18.493333333333332</v>
      </c>
      <c r="W9">
        <v>2</v>
      </c>
      <c r="X9">
        <v>2</v>
      </c>
      <c r="Y9">
        <v>2</v>
      </c>
      <c r="Z9" s="13">
        <f t="shared" si="22"/>
        <v>2</v>
      </c>
      <c r="AA9" s="34">
        <f t="shared" si="23"/>
        <v>0.15411111111111109</v>
      </c>
      <c r="AC9">
        <v>7</v>
      </c>
      <c r="AD9">
        <v>1</v>
      </c>
      <c r="AE9">
        <v>60</v>
      </c>
      <c r="AF9">
        <v>3000</v>
      </c>
      <c r="AG9">
        <v>27.09</v>
      </c>
      <c r="AH9">
        <v>27.25</v>
      </c>
      <c r="AI9">
        <v>27.59</v>
      </c>
      <c r="AJ9" s="29">
        <f t="shared" si="10"/>
        <v>27.310000000000002</v>
      </c>
      <c r="AK9">
        <v>3</v>
      </c>
      <c r="AL9">
        <v>2</v>
      </c>
      <c r="AM9">
        <v>3</v>
      </c>
      <c r="AN9" s="13">
        <f t="shared" si="11"/>
        <v>2.6666666666666665</v>
      </c>
      <c r="AO9" s="34">
        <f t="shared" si="24"/>
        <v>0.15172222222222223</v>
      </c>
      <c r="AQ9">
        <v>7</v>
      </c>
      <c r="AR9">
        <v>1</v>
      </c>
      <c r="AS9">
        <v>60</v>
      </c>
      <c r="AT9">
        <v>5000</v>
      </c>
      <c r="AX9" s="29" t="e">
        <f t="shared" si="12"/>
        <v>#DIV/0!</v>
      </c>
      <c r="BB9" s="13" t="e">
        <f t="shared" si="0"/>
        <v>#DIV/0!</v>
      </c>
      <c r="BC9" s="30" t="e">
        <f t="shared" si="25"/>
        <v>#DIV/0!</v>
      </c>
      <c r="BE9" s="53">
        <v>7</v>
      </c>
      <c r="BF9">
        <v>1</v>
      </c>
      <c r="BG9">
        <v>60</v>
      </c>
      <c r="BH9">
        <v>10000</v>
      </c>
      <c r="BL9" s="29" t="e">
        <f t="shared" si="13"/>
        <v>#DIV/0!</v>
      </c>
      <c r="BP9" s="13" t="e">
        <f t="shared" si="1"/>
        <v>#DIV/0!</v>
      </c>
      <c r="BQ9" s="30" t="e">
        <f t="shared" si="26"/>
        <v>#DIV/0!</v>
      </c>
      <c r="BS9">
        <v>7</v>
      </c>
      <c r="BT9">
        <v>1</v>
      </c>
      <c r="BU9">
        <v>60</v>
      </c>
      <c r="BV9">
        <v>15000</v>
      </c>
      <c r="BZ9" s="29" t="e">
        <f t="shared" si="14"/>
        <v>#DIV/0!</v>
      </c>
      <c r="CD9" s="13" t="e">
        <f t="shared" si="2"/>
        <v>#DIV/0!</v>
      </c>
      <c r="CE9" s="30" t="e">
        <f t="shared" si="27"/>
        <v>#DIV/0!</v>
      </c>
      <c r="CG9">
        <v>7</v>
      </c>
      <c r="CH9">
        <v>1</v>
      </c>
      <c r="CI9">
        <v>60</v>
      </c>
      <c r="CJ9">
        <v>20000</v>
      </c>
      <c r="CN9" s="29" t="e">
        <f t="shared" si="15"/>
        <v>#DIV/0!</v>
      </c>
      <c r="CR9" s="13" t="e">
        <f t="shared" si="3"/>
        <v>#DIV/0!</v>
      </c>
      <c r="CS9" s="30" t="e">
        <f t="shared" si="28"/>
        <v>#DIV/0!</v>
      </c>
      <c r="CU9">
        <v>7</v>
      </c>
      <c r="CV9">
        <v>1</v>
      </c>
      <c r="CW9">
        <v>60</v>
      </c>
      <c r="CX9">
        <v>25000</v>
      </c>
      <c r="DB9" s="29" t="e">
        <f t="shared" si="16"/>
        <v>#DIV/0!</v>
      </c>
      <c r="DF9" s="13" t="e">
        <f t="shared" si="4"/>
        <v>#DIV/0!</v>
      </c>
      <c r="DG9" s="30" t="e">
        <f t="shared" si="29"/>
        <v>#DIV/0!</v>
      </c>
      <c r="DI9">
        <v>7</v>
      </c>
      <c r="DJ9">
        <v>1</v>
      </c>
      <c r="DK9">
        <v>60</v>
      </c>
      <c r="DL9">
        <v>30000</v>
      </c>
      <c r="DP9" s="29" t="e">
        <f t="shared" si="17"/>
        <v>#DIV/0!</v>
      </c>
      <c r="DT9" s="13" t="e">
        <f t="shared" si="5"/>
        <v>#DIV/0!</v>
      </c>
      <c r="DU9" s="30" t="e">
        <f t="shared" si="30"/>
        <v>#DIV/0!</v>
      </c>
      <c r="DW9">
        <v>7</v>
      </c>
      <c r="DX9">
        <v>1</v>
      </c>
      <c r="DY9">
        <v>60</v>
      </c>
      <c r="DZ9">
        <v>35000</v>
      </c>
      <c r="ED9" s="29" t="e">
        <f t="shared" si="18"/>
        <v>#DIV/0!</v>
      </c>
      <c r="EH9" s="13" t="e">
        <f t="shared" si="6"/>
        <v>#DIV/0!</v>
      </c>
      <c r="EI9" s="30" t="e">
        <f t="shared" si="31"/>
        <v>#DIV/0!</v>
      </c>
      <c r="EK9">
        <v>7</v>
      </c>
      <c r="EL9">
        <v>1</v>
      </c>
      <c r="EM9">
        <v>60</v>
      </c>
      <c r="EN9">
        <v>40000</v>
      </c>
      <c r="ER9" s="29" t="e">
        <f t="shared" si="19"/>
        <v>#DIV/0!</v>
      </c>
      <c r="EV9" s="13" t="e">
        <f t="shared" si="7"/>
        <v>#DIV/0!</v>
      </c>
      <c r="EW9" s="30" t="e">
        <f t="shared" si="32"/>
        <v>#DIV/0!</v>
      </c>
    </row>
    <row r="10" spans="1:153" x14ac:dyDescent="0.25">
      <c r="A10">
        <v>8</v>
      </c>
      <c r="B10">
        <v>1</v>
      </c>
      <c r="C10">
        <v>70</v>
      </c>
      <c r="D10">
        <v>1000</v>
      </c>
      <c r="E10">
        <v>9.66</v>
      </c>
      <c r="F10">
        <v>9.7200000000000006</v>
      </c>
      <c r="G10">
        <v>9.68</v>
      </c>
      <c r="H10" s="29">
        <f t="shared" si="8"/>
        <v>9.6866666666666674</v>
      </c>
      <c r="I10">
        <v>1</v>
      </c>
      <c r="J10">
        <v>1</v>
      </c>
      <c r="K10">
        <v>1</v>
      </c>
      <c r="L10" s="13">
        <f t="shared" si="20"/>
        <v>1</v>
      </c>
      <c r="M10" s="34">
        <f t="shared" si="21"/>
        <v>0.13838095238095241</v>
      </c>
      <c r="O10">
        <v>8</v>
      </c>
      <c r="P10">
        <v>1</v>
      </c>
      <c r="Q10">
        <v>70</v>
      </c>
      <c r="R10">
        <v>2000</v>
      </c>
      <c r="S10">
        <v>18.48</v>
      </c>
      <c r="T10">
        <v>18.8</v>
      </c>
      <c r="U10">
        <v>18.66</v>
      </c>
      <c r="V10" s="29">
        <f t="shared" si="9"/>
        <v>18.646666666666665</v>
      </c>
      <c r="W10">
        <v>2</v>
      </c>
      <c r="X10">
        <v>2</v>
      </c>
      <c r="Y10">
        <v>3</v>
      </c>
      <c r="Z10" s="13">
        <f t="shared" si="22"/>
        <v>2.3333333333333335</v>
      </c>
      <c r="AA10" s="34">
        <f t="shared" si="23"/>
        <v>0.13319047619047616</v>
      </c>
      <c r="AC10">
        <v>8</v>
      </c>
      <c r="AD10">
        <v>1</v>
      </c>
      <c r="AE10">
        <v>70</v>
      </c>
      <c r="AF10">
        <v>3000</v>
      </c>
      <c r="AG10">
        <v>27.34</v>
      </c>
      <c r="AH10">
        <v>27.5</v>
      </c>
      <c r="AI10">
        <v>27.51</v>
      </c>
      <c r="AJ10" s="29">
        <f t="shared" si="10"/>
        <v>27.450000000000003</v>
      </c>
      <c r="AK10">
        <v>3</v>
      </c>
      <c r="AL10">
        <v>3</v>
      </c>
      <c r="AM10">
        <v>3</v>
      </c>
      <c r="AN10" s="13">
        <f t="shared" si="11"/>
        <v>3</v>
      </c>
      <c r="AO10" s="34">
        <f t="shared" si="24"/>
        <v>0.13071428571428573</v>
      </c>
      <c r="AQ10">
        <v>8</v>
      </c>
      <c r="AR10">
        <v>1</v>
      </c>
      <c r="AS10">
        <v>70</v>
      </c>
      <c r="AT10">
        <v>5000</v>
      </c>
      <c r="AX10" s="29" t="e">
        <f t="shared" si="12"/>
        <v>#DIV/0!</v>
      </c>
      <c r="BB10" s="13" t="e">
        <f t="shared" si="0"/>
        <v>#DIV/0!</v>
      </c>
      <c r="BC10" s="30" t="e">
        <f t="shared" si="25"/>
        <v>#DIV/0!</v>
      </c>
      <c r="BE10" s="53">
        <v>8</v>
      </c>
      <c r="BF10">
        <v>1</v>
      </c>
      <c r="BG10">
        <v>70</v>
      </c>
      <c r="BH10">
        <v>10000</v>
      </c>
      <c r="BL10" s="29" t="e">
        <f t="shared" si="13"/>
        <v>#DIV/0!</v>
      </c>
      <c r="BP10" s="13" t="e">
        <f t="shared" si="1"/>
        <v>#DIV/0!</v>
      </c>
      <c r="BQ10" s="30" t="e">
        <f t="shared" si="26"/>
        <v>#DIV/0!</v>
      </c>
      <c r="BS10">
        <v>8</v>
      </c>
      <c r="BT10">
        <v>1</v>
      </c>
      <c r="BU10">
        <v>70</v>
      </c>
      <c r="BV10">
        <v>15000</v>
      </c>
      <c r="BZ10" s="29" t="e">
        <f t="shared" si="14"/>
        <v>#DIV/0!</v>
      </c>
      <c r="CD10" s="13" t="e">
        <f t="shared" si="2"/>
        <v>#DIV/0!</v>
      </c>
      <c r="CE10" s="30" t="e">
        <f t="shared" si="27"/>
        <v>#DIV/0!</v>
      </c>
      <c r="CG10">
        <v>8</v>
      </c>
      <c r="CH10">
        <v>1</v>
      </c>
      <c r="CI10">
        <v>70</v>
      </c>
      <c r="CJ10">
        <v>20000</v>
      </c>
      <c r="CN10" s="29" t="e">
        <f t="shared" si="15"/>
        <v>#DIV/0!</v>
      </c>
      <c r="CR10" s="13" t="e">
        <f t="shared" si="3"/>
        <v>#DIV/0!</v>
      </c>
      <c r="CS10" s="30" t="e">
        <f t="shared" si="28"/>
        <v>#DIV/0!</v>
      </c>
      <c r="CU10">
        <v>8</v>
      </c>
      <c r="CV10">
        <v>1</v>
      </c>
      <c r="CW10">
        <v>70</v>
      </c>
      <c r="CX10">
        <v>25000</v>
      </c>
      <c r="DB10" s="29" t="e">
        <f t="shared" si="16"/>
        <v>#DIV/0!</v>
      </c>
      <c r="DF10" s="13" t="e">
        <f t="shared" si="4"/>
        <v>#DIV/0!</v>
      </c>
      <c r="DG10" s="30" t="e">
        <f t="shared" si="29"/>
        <v>#DIV/0!</v>
      </c>
      <c r="DI10">
        <v>8</v>
      </c>
      <c r="DJ10">
        <v>1</v>
      </c>
      <c r="DK10">
        <v>70</v>
      </c>
      <c r="DL10">
        <v>30000</v>
      </c>
      <c r="DP10" s="29" t="e">
        <f t="shared" si="17"/>
        <v>#DIV/0!</v>
      </c>
      <c r="DT10" s="13" t="e">
        <f t="shared" si="5"/>
        <v>#DIV/0!</v>
      </c>
      <c r="DU10" s="30" t="e">
        <f t="shared" si="30"/>
        <v>#DIV/0!</v>
      </c>
      <c r="DW10">
        <v>8</v>
      </c>
      <c r="DX10">
        <v>1</v>
      </c>
      <c r="DY10">
        <v>70</v>
      </c>
      <c r="DZ10">
        <v>35000</v>
      </c>
      <c r="ED10" s="29" t="e">
        <f t="shared" si="18"/>
        <v>#DIV/0!</v>
      </c>
      <c r="EH10" s="13" t="e">
        <f t="shared" si="6"/>
        <v>#DIV/0!</v>
      </c>
      <c r="EI10" s="30" t="e">
        <f t="shared" si="31"/>
        <v>#DIV/0!</v>
      </c>
      <c r="EK10">
        <v>8</v>
      </c>
      <c r="EL10">
        <v>1</v>
      </c>
      <c r="EM10">
        <v>70</v>
      </c>
      <c r="EN10">
        <v>40000</v>
      </c>
      <c r="ER10" s="29" t="e">
        <f t="shared" si="19"/>
        <v>#DIV/0!</v>
      </c>
      <c r="EV10" s="13" t="e">
        <f t="shared" si="7"/>
        <v>#DIV/0!</v>
      </c>
      <c r="EW10" s="30" t="e">
        <f t="shared" si="32"/>
        <v>#DIV/0!</v>
      </c>
    </row>
    <row r="11" spans="1:153" x14ac:dyDescent="0.25">
      <c r="A11">
        <v>9</v>
      </c>
      <c r="B11">
        <v>1</v>
      </c>
      <c r="C11">
        <v>80</v>
      </c>
      <c r="D11">
        <v>1000</v>
      </c>
      <c r="E11">
        <v>9.89</v>
      </c>
      <c r="F11">
        <v>9.8800000000000008</v>
      </c>
      <c r="G11">
        <v>9.84</v>
      </c>
      <c r="H11" s="29">
        <f t="shared" si="8"/>
        <v>9.870000000000001</v>
      </c>
      <c r="I11">
        <v>1</v>
      </c>
      <c r="J11">
        <v>1</v>
      </c>
      <c r="K11">
        <v>1</v>
      </c>
      <c r="L11" s="13">
        <f t="shared" si="20"/>
        <v>1</v>
      </c>
      <c r="M11" s="34">
        <f t="shared" si="21"/>
        <v>0.12337500000000003</v>
      </c>
      <c r="O11">
        <v>9</v>
      </c>
      <c r="P11">
        <v>1</v>
      </c>
      <c r="Q11">
        <v>80</v>
      </c>
      <c r="R11">
        <v>2000</v>
      </c>
      <c r="S11">
        <v>18.62</v>
      </c>
      <c r="T11">
        <v>18.79</v>
      </c>
      <c r="U11">
        <v>18.77</v>
      </c>
      <c r="V11" s="29">
        <f t="shared" si="9"/>
        <v>18.726666666666663</v>
      </c>
      <c r="W11">
        <v>2</v>
      </c>
      <c r="X11">
        <v>3</v>
      </c>
      <c r="Y11">
        <v>2</v>
      </c>
      <c r="Z11" s="13">
        <f t="shared" si="22"/>
        <v>2.3333333333333335</v>
      </c>
      <c r="AA11" s="34">
        <f t="shared" si="23"/>
        <v>0.11704166666666665</v>
      </c>
      <c r="AC11">
        <v>9</v>
      </c>
      <c r="AD11">
        <v>1</v>
      </c>
      <c r="AE11">
        <v>80</v>
      </c>
      <c r="AF11">
        <v>3000</v>
      </c>
      <c r="AG11">
        <v>28.31</v>
      </c>
      <c r="AH11">
        <v>27.69</v>
      </c>
      <c r="AI11">
        <v>27.71</v>
      </c>
      <c r="AJ11" s="29">
        <f t="shared" si="10"/>
        <v>27.903333333333336</v>
      </c>
      <c r="AK11">
        <v>7</v>
      </c>
      <c r="AL11">
        <v>4</v>
      </c>
      <c r="AM11">
        <v>7</v>
      </c>
      <c r="AN11" s="13">
        <f t="shared" si="11"/>
        <v>6</v>
      </c>
      <c r="AO11" s="34">
        <f t="shared" si="24"/>
        <v>0.1162638888888889</v>
      </c>
      <c r="AQ11">
        <v>9</v>
      </c>
      <c r="AR11">
        <v>1</v>
      </c>
      <c r="AS11">
        <v>80</v>
      </c>
      <c r="AT11">
        <v>5000</v>
      </c>
      <c r="AX11" s="29" t="e">
        <f t="shared" si="12"/>
        <v>#DIV/0!</v>
      </c>
      <c r="BB11" s="13" t="e">
        <f t="shared" si="0"/>
        <v>#DIV/0!</v>
      </c>
      <c r="BC11" s="30" t="e">
        <f t="shared" si="25"/>
        <v>#DIV/0!</v>
      </c>
      <c r="BE11" s="53">
        <v>9</v>
      </c>
      <c r="BF11">
        <v>1</v>
      </c>
      <c r="BG11">
        <v>80</v>
      </c>
      <c r="BH11">
        <v>10000</v>
      </c>
      <c r="BL11" s="29" t="e">
        <f t="shared" si="13"/>
        <v>#DIV/0!</v>
      </c>
      <c r="BP11" s="13" t="e">
        <f t="shared" si="1"/>
        <v>#DIV/0!</v>
      </c>
      <c r="BQ11" s="30" t="e">
        <f t="shared" si="26"/>
        <v>#DIV/0!</v>
      </c>
      <c r="BS11">
        <v>9</v>
      </c>
      <c r="BT11">
        <v>1</v>
      </c>
      <c r="BU11">
        <v>80</v>
      </c>
      <c r="BV11">
        <v>15000</v>
      </c>
      <c r="BZ11" s="29" t="e">
        <f t="shared" si="14"/>
        <v>#DIV/0!</v>
      </c>
      <c r="CD11" s="13" t="e">
        <f t="shared" si="2"/>
        <v>#DIV/0!</v>
      </c>
      <c r="CE11" s="30" t="e">
        <f t="shared" si="27"/>
        <v>#DIV/0!</v>
      </c>
      <c r="CG11">
        <v>9</v>
      </c>
      <c r="CH11">
        <v>1</v>
      </c>
      <c r="CI11">
        <v>80</v>
      </c>
      <c r="CJ11">
        <v>20000</v>
      </c>
      <c r="CN11" s="29" t="e">
        <f t="shared" si="15"/>
        <v>#DIV/0!</v>
      </c>
      <c r="CR11" s="13" t="e">
        <f t="shared" si="3"/>
        <v>#DIV/0!</v>
      </c>
      <c r="CS11" s="30" t="e">
        <f t="shared" si="28"/>
        <v>#DIV/0!</v>
      </c>
      <c r="CU11">
        <v>9</v>
      </c>
      <c r="CV11">
        <v>1</v>
      </c>
      <c r="CW11">
        <v>80</v>
      </c>
      <c r="CX11">
        <v>25000</v>
      </c>
      <c r="DB11" s="29" t="e">
        <f t="shared" si="16"/>
        <v>#DIV/0!</v>
      </c>
      <c r="DF11" s="13" t="e">
        <f t="shared" si="4"/>
        <v>#DIV/0!</v>
      </c>
      <c r="DG11" s="30" t="e">
        <f t="shared" si="29"/>
        <v>#DIV/0!</v>
      </c>
      <c r="DI11">
        <v>9</v>
      </c>
      <c r="DJ11">
        <v>1</v>
      </c>
      <c r="DK11">
        <v>80</v>
      </c>
      <c r="DL11">
        <v>30000</v>
      </c>
      <c r="DP11" s="29" t="e">
        <f t="shared" si="17"/>
        <v>#DIV/0!</v>
      </c>
      <c r="DT11" s="13" t="e">
        <f t="shared" si="5"/>
        <v>#DIV/0!</v>
      </c>
      <c r="DU11" s="30" t="e">
        <f t="shared" si="30"/>
        <v>#DIV/0!</v>
      </c>
      <c r="DW11">
        <v>9</v>
      </c>
      <c r="DX11">
        <v>1</v>
      </c>
      <c r="DY11">
        <v>80</v>
      </c>
      <c r="DZ11">
        <v>35000</v>
      </c>
      <c r="ED11" s="29" t="e">
        <f t="shared" si="18"/>
        <v>#DIV/0!</v>
      </c>
      <c r="EH11" s="13" t="e">
        <f t="shared" si="6"/>
        <v>#DIV/0!</v>
      </c>
      <c r="EI11" s="30" t="e">
        <f t="shared" si="31"/>
        <v>#DIV/0!</v>
      </c>
      <c r="EK11">
        <v>9</v>
      </c>
      <c r="EL11">
        <v>1</v>
      </c>
      <c r="EM11">
        <v>80</v>
      </c>
      <c r="EN11">
        <v>40000</v>
      </c>
      <c r="ER11" s="29" t="e">
        <f t="shared" si="19"/>
        <v>#DIV/0!</v>
      </c>
      <c r="EV11" s="13" t="e">
        <f t="shared" si="7"/>
        <v>#DIV/0!</v>
      </c>
      <c r="EW11" s="30" t="e">
        <f t="shared" si="32"/>
        <v>#DIV/0!</v>
      </c>
    </row>
    <row r="12" spans="1:153" x14ac:dyDescent="0.25">
      <c r="A12">
        <v>10</v>
      </c>
      <c r="B12">
        <v>1</v>
      </c>
      <c r="C12">
        <v>90</v>
      </c>
      <c r="D12">
        <v>1000</v>
      </c>
      <c r="E12">
        <v>9.9600000000000009</v>
      </c>
      <c r="F12">
        <v>9.91</v>
      </c>
      <c r="G12">
        <v>9.9600000000000009</v>
      </c>
      <c r="H12" s="29">
        <f t="shared" si="8"/>
        <v>9.9433333333333334</v>
      </c>
      <c r="I12">
        <v>2</v>
      </c>
      <c r="J12">
        <v>2</v>
      </c>
      <c r="K12">
        <v>2</v>
      </c>
      <c r="L12" s="13">
        <f t="shared" si="20"/>
        <v>2</v>
      </c>
      <c r="M12" s="34">
        <f t="shared" si="21"/>
        <v>0.11048148148148149</v>
      </c>
      <c r="O12">
        <v>10</v>
      </c>
      <c r="P12">
        <v>1</v>
      </c>
      <c r="Q12">
        <v>90</v>
      </c>
      <c r="R12">
        <v>2000</v>
      </c>
      <c r="S12">
        <v>18.82</v>
      </c>
      <c r="T12">
        <v>18.95</v>
      </c>
      <c r="U12">
        <v>18.96</v>
      </c>
      <c r="V12" s="29">
        <f t="shared" si="9"/>
        <v>18.91</v>
      </c>
      <c r="W12">
        <v>2</v>
      </c>
      <c r="X12">
        <v>2</v>
      </c>
      <c r="Y12">
        <v>3</v>
      </c>
      <c r="Z12" s="13">
        <f t="shared" si="22"/>
        <v>2.3333333333333335</v>
      </c>
      <c r="AA12" s="34">
        <f t="shared" si="23"/>
        <v>0.10505555555555555</v>
      </c>
      <c r="AC12">
        <v>10</v>
      </c>
      <c r="AD12">
        <v>1</v>
      </c>
      <c r="AE12">
        <v>90</v>
      </c>
      <c r="AF12">
        <v>3000</v>
      </c>
      <c r="AG12">
        <v>27.83</v>
      </c>
      <c r="AH12">
        <v>27.85</v>
      </c>
      <c r="AI12">
        <v>27.83</v>
      </c>
      <c r="AJ12" s="29">
        <f t="shared" si="10"/>
        <v>27.836666666666662</v>
      </c>
      <c r="AK12">
        <v>5</v>
      </c>
      <c r="AL12">
        <v>6</v>
      </c>
      <c r="AM12">
        <v>6</v>
      </c>
      <c r="AN12" s="13">
        <f t="shared" si="11"/>
        <v>5.666666666666667</v>
      </c>
      <c r="AO12" s="34">
        <f t="shared" si="24"/>
        <v>0.10309876543209875</v>
      </c>
      <c r="AQ12">
        <v>10</v>
      </c>
      <c r="AR12">
        <v>1</v>
      </c>
      <c r="AS12">
        <v>90</v>
      </c>
      <c r="AT12">
        <v>5000</v>
      </c>
      <c r="AX12" s="29" t="e">
        <f t="shared" si="12"/>
        <v>#DIV/0!</v>
      </c>
      <c r="BB12" s="13" t="e">
        <f t="shared" si="0"/>
        <v>#DIV/0!</v>
      </c>
      <c r="BC12" s="30" t="e">
        <f t="shared" si="25"/>
        <v>#DIV/0!</v>
      </c>
      <c r="BE12" s="53">
        <v>10</v>
      </c>
      <c r="BF12">
        <v>1</v>
      </c>
      <c r="BG12">
        <v>90</v>
      </c>
      <c r="BH12">
        <v>10000</v>
      </c>
      <c r="BL12" s="29" t="e">
        <f t="shared" si="13"/>
        <v>#DIV/0!</v>
      </c>
      <c r="BP12" s="13" t="e">
        <f t="shared" si="1"/>
        <v>#DIV/0!</v>
      </c>
      <c r="BQ12" s="30" t="e">
        <f t="shared" si="26"/>
        <v>#DIV/0!</v>
      </c>
      <c r="BS12">
        <v>10</v>
      </c>
      <c r="BT12">
        <v>1</v>
      </c>
      <c r="BU12">
        <v>90</v>
      </c>
      <c r="BV12">
        <v>15000</v>
      </c>
      <c r="BZ12" s="29" t="e">
        <f t="shared" si="14"/>
        <v>#DIV/0!</v>
      </c>
      <c r="CD12" s="13" t="e">
        <f t="shared" si="2"/>
        <v>#DIV/0!</v>
      </c>
      <c r="CE12" s="30" t="e">
        <f t="shared" si="27"/>
        <v>#DIV/0!</v>
      </c>
      <c r="CG12">
        <v>10</v>
      </c>
      <c r="CH12">
        <v>1</v>
      </c>
      <c r="CI12">
        <v>90</v>
      </c>
      <c r="CJ12">
        <v>20000</v>
      </c>
      <c r="CN12" s="29" t="e">
        <f t="shared" si="15"/>
        <v>#DIV/0!</v>
      </c>
      <c r="CR12" s="13" t="e">
        <f t="shared" si="3"/>
        <v>#DIV/0!</v>
      </c>
      <c r="CS12" s="30" t="e">
        <f t="shared" si="28"/>
        <v>#DIV/0!</v>
      </c>
      <c r="CU12">
        <v>10</v>
      </c>
      <c r="CV12">
        <v>1</v>
      </c>
      <c r="CW12">
        <v>90</v>
      </c>
      <c r="CX12">
        <v>25000</v>
      </c>
      <c r="DB12" s="29" t="e">
        <f t="shared" si="16"/>
        <v>#DIV/0!</v>
      </c>
      <c r="DF12" s="13" t="e">
        <f t="shared" si="4"/>
        <v>#DIV/0!</v>
      </c>
      <c r="DG12" s="30" t="e">
        <f t="shared" si="29"/>
        <v>#DIV/0!</v>
      </c>
      <c r="DI12">
        <v>10</v>
      </c>
      <c r="DJ12">
        <v>1</v>
      </c>
      <c r="DK12">
        <v>90</v>
      </c>
      <c r="DL12">
        <v>30000</v>
      </c>
      <c r="DP12" s="29" t="e">
        <f t="shared" si="17"/>
        <v>#DIV/0!</v>
      </c>
      <c r="DT12" s="13" t="e">
        <f t="shared" si="5"/>
        <v>#DIV/0!</v>
      </c>
      <c r="DU12" s="30" t="e">
        <f t="shared" si="30"/>
        <v>#DIV/0!</v>
      </c>
      <c r="DW12">
        <v>10</v>
      </c>
      <c r="DX12">
        <v>1</v>
      </c>
      <c r="DY12">
        <v>90</v>
      </c>
      <c r="DZ12">
        <v>35000</v>
      </c>
      <c r="ED12" s="29" t="e">
        <f t="shared" si="18"/>
        <v>#DIV/0!</v>
      </c>
      <c r="EH12" s="13" t="e">
        <f t="shared" si="6"/>
        <v>#DIV/0!</v>
      </c>
      <c r="EI12" s="30" t="e">
        <f t="shared" si="31"/>
        <v>#DIV/0!</v>
      </c>
      <c r="EK12">
        <v>10</v>
      </c>
      <c r="EL12">
        <v>1</v>
      </c>
      <c r="EM12">
        <v>90</v>
      </c>
      <c r="EN12">
        <v>40000</v>
      </c>
      <c r="ER12" s="29" t="e">
        <f t="shared" si="19"/>
        <v>#DIV/0!</v>
      </c>
      <c r="EV12" s="13" t="e">
        <f t="shared" si="7"/>
        <v>#DIV/0!</v>
      </c>
      <c r="EW12" s="30" t="e">
        <f t="shared" si="32"/>
        <v>#DIV/0!</v>
      </c>
    </row>
    <row r="13" spans="1:153" x14ac:dyDescent="0.25">
      <c r="A13" s="45">
        <v>11</v>
      </c>
      <c r="B13" s="45">
        <v>1</v>
      </c>
      <c r="C13" s="45">
        <v>100</v>
      </c>
      <c r="D13" s="45">
        <v>1000</v>
      </c>
      <c r="E13" s="45">
        <v>10.07</v>
      </c>
      <c r="F13" s="45">
        <v>10.039999999999999</v>
      </c>
      <c r="G13" s="45">
        <v>10.08</v>
      </c>
      <c r="H13" s="46">
        <f t="shared" si="8"/>
        <v>10.063333333333333</v>
      </c>
      <c r="I13" s="45">
        <v>2</v>
      </c>
      <c r="J13" s="45">
        <v>2</v>
      </c>
      <c r="K13" s="45">
        <v>2</v>
      </c>
      <c r="L13" s="47">
        <f t="shared" si="20"/>
        <v>2</v>
      </c>
      <c r="M13" s="48">
        <f t="shared" si="21"/>
        <v>0.10063333333333332</v>
      </c>
      <c r="N13" s="45"/>
      <c r="O13">
        <v>11</v>
      </c>
      <c r="P13">
        <v>1</v>
      </c>
      <c r="Q13">
        <v>100</v>
      </c>
      <c r="R13">
        <v>2000</v>
      </c>
      <c r="S13">
        <v>19.04</v>
      </c>
      <c r="T13">
        <v>19.2</v>
      </c>
      <c r="U13">
        <v>19.170000000000002</v>
      </c>
      <c r="V13" s="29">
        <f t="shared" si="9"/>
        <v>19.136666666666667</v>
      </c>
      <c r="W13">
        <v>4</v>
      </c>
      <c r="X13">
        <v>3</v>
      </c>
      <c r="Y13">
        <v>3</v>
      </c>
      <c r="Z13" s="13">
        <f t="shared" si="22"/>
        <v>3.3333333333333335</v>
      </c>
      <c r="AA13" s="34">
        <f t="shared" si="23"/>
        <v>9.5683333333333342E-2</v>
      </c>
      <c r="AC13">
        <v>11</v>
      </c>
      <c r="AD13">
        <v>1</v>
      </c>
      <c r="AE13">
        <v>100</v>
      </c>
      <c r="AF13">
        <v>3000</v>
      </c>
      <c r="AG13">
        <v>28.08</v>
      </c>
      <c r="AH13">
        <v>28.12</v>
      </c>
      <c r="AI13">
        <v>28.05</v>
      </c>
      <c r="AJ13" s="29">
        <f t="shared" si="10"/>
        <v>28.083333333333332</v>
      </c>
      <c r="AK13">
        <v>8</v>
      </c>
      <c r="AL13">
        <v>5</v>
      </c>
      <c r="AM13">
        <v>6</v>
      </c>
      <c r="AN13" s="13">
        <f t="shared" si="11"/>
        <v>6.333333333333333</v>
      </c>
      <c r="AO13" s="34">
        <f t="shared" si="24"/>
        <v>9.3611111111111103E-2</v>
      </c>
      <c r="AQ13">
        <v>11</v>
      </c>
      <c r="AR13">
        <v>1</v>
      </c>
      <c r="AS13">
        <v>100</v>
      </c>
      <c r="AT13">
        <v>5000</v>
      </c>
      <c r="AX13" s="29" t="e">
        <f t="shared" si="12"/>
        <v>#DIV/0!</v>
      </c>
      <c r="BB13" s="13" t="e">
        <f t="shared" si="0"/>
        <v>#DIV/0!</v>
      </c>
      <c r="BC13" s="30" t="e">
        <f t="shared" si="25"/>
        <v>#DIV/0!</v>
      </c>
      <c r="BE13" s="53">
        <v>11</v>
      </c>
      <c r="BF13">
        <v>1</v>
      </c>
      <c r="BG13">
        <v>100</v>
      </c>
      <c r="BH13">
        <v>10000</v>
      </c>
      <c r="BL13" s="29" t="e">
        <f t="shared" si="13"/>
        <v>#DIV/0!</v>
      </c>
      <c r="BP13" s="13" t="e">
        <f t="shared" si="1"/>
        <v>#DIV/0!</v>
      </c>
      <c r="BQ13" s="30" t="e">
        <f t="shared" si="26"/>
        <v>#DIV/0!</v>
      </c>
      <c r="BS13">
        <v>11</v>
      </c>
      <c r="BT13">
        <v>1</v>
      </c>
      <c r="BU13">
        <v>100</v>
      </c>
      <c r="BV13">
        <v>15000</v>
      </c>
      <c r="BZ13" s="29" t="e">
        <f t="shared" si="14"/>
        <v>#DIV/0!</v>
      </c>
      <c r="CD13" s="13" t="e">
        <f t="shared" si="2"/>
        <v>#DIV/0!</v>
      </c>
      <c r="CE13" s="30" t="e">
        <f t="shared" si="27"/>
        <v>#DIV/0!</v>
      </c>
      <c r="CG13">
        <v>11</v>
      </c>
      <c r="CH13">
        <v>1</v>
      </c>
      <c r="CI13">
        <v>100</v>
      </c>
      <c r="CJ13">
        <v>20000</v>
      </c>
      <c r="CN13" s="29" t="e">
        <f t="shared" si="15"/>
        <v>#DIV/0!</v>
      </c>
      <c r="CR13" s="13" t="e">
        <f t="shared" si="3"/>
        <v>#DIV/0!</v>
      </c>
      <c r="CS13" s="30" t="e">
        <f t="shared" si="28"/>
        <v>#DIV/0!</v>
      </c>
      <c r="CU13">
        <v>11</v>
      </c>
      <c r="CV13">
        <v>1</v>
      </c>
      <c r="CW13">
        <v>100</v>
      </c>
      <c r="CX13">
        <v>25000</v>
      </c>
      <c r="DB13" s="29" t="e">
        <f t="shared" si="16"/>
        <v>#DIV/0!</v>
      </c>
      <c r="DF13" s="13" t="e">
        <f t="shared" si="4"/>
        <v>#DIV/0!</v>
      </c>
      <c r="DG13" s="30" t="e">
        <f t="shared" si="29"/>
        <v>#DIV/0!</v>
      </c>
      <c r="DI13">
        <v>11</v>
      </c>
      <c r="DJ13">
        <v>1</v>
      </c>
      <c r="DK13">
        <v>100</v>
      </c>
      <c r="DL13">
        <v>30000</v>
      </c>
      <c r="DP13" s="29" t="e">
        <f t="shared" si="17"/>
        <v>#DIV/0!</v>
      </c>
      <c r="DT13" s="13" t="e">
        <f t="shared" si="5"/>
        <v>#DIV/0!</v>
      </c>
      <c r="DU13" s="30" t="e">
        <f t="shared" si="30"/>
        <v>#DIV/0!</v>
      </c>
      <c r="DW13">
        <v>11</v>
      </c>
      <c r="DX13">
        <v>1</v>
      </c>
      <c r="DY13">
        <v>100</v>
      </c>
      <c r="DZ13">
        <v>35000</v>
      </c>
      <c r="ED13" s="29" t="e">
        <f t="shared" si="18"/>
        <v>#DIV/0!</v>
      </c>
      <c r="EH13" s="13" t="e">
        <f t="shared" si="6"/>
        <v>#DIV/0!</v>
      </c>
      <c r="EI13" s="30" t="e">
        <f t="shared" si="31"/>
        <v>#DIV/0!</v>
      </c>
      <c r="EK13">
        <v>11</v>
      </c>
      <c r="EL13">
        <v>1</v>
      </c>
      <c r="EM13">
        <v>100</v>
      </c>
      <c r="EN13">
        <v>40000</v>
      </c>
      <c r="ER13" s="29" t="e">
        <f t="shared" si="19"/>
        <v>#DIV/0!</v>
      </c>
      <c r="EV13" s="13" t="e">
        <f t="shared" si="7"/>
        <v>#DIV/0!</v>
      </c>
      <c r="EW13" s="30" t="e">
        <f t="shared" si="32"/>
        <v>#DIV/0!</v>
      </c>
    </row>
    <row r="14" spans="1:153" x14ac:dyDescent="0.25">
      <c r="A14" s="45">
        <v>12</v>
      </c>
      <c r="B14" s="45">
        <v>1</v>
      </c>
      <c r="C14" s="45">
        <v>150</v>
      </c>
      <c r="D14" s="45">
        <v>1000</v>
      </c>
      <c r="E14" s="45">
        <v>10.64</v>
      </c>
      <c r="F14" s="45">
        <v>10.77</v>
      </c>
      <c r="G14" s="45">
        <v>10.67</v>
      </c>
      <c r="H14" s="46">
        <f t="shared" si="8"/>
        <v>10.693333333333333</v>
      </c>
      <c r="I14" s="45">
        <v>3</v>
      </c>
      <c r="J14" s="45">
        <v>3</v>
      </c>
      <c r="K14" s="45">
        <v>4</v>
      </c>
      <c r="L14" s="47">
        <f t="shared" si="20"/>
        <v>3.3333333333333335</v>
      </c>
      <c r="M14" s="48">
        <f t="shared" si="21"/>
        <v>7.1288888888888888E-2</v>
      </c>
      <c r="N14" s="45"/>
      <c r="O14">
        <v>12</v>
      </c>
      <c r="P14">
        <v>1</v>
      </c>
      <c r="Q14">
        <v>150</v>
      </c>
      <c r="R14">
        <v>2000</v>
      </c>
      <c r="S14">
        <v>19.829999999999998</v>
      </c>
      <c r="T14">
        <v>20</v>
      </c>
      <c r="U14">
        <v>19.95</v>
      </c>
      <c r="V14" s="29">
        <f t="shared" si="9"/>
        <v>19.926666666666666</v>
      </c>
      <c r="W14">
        <v>4</v>
      </c>
      <c r="X14">
        <v>5</v>
      </c>
      <c r="Y14">
        <v>5</v>
      </c>
      <c r="Z14" s="13">
        <f t="shared" si="22"/>
        <v>4.666666666666667</v>
      </c>
      <c r="AA14" s="34">
        <f t="shared" si="23"/>
        <v>6.6422222222222216E-2</v>
      </c>
      <c r="AC14">
        <v>12</v>
      </c>
      <c r="AD14">
        <v>1</v>
      </c>
      <c r="AE14">
        <v>150</v>
      </c>
      <c r="AF14">
        <v>3000</v>
      </c>
      <c r="AG14">
        <v>28.8</v>
      </c>
      <c r="AH14">
        <v>29.1</v>
      </c>
      <c r="AI14">
        <v>29.1</v>
      </c>
      <c r="AJ14" s="29">
        <f t="shared" si="10"/>
        <v>29</v>
      </c>
      <c r="AK14">
        <v>7</v>
      </c>
      <c r="AL14">
        <v>8</v>
      </c>
      <c r="AM14">
        <v>8</v>
      </c>
      <c r="AN14" s="13">
        <f t="shared" si="11"/>
        <v>7.666666666666667</v>
      </c>
      <c r="AO14" s="34">
        <f t="shared" si="24"/>
        <v>6.4444444444444443E-2</v>
      </c>
      <c r="AQ14">
        <v>12</v>
      </c>
      <c r="AR14">
        <v>1</v>
      </c>
      <c r="AS14">
        <v>150</v>
      </c>
      <c r="AT14">
        <v>5000</v>
      </c>
      <c r="AX14" s="29" t="e">
        <f t="shared" si="12"/>
        <v>#DIV/0!</v>
      </c>
      <c r="BB14" s="13" t="e">
        <f t="shared" si="0"/>
        <v>#DIV/0!</v>
      </c>
      <c r="BC14" s="30" t="e">
        <f t="shared" si="25"/>
        <v>#DIV/0!</v>
      </c>
      <c r="BE14" s="53">
        <v>12</v>
      </c>
      <c r="BF14">
        <v>1</v>
      </c>
      <c r="BG14">
        <v>150</v>
      </c>
      <c r="BH14">
        <v>10000</v>
      </c>
      <c r="BL14" s="29" t="e">
        <f t="shared" si="13"/>
        <v>#DIV/0!</v>
      </c>
      <c r="BP14" s="13" t="e">
        <f t="shared" si="1"/>
        <v>#DIV/0!</v>
      </c>
      <c r="BQ14" s="30" t="e">
        <f t="shared" si="26"/>
        <v>#DIV/0!</v>
      </c>
      <c r="BS14">
        <v>12</v>
      </c>
      <c r="BT14">
        <v>1</v>
      </c>
      <c r="BU14">
        <v>150</v>
      </c>
      <c r="BV14">
        <v>15000</v>
      </c>
      <c r="BZ14" s="29" t="e">
        <f t="shared" si="14"/>
        <v>#DIV/0!</v>
      </c>
      <c r="CD14" s="13" t="e">
        <f t="shared" si="2"/>
        <v>#DIV/0!</v>
      </c>
      <c r="CE14" s="30" t="e">
        <f t="shared" si="27"/>
        <v>#DIV/0!</v>
      </c>
      <c r="CG14">
        <v>12</v>
      </c>
      <c r="CH14">
        <v>1</v>
      </c>
      <c r="CI14">
        <v>150</v>
      </c>
      <c r="CJ14">
        <v>20000</v>
      </c>
      <c r="CN14" s="29" t="e">
        <f t="shared" si="15"/>
        <v>#DIV/0!</v>
      </c>
      <c r="CR14" s="13" t="e">
        <f t="shared" si="3"/>
        <v>#DIV/0!</v>
      </c>
      <c r="CS14" s="30" t="e">
        <f t="shared" si="28"/>
        <v>#DIV/0!</v>
      </c>
      <c r="CU14">
        <v>12</v>
      </c>
      <c r="CV14">
        <v>1</v>
      </c>
      <c r="CW14">
        <v>150</v>
      </c>
      <c r="CX14">
        <v>25000</v>
      </c>
      <c r="DB14" s="29" t="e">
        <f t="shared" si="16"/>
        <v>#DIV/0!</v>
      </c>
      <c r="DF14" s="13" t="e">
        <f t="shared" si="4"/>
        <v>#DIV/0!</v>
      </c>
      <c r="DG14" s="30" t="e">
        <f t="shared" si="29"/>
        <v>#DIV/0!</v>
      </c>
      <c r="DI14">
        <v>12</v>
      </c>
      <c r="DJ14">
        <v>1</v>
      </c>
      <c r="DK14">
        <v>150</v>
      </c>
      <c r="DL14">
        <v>30000</v>
      </c>
      <c r="DP14" s="29" t="e">
        <f t="shared" si="17"/>
        <v>#DIV/0!</v>
      </c>
      <c r="DT14" s="13" t="e">
        <f t="shared" si="5"/>
        <v>#DIV/0!</v>
      </c>
      <c r="DU14" s="30" t="e">
        <f t="shared" si="30"/>
        <v>#DIV/0!</v>
      </c>
      <c r="DW14">
        <v>12</v>
      </c>
      <c r="DX14">
        <v>1</v>
      </c>
      <c r="DY14">
        <v>150</v>
      </c>
      <c r="DZ14">
        <v>35000</v>
      </c>
      <c r="ED14" s="29" t="e">
        <f t="shared" si="18"/>
        <v>#DIV/0!</v>
      </c>
      <c r="EH14" s="13" t="e">
        <f t="shared" si="6"/>
        <v>#DIV/0!</v>
      </c>
      <c r="EI14" s="30" t="e">
        <f t="shared" si="31"/>
        <v>#DIV/0!</v>
      </c>
      <c r="EK14">
        <v>12</v>
      </c>
      <c r="EL14">
        <v>1</v>
      </c>
      <c r="EM14">
        <v>150</v>
      </c>
      <c r="EN14">
        <v>40000</v>
      </c>
      <c r="ER14" s="29" t="e">
        <f t="shared" si="19"/>
        <v>#DIV/0!</v>
      </c>
      <c r="EV14" s="13" t="e">
        <f t="shared" si="7"/>
        <v>#DIV/0!</v>
      </c>
      <c r="EW14" s="30" t="e">
        <f t="shared" si="32"/>
        <v>#DIV/0!</v>
      </c>
    </row>
    <row r="15" spans="1:153" x14ac:dyDescent="0.25">
      <c r="A15" s="45">
        <v>13</v>
      </c>
      <c r="B15" s="45">
        <v>1</v>
      </c>
      <c r="C15" s="45">
        <v>200</v>
      </c>
      <c r="D15" s="45">
        <v>1000</v>
      </c>
      <c r="E15" s="45">
        <v>11.19</v>
      </c>
      <c r="F15" s="45">
        <v>11.26</v>
      </c>
      <c r="G15" s="45">
        <v>11.27</v>
      </c>
      <c r="H15" s="46">
        <f t="shared" si="8"/>
        <v>11.24</v>
      </c>
      <c r="I15" s="45">
        <v>4</v>
      </c>
      <c r="J15" s="45">
        <v>3</v>
      </c>
      <c r="K15" s="45">
        <v>4</v>
      </c>
      <c r="L15" s="47">
        <f t="shared" si="20"/>
        <v>3.6666666666666665</v>
      </c>
      <c r="M15" s="48">
        <f t="shared" si="21"/>
        <v>5.62E-2</v>
      </c>
      <c r="N15" s="45"/>
      <c r="O15">
        <v>13</v>
      </c>
      <c r="P15">
        <v>1</v>
      </c>
      <c r="Q15">
        <v>200</v>
      </c>
      <c r="R15">
        <v>2000</v>
      </c>
      <c r="S15">
        <v>20.49</v>
      </c>
      <c r="T15">
        <v>20.75</v>
      </c>
      <c r="U15">
        <v>20.68</v>
      </c>
      <c r="V15" s="29">
        <f t="shared" si="9"/>
        <v>20.639999999999997</v>
      </c>
      <c r="W15">
        <v>7</v>
      </c>
      <c r="X15">
        <v>8</v>
      </c>
      <c r="Y15">
        <v>7</v>
      </c>
      <c r="Z15" s="13">
        <f t="shared" si="22"/>
        <v>7.333333333333333</v>
      </c>
      <c r="AA15" s="34">
        <f t="shared" si="23"/>
        <v>5.1599999999999993E-2</v>
      </c>
      <c r="AC15">
        <v>13</v>
      </c>
      <c r="AD15">
        <v>1</v>
      </c>
      <c r="AE15">
        <v>200</v>
      </c>
      <c r="AF15">
        <v>3000</v>
      </c>
      <c r="AG15">
        <v>29.72</v>
      </c>
      <c r="AH15">
        <v>29.98</v>
      </c>
      <c r="AI15">
        <v>29.99</v>
      </c>
      <c r="AJ15" s="29">
        <f t="shared" si="10"/>
        <v>29.896666666666665</v>
      </c>
      <c r="AK15">
        <v>11</v>
      </c>
      <c r="AL15">
        <v>12</v>
      </c>
      <c r="AM15">
        <v>12</v>
      </c>
      <c r="AN15" s="13">
        <f t="shared" si="11"/>
        <v>11.666666666666666</v>
      </c>
      <c r="AO15" s="34">
        <f t="shared" si="24"/>
        <v>4.9827777777777776E-2</v>
      </c>
      <c r="AQ15">
        <v>13</v>
      </c>
      <c r="AR15">
        <v>1</v>
      </c>
      <c r="AS15">
        <v>200</v>
      </c>
      <c r="AT15">
        <v>5000</v>
      </c>
      <c r="AX15" s="29" t="e">
        <f t="shared" si="12"/>
        <v>#DIV/0!</v>
      </c>
      <c r="BB15" s="13" t="e">
        <f t="shared" si="0"/>
        <v>#DIV/0!</v>
      </c>
      <c r="BC15" s="30" t="e">
        <f t="shared" si="25"/>
        <v>#DIV/0!</v>
      </c>
      <c r="BE15" s="53">
        <v>13</v>
      </c>
      <c r="BF15">
        <v>1</v>
      </c>
      <c r="BG15">
        <v>200</v>
      </c>
      <c r="BH15">
        <v>10000</v>
      </c>
      <c r="BL15" s="29" t="e">
        <f t="shared" si="13"/>
        <v>#DIV/0!</v>
      </c>
      <c r="BP15" s="13" t="e">
        <f t="shared" si="1"/>
        <v>#DIV/0!</v>
      </c>
      <c r="BQ15" s="30" t="e">
        <f t="shared" si="26"/>
        <v>#DIV/0!</v>
      </c>
      <c r="BS15">
        <v>13</v>
      </c>
      <c r="BT15">
        <v>1</v>
      </c>
      <c r="BU15">
        <v>200</v>
      </c>
      <c r="BV15">
        <v>15000</v>
      </c>
      <c r="BZ15" s="29" t="e">
        <f t="shared" si="14"/>
        <v>#DIV/0!</v>
      </c>
      <c r="CD15" s="13" t="e">
        <f t="shared" si="2"/>
        <v>#DIV/0!</v>
      </c>
      <c r="CE15" s="30" t="e">
        <f t="shared" si="27"/>
        <v>#DIV/0!</v>
      </c>
      <c r="CG15">
        <v>13</v>
      </c>
      <c r="CH15">
        <v>1</v>
      </c>
      <c r="CI15">
        <v>200</v>
      </c>
      <c r="CJ15">
        <v>20000</v>
      </c>
      <c r="CN15" s="29" t="e">
        <f t="shared" si="15"/>
        <v>#DIV/0!</v>
      </c>
      <c r="CR15" s="13" t="e">
        <f t="shared" si="3"/>
        <v>#DIV/0!</v>
      </c>
      <c r="CS15" s="30" t="e">
        <f t="shared" si="28"/>
        <v>#DIV/0!</v>
      </c>
      <c r="CU15">
        <v>13</v>
      </c>
      <c r="CV15">
        <v>1</v>
      </c>
      <c r="CW15">
        <v>200</v>
      </c>
      <c r="CX15">
        <v>25000</v>
      </c>
      <c r="DB15" s="29" t="e">
        <f t="shared" si="16"/>
        <v>#DIV/0!</v>
      </c>
      <c r="DF15" s="13" t="e">
        <f t="shared" si="4"/>
        <v>#DIV/0!</v>
      </c>
      <c r="DG15" s="30" t="e">
        <f t="shared" si="29"/>
        <v>#DIV/0!</v>
      </c>
      <c r="DI15">
        <v>13</v>
      </c>
      <c r="DJ15">
        <v>1</v>
      </c>
      <c r="DK15">
        <v>200</v>
      </c>
      <c r="DL15">
        <v>30000</v>
      </c>
      <c r="DP15" s="29" t="e">
        <f t="shared" si="17"/>
        <v>#DIV/0!</v>
      </c>
      <c r="DT15" s="13" t="e">
        <f t="shared" si="5"/>
        <v>#DIV/0!</v>
      </c>
      <c r="DU15" s="30" t="e">
        <f t="shared" si="30"/>
        <v>#DIV/0!</v>
      </c>
      <c r="DW15">
        <v>13</v>
      </c>
      <c r="DX15">
        <v>1</v>
      </c>
      <c r="DY15">
        <v>200</v>
      </c>
      <c r="DZ15">
        <v>35000</v>
      </c>
      <c r="ED15" s="29" t="e">
        <f t="shared" si="18"/>
        <v>#DIV/0!</v>
      </c>
      <c r="EH15" s="13" t="e">
        <f t="shared" si="6"/>
        <v>#DIV/0!</v>
      </c>
      <c r="EI15" s="30" t="e">
        <f t="shared" si="31"/>
        <v>#DIV/0!</v>
      </c>
      <c r="EK15">
        <v>13</v>
      </c>
      <c r="EL15">
        <v>1</v>
      </c>
      <c r="EM15">
        <v>200</v>
      </c>
      <c r="EN15">
        <v>40000</v>
      </c>
      <c r="ER15" s="29" t="e">
        <f t="shared" si="19"/>
        <v>#DIV/0!</v>
      </c>
      <c r="EV15" s="13" t="e">
        <f t="shared" si="7"/>
        <v>#DIV/0!</v>
      </c>
      <c r="EW15" s="30" t="e">
        <f t="shared" si="32"/>
        <v>#DIV/0!</v>
      </c>
    </row>
    <row r="16" spans="1:153" x14ac:dyDescent="0.25">
      <c r="A16" s="45">
        <v>14</v>
      </c>
      <c r="B16" s="45">
        <v>1</v>
      </c>
      <c r="C16" s="45">
        <v>250</v>
      </c>
      <c r="D16" s="45">
        <v>1000</v>
      </c>
      <c r="E16" s="45">
        <v>11.75</v>
      </c>
      <c r="F16" s="45">
        <v>11.86</v>
      </c>
      <c r="G16" s="45">
        <v>11.84</v>
      </c>
      <c r="H16" s="46">
        <f t="shared" si="8"/>
        <v>11.816666666666668</v>
      </c>
      <c r="I16" s="45">
        <v>5</v>
      </c>
      <c r="J16" s="45">
        <v>3</v>
      </c>
      <c r="K16" s="45">
        <v>4</v>
      </c>
      <c r="L16" s="47">
        <f t="shared" si="20"/>
        <v>4</v>
      </c>
      <c r="M16" s="48">
        <f t="shared" si="21"/>
        <v>4.7266666666666672E-2</v>
      </c>
      <c r="N16" s="45"/>
      <c r="O16">
        <v>14</v>
      </c>
      <c r="P16">
        <v>1</v>
      </c>
      <c r="Q16">
        <v>250</v>
      </c>
      <c r="R16">
        <v>2000</v>
      </c>
      <c r="S16">
        <v>21.25</v>
      </c>
      <c r="T16">
        <v>21.49</v>
      </c>
      <c r="U16">
        <v>21.44</v>
      </c>
      <c r="V16" s="29">
        <f t="shared" si="9"/>
        <v>21.393333333333331</v>
      </c>
      <c r="W16">
        <v>8</v>
      </c>
      <c r="X16">
        <v>10</v>
      </c>
      <c r="Y16">
        <v>17</v>
      </c>
      <c r="Z16" s="13">
        <f t="shared" si="22"/>
        <v>11.666666666666666</v>
      </c>
      <c r="AA16" s="34">
        <f t="shared" si="23"/>
        <v>4.2786666666666667E-2</v>
      </c>
      <c r="AC16">
        <v>14</v>
      </c>
      <c r="AD16">
        <v>1</v>
      </c>
      <c r="AE16">
        <v>250</v>
      </c>
      <c r="AF16">
        <v>3000</v>
      </c>
      <c r="AG16">
        <v>30.52</v>
      </c>
      <c r="AH16">
        <v>30.86</v>
      </c>
      <c r="AI16">
        <v>30.87</v>
      </c>
      <c r="AJ16" s="29">
        <f t="shared" si="10"/>
        <v>30.75</v>
      </c>
      <c r="AK16">
        <v>12</v>
      </c>
      <c r="AL16">
        <v>14</v>
      </c>
      <c r="AM16">
        <v>13</v>
      </c>
      <c r="AN16" s="13">
        <f t="shared" si="11"/>
        <v>13</v>
      </c>
      <c r="AO16" s="34">
        <f t="shared" si="24"/>
        <v>4.1000000000000002E-2</v>
      </c>
      <c r="AQ16">
        <v>14</v>
      </c>
      <c r="AR16">
        <v>1</v>
      </c>
      <c r="AS16">
        <v>250</v>
      </c>
      <c r="AT16">
        <v>5000</v>
      </c>
      <c r="AX16" s="29" t="e">
        <f t="shared" si="12"/>
        <v>#DIV/0!</v>
      </c>
      <c r="BB16" s="13" t="e">
        <f t="shared" si="0"/>
        <v>#DIV/0!</v>
      </c>
      <c r="BC16" s="30" t="e">
        <f t="shared" si="25"/>
        <v>#DIV/0!</v>
      </c>
      <c r="BE16" s="53">
        <v>14</v>
      </c>
      <c r="BF16">
        <v>1</v>
      </c>
      <c r="BG16">
        <v>250</v>
      </c>
      <c r="BH16">
        <v>10000</v>
      </c>
      <c r="BL16" s="29" t="e">
        <f t="shared" si="13"/>
        <v>#DIV/0!</v>
      </c>
      <c r="BP16" s="13" t="e">
        <f t="shared" si="1"/>
        <v>#DIV/0!</v>
      </c>
      <c r="BQ16" s="30" t="e">
        <f t="shared" si="26"/>
        <v>#DIV/0!</v>
      </c>
      <c r="BS16">
        <v>14</v>
      </c>
      <c r="BT16">
        <v>1</v>
      </c>
      <c r="BU16">
        <v>250</v>
      </c>
      <c r="BV16">
        <v>15000</v>
      </c>
      <c r="BZ16" s="29" t="e">
        <f t="shared" si="14"/>
        <v>#DIV/0!</v>
      </c>
      <c r="CD16" s="13" t="e">
        <f t="shared" si="2"/>
        <v>#DIV/0!</v>
      </c>
      <c r="CE16" s="30" t="e">
        <f t="shared" si="27"/>
        <v>#DIV/0!</v>
      </c>
      <c r="CG16">
        <v>14</v>
      </c>
      <c r="CH16">
        <v>1</v>
      </c>
      <c r="CI16">
        <v>250</v>
      </c>
      <c r="CJ16">
        <v>20000</v>
      </c>
      <c r="CN16" s="29" t="e">
        <f t="shared" si="15"/>
        <v>#DIV/0!</v>
      </c>
      <c r="CR16" s="13" t="e">
        <f t="shared" si="3"/>
        <v>#DIV/0!</v>
      </c>
      <c r="CS16" s="30" t="e">
        <f t="shared" si="28"/>
        <v>#DIV/0!</v>
      </c>
      <c r="CU16">
        <v>14</v>
      </c>
      <c r="CV16">
        <v>1</v>
      </c>
      <c r="CW16">
        <v>250</v>
      </c>
      <c r="CX16">
        <v>25000</v>
      </c>
      <c r="DB16" s="29" t="e">
        <f t="shared" si="16"/>
        <v>#DIV/0!</v>
      </c>
      <c r="DF16" s="13" t="e">
        <f t="shared" si="4"/>
        <v>#DIV/0!</v>
      </c>
      <c r="DG16" s="30" t="e">
        <f t="shared" si="29"/>
        <v>#DIV/0!</v>
      </c>
      <c r="DI16">
        <v>14</v>
      </c>
      <c r="DJ16">
        <v>1</v>
      </c>
      <c r="DK16">
        <v>250</v>
      </c>
      <c r="DL16">
        <v>30000</v>
      </c>
      <c r="DP16" s="29" t="e">
        <f t="shared" si="17"/>
        <v>#DIV/0!</v>
      </c>
      <c r="DT16" s="13" t="e">
        <f t="shared" si="5"/>
        <v>#DIV/0!</v>
      </c>
      <c r="DU16" s="30" t="e">
        <f t="shared" si="30"/>
        <v>#DIV/0!</v>
      </c>
      <c r="DW16">
        <v>14</v>
      </c>
      <c r="DX16">
        <v>1</v>
      </c>
      <c r="DY16">
        <v>250</v>
      </c>
      <c r="DZ16">
        <v>35000</v>
      </c>
      <c r="ED16" s="29" t="e">
        <f t="shared" si="18"/>
        <v>#DIV/0!</v>
      </c>
      <c r="EH16" s="13" t="e">
        <f t="shared" si="6"/>
        <v>#DIV/0!</v>
      </c>
      <c r="EI16" s="30" t="e">
        <f t="shared" si="31"/>
        <v>#DIV/0!</v>
      </c>
      <c r="EK16">
        <v>14</v>
      </c>
      <c r="EL16">
        <v>1</v>
      </c>
      <c r="EM16">
        <v>250</v>
      </c>
      <c r="EN16">
        <v>40000</v>
      </c>
      <c r="ER16" s="29" t="e">
        <f t="shared" si="19"/>
        <v>#DIV/0!</v>
      </c>
      <c r="EV16" s="13" t="e">
        <f t="shared" si="7"/>
        <v>#DIV/0!</v>
      </c>
      <c r="EW16" s="30" t="e">
        <f t="shared" si="32"/>
        <v>#DIV/0!</v>
      </c>
    </row>
    <row r="17" spans="1:153" x14ac:dyDescent="0.25">
      <c r="A17" s="45">
        <v>15</v>
      </c>
      <c r="B17" s="45">
        <v>1</v>
      </c>
      <c r="C17" s="45">
        <v>300</v>
      </c>
      <c r="D17" s="45">
        <v>1000</v>
      </c>
      <c r="E17" s="45">
        <v>12.45</v>
      </c>
      <c r="F17" s="45">
        <v>12.54</v>
      </c>
      <c r="G17" s="45">
        <v>12.54</v>
      </c>
      <c r="H17" s="46">
        <f t="shared" si="8"/>
        <v>12.51</v>
      </c>
      <c r="I17" s="45">
        <v>4</v>
      </c>
      <c r="J17" s="45">
        <v>4</v>
      </c>
      <c r="K17" s="45">
        <v>5</v>
      </c>
      <c r="L17" s="47">
        <f t="shared" si="20"/>
        <v>4.333333333333333</v>
      </c>
      <c r="M17" s="48">
        <f t="shared" si="21"/>
        <v>4.1700000000000001E-2</v>
      </c>
      <c r="N17" s="45"/>
      <c r="O17">
        <v>15</v>
      </c>
      <c r="P17">
        <v>1</v>
      </c>
      <c r="Q17">
        <v>300</v>
      </c>
      <c r="R17">
        <v>2000</v>
      </c>
      <c r="S17">
        <v>22.16</v>
      </c>
      <c r="T17">
        <v>22.47</v>
      </c>
      <c r="U17">
        <v>22.38</v>
      </c>
      <c r="V17" s="29">
        <f t="shared" si="9"/>
        <v>22.336666666666662</v>
      </c>
      <c r="W17">
        <v>9</v>
      </c>
      <c r="X17">
        <v>14</v>
      </c>
      <c r="Y17">
        <v>14</v>
      </c>
      <c r="Z17" s="13">
        <f t="shared" si="22"/>
        <v>12.333333333333334</v>
      </c>
      <c r="AA17" s="34">
        <f t="shared" si="23"/>
        <v>3.7227777777777776E-2</v>
      </c>
      <c r="AC17">
        <v>15</v>
      </c>
      <c r="AD17">
        <v>1</v>
      </c>
      <c r="AE17">
        <v>300</v>
      </c>
      <c r="AF17">
        <v>3000</v>
      </c>
      <c r="AG17">
        <v>31.8</v>
      </c>
      <c r="AH17">
        <v>32.200000000000003</v>
      </c>
      <c r="AI17">
        <v>32.130000000000003</v>
      </c>
      <c r="AJ17" s="29">
        <f t="shared" si="10"/>
        <v>32.043333333333329</v>
      </c>
      <c r="AK17">
        <v>18</v>
      </c>
      <c r="AL17">
        <v>19</v>
      </c>
      <c r="AM17">
        <v>19</v>
      </c>
      <c r="AN17" s="13">
        <f t="shared" si="11"/>
        <v>18.666666666666668</v>
      </c>
      <c r="AO17" s="34">
        <f t="shared" si="24"/>
        <v>3.56037037037037E-2</v>
      </c>
      <c r="AQ17">
        <v>15</v>
      </c>
      <c r="AR17">
        <v>1</v>
      </c>
      <c r="AS17">
        <v>300</v>
      </c>
      <c r="AT17">
        <v>5000</v>
      </c>
      <c r="AX17" s="29" t="e">
        <f t="shared" si="12"/>
        <v>#DIV/0!</v>
      </c>
      <c r="BB17" s="13" t="e">
        <f t="shared" si="0"/>
        <v>#DIV/0!</v>
      </c>
      <c r="BC17" s="30" t="e">
        <f t="shared" si="25"/>
        <v>#DIV/0!</v>
      </c>
      <c r="BE17" s="53">
        <v>15</v>
      </c>
      <c r="BF17">
        <v>1</v>
      </c>
      <c r="BG17">
        <v>300</v>
      </c>
      <c r="BH17">
        <v>10000</v>
      </c>
      <c r="BL17" s="29" t="e">
        <f t="shared" si="13"/>
        <v>#DIV/0!</v>
      </c>
      <c r="BP17" s="13" t="e">
        <f t="shared" si="1"/>
        <v>#DIV/0!</v>
      </c>
      <c r="BQ17" s="30" t="e">
        <f t="shared" si="26"/>
        <v>#DIV/0!</v>
      </c>
      <c r="BS17">
        <v>15</v>
      </c>
      <c r="BT17">
        <v>1</v>
      </c>
      <c r="BU17">
        <v>300</v>
      </c>
      <c r="BV17">
        <v>15000</v>
      </c>
      <c r="BZ17" s="29" t="e">
        <f t="shared" si="14"/>
        <v>#DIV/0!</v>
      </c>
      <c r="CD17" s="13" t="e">
        <f t="shared" si="2"/>
        <v>#DIV/0!</v>
      </c>
      <c r="CE17" s="30" t="e">
        <f t="shared" si="27"/>
        <v>#DIV/0!</v>
      </c>
      <c r="CG17">
        <v>15</v>
      </c>
      <c r="CH17">
        <v>1</v>
      </c>
      <c r="CI17">
        <v>300</v>
      </c>
      <c r="CJ17">
        <v>20000</v>
      </c>
      <c r="CN17" s="29" t="e">
        <f t="shared" si="15"/>
        <v>#DIV/0!</v>
      </c>
      <c r="CR17" s="13" t="e">
        <f t="shared" si="3"/>
        <v>#DIV/0!</v>
      </c>
      <c r="CS17" s="30" t="e">
        <f t="shared" si="28"/>
        <v>#DIV/0!</v>
      </c>
      <c r="CU17">
        <v>15</v>
      </c>
      <c r="CV17">
        <v>1</v>
      </c>
      <c r="CW17">
        <v>300</v>
      </c>
      <c r="CX17">
        <v>25000</v>
      </c>
      <c r="DB17" s="29" t="e">
        <f t="shared" si="16"/>
        <v>#DIV/0!</v>
      </c>
      <c r="DF17" s="13" t="e">
        <f t="shared" si="4"/>
        <v>#DIV/0!</v>
      </c>
      <c r="DG17" s="30" t="e">
        <f t="shared" si="29"/>
        <v>#DIV/0!</v>
      </c>
      <c r="DI17">
        <v>15</v>
      </c>
      <c r="DJ17">
        <v>1</v>
      </c>
      <c r="DK17">
        <v>300</v>
      </c>
      <c r="DL17">
        <v>30000</v>
      </c>
      <c r="DP17" s="29" t="e">
        <f t="shared" si="17"/>
        <v>#DIV/0!</v>
      </c>
      <c r="DT17" s="13" t="e">
        <f t="shared" si="5"/>
        <v>#DIV/0!</v>
      </c>
      <c r="DU17" s="30" t="e">
        <f t="shared" si="30"/>
        <v>#DIV/0!</v>
      </c>
      <c r="DW17">
        <v>15</v>
      </c>
      <c r="DX17">
        <v>1</v>
      </c>
      <c r="DY17">
        <v>300</v>
      </c>
      <c r="DZ17">
        <v>35000</v>
      </c>
      <c r="ED17" s="29" t="e">
        <f t="shared" si="18"/>
        <v>#DIV/0!</v>
      </c>
      <c r="EH17" s="13" t="e">
        <f t="shared" si="6"/>
        <v>#DIV/0!</v>
      </c>
      <c r="EI17" s="30" t="e">
        <f t="shared" si="31"/>
        <v>#DIV/0!</v>
      </c>
      <c r="EK17">
        <v>15</v>
      </c>
      <c r="EL17">
        <v>1</v>
      </c>
      <c r="EM17">
        <v>300</v>
      </c>
      <c r="EN17">
        <v>40000</v>
      </c>
      <c r="ER17" s="29" t="e">
        <f t="shared" si="19"/>
        <v>#DIV/0!</v>
      </c>
      <c r="EV17" s="13" t="e">
        <f t="shared" si="7"/>
        <v>#DIV/0!</v>
      </c>
      <c r="EW17" s="30" t="e">
        <f t="shared" si="32"/>
        <v>#DIV/0!</v>
      </c>
    </row>
    <row r="18" spans="1:153" x14ac:dyDescent="0.25">
      <c r="A18" s="45">
        <v>16</v>
      </c>
      <c r="B18" s="45">
        <v>1</v>
      </c>
      <c r="C18" s="45">
        <v>350</v>
      </c>
      <c r="D18" s="45">
        <v>1000</v>
      </c>
      <c r="E18" s="45">
        <v>13.02</v>
      </c>
      <c r="F18" s="45">
        <v>13.14</v>
      </c>
      <c r="G18" s="45">
        <v>13.33</v>
      </c>
      <c r="H18" s="46">
        <f t="shared" si="8"/>
        <v>13.163333333333334</v>
      </c>
      <c r="I18" s="45">
        <v>9</v>
      </c>
      <c r="J18" s="45">
        <v>7</v>
      </c>
      <c r="K18" s="45">
        <v>6</v>
      </c>
      <c r="L18" s="47">
        <f t="shared" si="20"/>
        <v>7.333333333333333</v>
      </c>
      <c r="M18" s="48">
        <f t="shared" si="21"/>
        <v>3.7609523809523808E-2</v>
      </c>
      <c r="N18" s="45"/>
      <c r="O18">
        <v>16</v>
      </c>
      <c r="P18">
        <v>1</v>
      </c>
      <c r="Q18">
        <v>350</v>
      </c>
      <c r="R18">
        <v>2000</v>
      </c>
      <c r="S18">
        <v>23.38</v>
      </c>
      <c r="T18">
        <v>23.18</v>
      </c>
      <c r="U18">
        <v>23.66</v>
      </c>
      <c r="V18" s="29">
        <f t="shared" si="9"/>
        <v>23.406666666666666</v>
      </c>
      <c r="W18">
        <v>12</v>
      </c>
      <c r="X18">
        <v>13</v>
      </c>
      <c r="Y18">
        <v>11</v>
      </c>
      <c r="Z18" s="13">
        <f t="shared" si="22"/>
        <v>12</v>
      </c>
      <c r="AA18" s="34">
        <f t="shared" si="23"/>
        <v>3.3438095238095239E-2</v>
      </c>
      <c r="AC18">
        <v>16</v>
      </c>
      <c r="AD18">
        <v>1</v>
      </c>
      <c r="AE18">
        <v>350</v>
      </c>
      <c r="AF18">
        <v>3000</v>
      </c>
      <c r="AG18">
        <v>33.020000000000003</v>
      </c>
      <c r="AH18">
        <v>32.69</v>
      </c>
      <c r="AI18">
        <v>33</v>
      </c>
      <c r="AJ18" s="29">
        <f t="shared" si="10"/>
        <v>32.903333333333336</v>
      </c>
      <c r="AK18">
        <v>18</v>
      </c>
      <c r="AL18">
        <v>21</v>
      </c>
      <c r="AM18">
        <v>23</v>
      </c>
      <c r="AN18" s="13">
        <f t="shared" si="11"/>
        <v>20.666666666666668</v>
      </c>
      <c r="AO18" s="34">
        <f t="shared" si="24"/>
        <v>3.133650793650794E-2</v>
      </c>
      <c r="AQ18">
        <v>16</v>
      </c>
      <c r="AR18">
        <v>1</v>
      </c>
      <c r="AS18">
        <v>350</v>
      </c>
      <c r="AT18">
        <v>5000</v>
      </c>
      <c r="AX18" s="29" t="e">
        <f t="shared" si="12"/>
        <v>#DIV/0!</v>
      </c>
      <c r="BB18" s="13" t="e">
        <f t="shared" si="0"/>
        <v>#DIV/0!</v>
      </c>
      <c r="BC18" s="30" t="e">
        <f t="shared" si="25"/>
        <v>#DIV/0!</v>
      </c>
      <c r="BE18" s="53">
        <v>16</v>
      </c>
      <c r="BF18">
        <v>1</v>
      </c>
      <c r="BG18">
        <v>350</v>
      </c>
      <c r="BH18">
        <v>10000</v>
      </c>
      <c r="BL18" s="29" t="e">
        <f t="shared" si="13"/>
        <v>#DIV/0!</v>
      </c>
      <c r="BP18" s="13" t="e">
        <f t="shared" si="1"/>
        <v>#DIV/0!</v>
      </c>
      <c r="BQ18" s="30" t="e">
        <f t="shared" si="26"/>
        <v>#DIV/0!</v>
      </c>
      <c r="BS18">
        <v>16</v>
      </c>
      <c r="BT18">
        <v>1</v>
      </c>
      <c r="BU18">
        <v>350</v>
      </c>
      <c r="BV18">
        <v>15000</v>
      </c>
      <c r="BZ18" s="29" t="e">
        <f t="shared" si="14"/>
        <v>#DIV/0!</v>
      </c>
      <c r="CD18" s="13" t="e">
        <f t="shared" si="2"/>
        <v>#DIV/0!</v>
      </c>
      <c r="CE18" s="30" t="e">
        <f t="shared" si="27"/>
        <v>#DIV/0!</v>
      </c>
      <c r="CG18">
        <v>16</v>
      </c>
      <c r="CH18">
        <v>1</v>
      </c>
      <c r="CI18">
        <v>350</v>
      </c>
      <c r="CJ18">
        <v>20000</v>
      </c>
      <c r="CN18" s="29" t="e">
        <f t="shared" si="15"/>
        <v>#DIV/0!</v>
      </c>
      <c r="CR18" s="13" t="e">
        <f t="shared" si="3"/>
        <v>#DIV/0!</v>
      </c>
      <c r="CS18" s="30" t="e">
        <f t="shared" si="28"/>
        <v>#DIV/0!</v>
      </c>
      <c r="CU18">
        <v>16</v>
      </c>
      <c r="CV18">
        <v>1</v>
      </c>
      <c r="CW18">
        <v>350</v>
      </c>
      <c r="CX18">
        <v>25000</v>
      </c>
      <c r="DB18" s="29" t="e">
        <f t="shared" si="16"/>
        <v>#DIV/0!</v>
      </c>
      <c r="DF18" s="13" t="e">
        <f t="shared" si="4"/>
        <v>#DIV/0!</v>
      </c>
      <c r="DG18" s="30" t="e">
        <f t="shared" si="29"/>
        <v>#DIV/0!</v>
      </c>
      <c r="DI18">
        <v>16</v>
      </c>
      <c r="DJ18">
        <v>1</v>
      </c>
      <c r="DK18">
        <v>350</v>
      </c>
      <c r="DL18">
        <v>30000</v>
      </c>
      <c r="DP18" s="29" t="e">
        <f t="shared" si="17"/>
        <v>#DIV/0!</v>
      </c>
      <c r="DT18" s="13" t="e">
        <f t="shared" si="5"/>
        <v>#DIV/0!</v>
      </c>
      <c r="DU18" s="30" t="e">
        <f t="shared" si="30"/>
        <v>#DIV/0!</v>
      </c>
      <c r="DW18">
        <v>16</v>
      </c>
      <c r="DX18">
        <v>1</v>
      </c>
      <c r="DY18">
        <v>350</v>
      </c>
      <c r="DZ18">
        <v>35000</v>
      </c>
      <c r="ED18" s="29" t="e">
        <f t="shared" si="18"/>
        <v>#DIV/0!</v>
      </c>
      <c r="EH18" s="13" t="e">
        <f t="shared" si="6"/>
        <v>#DIV/0!</v>
      </c>
      <c r="EI18" s="30" t="e">
        <f t="shared" si="31"/>
        <v>#DIV/0!</v>
      </c>
      <c r="EK18">
        <v>16</v>
      </c>
      <c r="EL18">
        <v>1</v>
      </c>
      <c r="EM18">
        <v>350</v>
      </c>
      <c r="EN18">
        <v>40000</v>
      </c>
      <c r="ER18" s="29" t="e">
        <f t="shared" si="19"/>
        <v>#DIV/0!</v>
      </c>
      <c r="EV18" s="13" t="e">
        <f t="shared" si="7"/>
        <v>#DIV/0!</v>
      </c>
      <c r="EW18" s="30" t="e">
        <f t="shared" si="32"/>
        <v>#DIV/0!</v>
      </c>
    </row>
    <row r="19" spans="1:153" x14ac:dyDescent="0.25">
      <c r="A19" s="45">
        <v>17</v>
      </c>
      <c r="B19" s="45">
        <v>1</v>
      </c>
      <c r="C19" s="45">
        <v>400</v>
      </c>
      <c r="D19" s="45">
        <v>1000</v>
      </c>
      <c r="E19" s="45">
        <v>13.82</v>
      </c>
      <c r="F19" s="45">
        <v>13.96</v>
      </c>
      <c r="G19" s="45">
        <v>13.91</v>
      </c>
      <c r="H19" s="46">
        <f t="shared" si="8"/>
        <v>13.896666666666667</v>
      </c>
      <c r="I19" s="45">
        <v>7</v>
      </c>
      <c r="J19" s="45">
        <v>8</v>
      </c>
      <c r="K19" s="45">
        <v>8</v>
      </c>
      <c r="L19" s="47">
        <f t="shared" si="20"/>
        <v>7.666666666666667</v>
      </c>
      <c r="M19" s="48">
        <f t="shared" si="21"/>
        <v>3.4741666666666664E-2</v>
      </c>
      <c r="N19" s="45"/>
      <c r="O19">
        <v>17</v>
      </c>
      <c r="P19">
        <v>1</v>
      </c>
      <c r="Q19">
        <v>400</v>
      </c>
      <c r="R19">
        <v>2000</v>
      </c>
      <c r="S19">
        <v>24.08</v>
      </c>
      <c r="T19">
        <v>24.29</v>
      </c>
      <c r="U19">
        <v>24.37</v>
      </c>
      <c r="V19" s="29">
        <f t="shared" si="9"/>
        <v>24.246666666666666</v>
      </c>
      <c r="W19">
        <v>17</v>
      </c>
      <c r="X19">
        <v>14</v>
      </c>
      <c r="Y19">
        <v>17</v>
      </c>
      <c r="Z19" s="13">
        <f t="shared" si="22"/>
        <v>16</v>
      </c>
      <c r="AA19" s="34">
        <f t="shared" si="23"/>
        <v>3.0308333333333336E-2</v>
      </c>
      <c r="AC19">
        <v>17</v>
      </c>
      <c r="AD19">
        <v>1</v>
      </c>
      <c r="AE19">
        <v>400</v>
      </c>
      <c r="AF19">
        <v>3000</v>
      </c>
      <c r="AG19">
        <v>34.21</v>
      </c>
      <c r="AH19">
        <v>34.24</v>
      </c>
      <c r="AI19">
        <v>34.33</v>
      </c>
      <c r="AJ19" s="29">
        <f t="shared" si="10"/>
        <v>34.26</v>
      </c>
      <c r="AK19">
        <v>22</v>
      </c>
      <c r="AL19">
        <v>24</v>
      </c>
      <c r="AM19">
        <v>23</v>
      </c>
      <c r="AN19" s="13">
        <f t="shared" si="11"/>
        <v>23</v>
      </c>
      <c r="AO19" s="34">
        <f t="shared" si="24"/>
        <v>2.8549999999999999E-2</v>
      </c>
      <c r="AQ19">
        <v>17</v>
      </c>
      <c r="AR19">
        <v>1</v>
      </c>
      <c r="AS19">
        <v>400</v>
      </c>
      <c r="AT19">
        <v>5000</v>
      </c>
      <c r="AX19" s="29" t="e">
        <f t="shared" si="12"/>
        <v>#DIV/0!</v>
      </c>
      <c r="BB19" s="13" t="e">
        <f t="shared" si="0"/>
        <v>#DIV/0!</v>
      </c>
      <c r="BC19" s="30" t="e">
        <f t="shared" si="25"/>
        <v>#DIV/0!</v>
      </c>
      <c r="BE19" s="53">
        <v>17</v>
      </c>
      <c r="BF19">
        <v>1</v>
      </c>
      <c r="BG19">
        <v>400</v>
      </c>
      <c r="BH19">
        <v>10000</v>
      </c>
      <c r="BL19" s="29" t="e">
        <f t="shared" si="13"/>
        <v>#DIV/0!</v>
      </c>
      <c r="BP19" s="13" t="e">
        <f t="shared" si="1"/>
        <v>#DIV/0!</v>
      </c>
      <c r="BQ19" s="30" t="e">
        <f t="shared" si="26"/>
        <v>#DIV/0!</v>
      </c>
      <c r="BS19">
        <v>17</v>
      </c>
      <c r="BT19">
        <v>1</v>
      </c>
      <c r="BU19">
        <v>400</v>
      </c>
      <c r="BV19">
        <v>15000</v>
      </c>
      <c r="BZ19" s="29" t="e">
        <f t="shared" si="14"/>
        <v>#DIV/0!</v>
      </c>
      <c r="CD19" s="13" t="e">
        <f t="shared" si="2"/>
        <v>#DIV/0!</v>
      </c>
      <c r="CE19" s="30" t="e">
        <f t="shared" si="27"/>
        <v>#DIV/0!</v>
      </c>
      <c r="CG19">
        <v>17</v>
      </c>
      <c r="CH19">
        <v>1</v>
      </c>
      <c r="CI19">
        <v>400</v>
      </c>
      <c r="CJ19">
        <v>20000</v>
      </c>
      <c r="CN19" s="29" t="e">
        <f t="shared" si="15"/>
        <v>#DIV/0!</v>
      </c>
      <c r="CR19" s="13" t="e">
        <f t="shared" si="3"/>
        <v>#DIV/0!</v>
      </c>
      <c r="CS19" s="30" t="e">
        <f t="shared" si="28"/>
        <v>#DIV/0!</v>
      </c>
      <c r="CU19">
        <v>17</v>
      </c>
      <c r="CV19">
        <v>1</v>
      </c>
      <c r="CW19">
        <v>400</v>
      </c>
      <c r="CX19">
        <v>25000</v>
      </c>
      <c r="DB19" s="29" t="e">
        <f t="shared" si="16"/>
        <v>#DIV/0!</v>
      </c>
      <c r="DF19" s="13" t="e">
        <f t="shared" si="4"/>
        <v>#DIV/0!</v>
      </c>
      <c r="DG19" s="30" t="e">
        <f t="shared" si="29"/>
        <v>#DIV/0!</v>
      </c>
      <c r="DI19">
        <v>17</v>
      </c>
      <c r="DJ19">
        <v>1</v>
      </c>
      <c r="DK19">
        <v>400</v>
      </c>
      <c r="DL19">
        <v>30000</v>
      </c>
      <c r="DP19" s="29" t="e">
        <f t="shared" si="17"/>
        <v>#DIV/0!</v>
      </c>
      <c r="DT19" s="13" t="e">
        <f t="shared" si="5"/>
        <v>#DIV/0!</v>
      </c>
      <c r="DU19" s="30" t="e">
        <f t="shared" si="30"/>
        <v>#DIV/0!</v>
      </c>
      <c r="DW19">
        <v>17</v>
      </c>
      <c r="DX19">
        <v>1</v>
      </c>
      <c r="DY19">
        <v>400</v>
      </c>
      <c r="DZ19">
        <v>35000</v>
      </c>
      <c r="ED19" s="29" t="e">
        <f t="shared" si="18"/>
        <v>#DIV/0!</v>
      </c>
      <c r="EH19" s="13" t="e">
        <f t="shared" si="6"/>
        <v>#DIV/0!</v>
      </c>
      <c r="EI19" s="30" t="e">
        <f t="shared" si="31"/>
        <v>#DIV/0!</v>
      </c>
      <c r="EK19">
        <v>17</v>
      </c>
      <c r="EL19">
        <v>1</v>
      </c>
      <c r="EM19">
        <v>400</v>
      </c>
      <c r="EN19">
        <v>40000</v>
      </c>
      <c r="ER19" s="29" t="e">
        <f t="shared" si="19"/>
        <v>#DIV/0!</v>
      </c>
      <c r="EV19" s="13" t="e">
        <f t="shared" si="7"/>
        <v>#DIV/0!</v>
      </c>
      <c r="EW19" s="30" t="e">
        <f t="shared" si="32"/>
        <v>#DIV/0!</v>
      </c>
    </row>
    <row r="20" spans="1:153" x14ac:dyDescent="0.25">
      <c r="A20" s="45">
        <v>18</v>
      </c>
      <c r="B20" s="45">
        <v>1</v>
      </c>
      <c r="C20" s="45">
        <v>450</v>
      </c>
      <c r="D20" s="45">
        <v>1000</v>
      </c>
      <c r="E20" s="45">
        <v>14.51</v>
      </c>
      <c r="F20" s="45">
        <v>14.7</v>
      </c>
      <c r="G20" s="45">
        <v>14.7</v>
      </c>
      <c r="H20" s="46">
        <f t="shared" si="8"/>
        <v>14.636666666666665</v>
      </c>
      <c r="I20" s="45">
        <v>8</v>
      </c>
      <c r="J20" s="45">
        <v>9</v>
      </c>
      <c r="K20" s="45">
        <v>9</v>
      </c>
      <c r="L20" s="47">
        <f t="shared" si="20"/>
        <v>8.6666666666666661</v>
      </c>
      <c r="M20" s="48">
        <f t="shared" si="21"/>
        <v>3.2525925925925923E-2</v>
      </c>
      <c r="N20" s="45"/>
      <c r="O20">
        <v>18</v>
      </c>
      <c r="P20">
        <v>1</v>
      </c>
      <c r="Q20">
        <v>450</v>
      </c>
      <c r="R20">
        <v>2000</v>
      </c>
      <c r="S20">
        <v>25.15</v>
      </c>
      <c r="T20">
        <v>25.36</v>
      </c>
      <c r="U20">
        <v>25.68</v>
      </c>
      <c r="V20" s="29">
        <f t="shared" si="9"/>
        <v>25.396666666666665</v>
      </c>
      <c r="W20">
        <v>22</v>
      </c>
      <c r="X20">
        <v>15</v>
      </c>
      <c r="Y20">
        <v>16</v>
      </c>
      <c r="Z20" s="13">
        <f t="shared" si="22"/>
        <v>17.666666666666668</v>
      </c>
      <c r="AA20" s="34">
        <f t="shared" si="23"/>
        <v>2.8218518518518514E-2</v>
      </c>
      <c r="AC20">
        <v>18</v>
      </c>
      <c r="AD20">
        <v>1</v>
      </c>
      <c r="AE20">
        <v>450</v>
      </c>
      <c r="AF20">
        <v>3000</v>
      </c>
      <c r="AG20">
        <v>35.65</v>
      </c>
      <c r="AH20">
        <v>35.69</v>
      </c>
      <c r="AI20">
        <v>35.799999999999997</v>
      </c>
      <c r="AJ20" s="29">
        <f t="shared" si="10"/>
        <v>35.713333333333331</v>
      </c>
      <c r="AK20">
        <v>23</v>
      </c>
      <c r="AL20">
        <v>24</v>
      </c>
      <c r="AM20">
        <v>32</v>
      </c>
      <c r="AN20" s="13">
        <f t="shared" si="11"/>
        <v>26.333333333333332</v>
      </c>
      <c r="AO20" s="34">
        <f t="shared" si="24"/>
        <v>2.6454320987654316E-2</v>
      </c>
      <c r="AQ20">
        <v>18</v>
      </c>
      <c r="AR20">
        <v>1</v>
      </c>
      <c r="AS20">
        <v>450</v>
      </c>
      <c r="AT20">
        <v>5000</v>
      </c>
      <c r="AX20" s="29" t="e">
        <f t="shared" si="12"/>
        <v>#DIV/0!</v>
      </c>
      <c r="BB20" s="13" t="e">
        <f t="shared" si="0"/>
        <v>#DIV/0!</v>
      </c>
      <c r="BC20" s="30" t="e">
        <f t="shared" si="25"/>
        <v>#DIV/0!</v>
      </c>
      <c r="BE20" s="53">
        <v>18</v>
      </c>
      <c r="BF20">
        <v>1</v>
      </c>
      <c r="BG20">
        <v>450</v>
      </c>
      <c r="BH20">
        <v>10000</v>
      </c>
      <c r="BL20" s="29" t="e">
        <f t="shared" si="13"/>
        <v>#DIV/0!</v>
      </c>
      <c r="BP20" s="13" t="e">
        <f t="shared" si="1"/>
        <v>#DIV/0!</v>
      </c>
      <c r="BQ20" s="30" t="e">
        <f t="shared" si="26"/>
        <v>#DIV/0!</v>
      </c>
      <c r="BS20">
        <v>18</v>
      </c>
      <c r="BT20">
        <v>1</v>
      </c>
      <c r="BU20">
        <v>450</v>
      </c>
      <c r="BV20">
        <v>15000</v>
      </c>
      <c r="BZ20" s="29" t="e">
        <f t="shared" si="14"/>
        <v>#DIV/0!</v>
      </c>
      <c r="CD20" s="13" t="e">
        <f t="shared" si="2"/>
        <v>#DIV/0!</v>
      </c>
      <c r="CE20" s="30" t="e">
        <f t="shared" si="27"/>
        <v>#DIV/0!</v>
      </c>
      <c r="CG20">
        <v>18</v>
      </c>
      <c r="CH20">
        <v>1</v>
      </c>
      <c r="CI20">
        <v>450</v>
      </c>
      <c r="CJ20">
        <v>20000</v>
      </c>
      <c r="CN20" s="29" t="e">
        <f t="shared" si="15"/>
        <v>#DIV/0!</v>
      </c>
      <c r="CR20" s="13" t="e">
        <f t="shared" si="3"/>
        <v>#DIV/0!</v>
      </c>
      <c r="CS20" s="30" t="e">
        <f t="shared" si="28"/>
        <v>#DIV/0!</v>
      </c>
      <c r="CU20">
        <v>18</v>
      </c>
      <c r="CV20">
        <v>1</v>
      </c>
      <c r="CW20">
        <v>450</v>
      </c>
      <c r="CX20">
        <v>25000</v>
      </c>
      <c r="DB20" s="29" t="e">
        <f t="shared" si="16"/>
        <v>#DIV/0!</v>
      </c>
      <c r="DF20" s="13" t="e">
        <f t="shared" si="4"/>
        <v>#DIV/0!</v>
      </c>
      <c r="DG20" s="30" t="e">
        <f t="shared" si="29"/>
        <v>#DIV/0!</v>
      </c>
      <c r="DI20">
        <v>18</v>
      </c>
      <c r="DJ20">
        <v>1</v>
      </c>
      <c r="DK20">
        <v>450</v>
      </c>
      <c r="DL20">
        <v>30000</v>
      </c>
      <c r="DP20" s="29" t="e">
        <f t="shared" si="17"/>
        <v>#DIV/0!</v>
      </c>
      <c r="DT20" s="13" t="e">
        <f t="shared" si="5"/>
        <v>#DIV/0!</v>
      </c>
      <c r="DU20" s="30" t="e">
        <f t="shared" si="30"/>
        <v>#DIV/0!</v>
      </c>
      <c r="DW20">
        <v>18</v>
      </c>
      <c r="DX20">
        <v>1</v>
      </c>
      <c r="DY20">
        <v>450</v>
      </c>
      <c r="DZ20">
        <v>35000</v>
      </c>
      <c r="ED20" s="29" t="e">
        <f t="shared" si="18"/>
        <v>#DIV/0!</v>
      </c>
      <c r="EH20" s="13" t="e">
        <f t="shared" si="6"/>
        <v>#DIV/0!</v>
      </c>
      <c r="EI20" s="30" t="e">
        <f t="shared" si="31"/>
        <v>#DIV/0!</v>
      </c>
      <c r="EK20">
        <v>18</v>
      </c>
      <c r="EL20">
        <v>1</v>
      </c>
      <c r="EM20">
        <v>450</v>
      </c>
      <c r="EN20">
        <v>40000</v>
      </c>
      <c r="ER20" s="29" t="e">
        <f t="shared" si="19"/>
        <v>#DIV/0!</v>
      </c>
      <c r="EV20" s="13" t="e">
        <f t="shared" si="7"/>
        <v>#DIV/0!</v>
      </c>
      <c r="EW20" s="30" t="e">
        <f t="shared" si="32"/>
        <v>#DIV/0!</v>
      </c>
    </row>
    <row r="21" spans="1:153" x14ac:dyDescent="0.25">
      <c r="A21" s="45">
        <v>19</v>
      </c>
      <c r="B21" s="45">
        <v>1</v>
      </c>
      <c r="C21" s="45">
        <v>500</v>
      </c>
      <c r="D21" s="45">
        <v>1000</v>
      </c>
      <c r="E21" s="45">
        <v>15.14</v>
      </c>
      <c r="F21" s="45">
        <v>16.53</v>
      </c>
      <c r="G21" s="45">
        <v>15.28</v>
      </c>
      <c r="H21" s="46">
        <f t="shared" si="8"/>
        <v>15.65</v>
      </c>
      <c r="I21" s="45">
        <v>12</v>
      </c>
      <c r="J21" s="45">
        <v>11</v>
      </c>
      <c r="K21" s="45">
        <v>9</v>
      </c>
      <c r="L21" s="47">
        <f t="shared" si="20"/>
        <v>10.666666666666666</v>
      </c>
      <c r="M21" s="48">
        <f t="shared" si="21"/>
        <v>3.1300000000000001E-2</v>
      </c>
      <c r="N21" s="45"/>
      <c r="O21">
        <v>19</v>
      </c>
      <c r="P21">
        <v>1</v>
      </c>
      <c r="Q21">
        <v>500</v>
      </c>
      <c r="R21">
        <v>2000</v>
      </c>
      <c r="S21">
        <v>26.08</v>
      </c>
      <c r="T21">
        <v>26.25</v>
      </c>
      <c r="U21">
        <v>26.51</v>
      </c>
      <c r="V21" s="29">
        <f t="shared" si="9"/>
        <v>26.28</v>
      </c>
      <c r="W21">
        <v>20</v>
      </c>
      <c r="X21">
        <v>22</v>
      </c>
      <c r="Y21">
        <v>17</v>
      </c>
      <c r="Z21" s="13">
        <f t="shared" si="22"/>
        <v>19.666666666666668</v>
      </c>
      <c r="AA21" s="34">
        <f t="shared" si="23"/>
        <v>2.6280000000000001E-2</v>
      </c>
      <c r="AC21">
        <v>19</v>
      </c>
      <c r="AD21">
        <v>1</v>
      </c>
      <c r="AE21">
        <v>500</v>
      </c>
      <c r="AF21">
        <v>3000</v>
      </c>
      <c r="AG21">
        <v>36.68</v>
      </c>
      <c r="AH21">
        <v>36.659999999999997</v>
      </c>
      <c r="AI21">
        <v>36.630000000000003</v>
      </c>
      <c r="AJ21" s="29">
        <f t="shared" si="10"/>
        <v>36.656666666666666</v>
      </c>
      <c r="AK21">
        <v>30</v>
      </c>
      <c r="AL21">
        <v>24</v>
      </c>
      <c r="AM21">
        <v>27</v>
      </c>
      <c r="AN21" s="13">
        <f t="shared" si="11"/>
        <v>27</v>
      </c>
      <c r="AO21" s="34">
        <f t="shared" si="24"/>
        <v>2.4437777777777777E-2</v>
      </c>
      <c r="AQ21">
        <v>19</v>
      </c>
      <c r="AR21">
        <v>1</v>
      </c>
      <c r="AS21">
        <v>500</v>
      </c>
      <c r="AT21">
        <v>5000</v>
      </c>
      <c r="AX21" s="29" t="e">
        <f t="shared" si="12"/>
        <v>#DIV/0!</v>
      </c>
      <c r="BB21" s="13" t="e">
        <f t="shared" si="0"/>
        <v>#DIV/0!</v>
      </c>
      <c r="BC21" s="30" t="e">
        <f t="shared" si="25"/>
        <v>#DIV/0!</v>
      </c>
      <c r="BE21" s="53">
        <v>19</v>
      </c>
      <c r="BF21">
        <v>1</v>
      </c>
      <c r="BG21">
        <v>500</v>
      </c>
      <c r="BH21">
        <v>10000</v>
      </c>
      <c r="BL21" s="29" t="e">
        <f t="shared" si="13"/>
        <v>#DIV/0!</v>
      </c>
      <c r="BP21" s="13" t="e">
        <f t="shared" si="1"/>
        <v>#DIV/0!</v>
      </c>
      <c r="BQ21" s="30" t="e">
        <f t="shared" si="26"/>
        <v>#DIV/0!</v>
      </c>
      <c r="BS21">
        <v>19</v>
      </c>
      <c r="BT21">
        <v>1</v>
      </c>
      <c r="BU21">
        <v>500</v>
      </c>
      <c r="BV21">
        <v>15000</v>
      </c>
      <c r="BZ21" s="29" t="e">
        <f t="shared" si="14"/>
        <v>#DIV/0!</v>
      </c>
      <c r="CD21" s="13" t="e">
        <f t="shared" si="2"/>
        <v>#DIV/0!</v>
      </c>
      <c r="CE21" s="30" t="e">
        <f t="shared" si="27"/>
        <v>#DIV/0!</v>
      </c>
      <c r="CG21">
        <v>19</v>
      </c>
      <c r="CH21">
        <v>1</v>
      </c>
      <c r="CI21">
        <v>500</v>
      </c>
      <c r="CJ21">
        <v>20000</v>
      </c>
      <c r="CN21" s="29" t="e">
        <f t="shared" si="15"/>
        <v>#DIV/0!</v>
      </c>
      <c r="CR21" s="13" t="e">
        <f t="shared" si="3"/>
        <v>#DIV/0!</v>
      </c>
      <c r="CS21" s="30" t="e">
        <f t="shared" si="28"/>
        <v>#DIV/0!</v>
      </c>
      <c r="CU21">
        <v>19</v>
      </c>
      <c r="CV21">
        <v>1</v>
      </c>
      <c r="CW21">
        <v>500</v>
      </c>
      <c r="CX21">
        <v>25000</v>
      </c>
      <c r="DB21" s="29" t="e">
        <f t="shared" si="16"/>
        <v>#DIV/0!</v>
      </c>
      <c r="DF21" s="13" t="e">
        <f t="shared" si="4"/>
        <v>#DIV/0!</v>
      </c>
      <c r="DG21" s="30" t="e">
        <f t="shared" si="29"/>
        <v>#DIV/0!</v>
      </c>
      <c r="DI21">
        <v>19</v>
      </c>
      <c r="DJ21">
        <v>1</v>
      </c>
      <c r="DK21">
        <v>500</v>
      </c>
      <c r="DL21">
        <v>30000</v>
      </c>
      <c r="DP21" s="29" t="e">
        <f t="shared" si="17"/>
        <v>#DIV/0!</v>
      </c>
      <c r="DT21" s="13" t="e">
        <f t="shared" si="5"/>
        <v>#DIV/0!</v>
      </c>
      <c r="DU21" s="30" t="e">
        <f t="shared" si="30"/>
        <v>#DIV/0!</v>
      </c>
      <c r="DW21">
        <v>19</v>
      </c>
      <c r="DX21">
        <v>1</v>
      </c>
      <c r="DY21">
        <v>500</v>
      </c>
      <c r="DZ21">
        <v>35000</v>
      </c>
      <c r="ED21" s="29" t="e">
        <f t="shared" si="18"/>
        <v>#DIV/0!</v>
      </c>
      <c r="EH21" s="13" t="e">
        <f t="shared" si="6"/>
        <v>#DIV/0!</v>
      </c>
      <c r="EI21" s="30" t="e">
        <f t="shared" si="31"/>
        <v>#DIV/0!</v>
      </c>
      <c r="EK21">
        <v>19</v>
      </c>
      <c r="EL21">
        <v>1</v>
      </c>
      <c r="EM21">
        <v>500</v>
      </c>
      <c r="EN21">
        <v>40000</v>
      </c>
      <c r="ER21" s="29" t="e">
        <f t="shared" si="19"/>
        <v>#DIV/0!</v>
      </c>
      <c r="EV21" s="13" t="e">
        <f t="shared" si="7"/>
        <v>#DIV/0!</v>
      </c>
      <c r="EW21" s="30" t="e">
        <f t="shared" si="32"/>
        <v>#DIV/0!</v>
      </c>
    </row>
    <row r="22" spans="1:153" x14ac:dyDescent="0.25">
      <c r="A22" s="45">
        <v>20</v>
      </c>
      <c r="B22" s="45">
        <v>1</v>
      </c>
      <c r="C22" s="45">
        <v>550</v>
      </c>
      <c r="D22" s="45">
        <v>1000</v>
      </c>
      <c r="E22" s="45">
        <v>15.94</v>
      </c>
      <c r="F22" s="45">
        <v>16.07</v>
      </c>
      <c r="G22" s="45">
        <v>16.079999999999998</v>
      </c>
      <c r="H22" s="46">
        <f t="shared" si="8"/>
        <v>16.029999999999998</v>
      </c>
      <c r="I22" s="45">
        <v>15</v>
      </c>
      <c r="J22" s="45">
        <v>8</v>
      </c>
      <c r="K22" s="45">
        <v>10</v>
      </c>
      <c r="L22" s="47">
        <f t="shared" si="20"/>
        <v>11</v>
      </c>
      <c r="M22" s="48">
        <f t="shared" si="21"/>
        <v>2.9145454545454544E-2</v>
      </c>
      <c r="N22" s="45"/>
      <c r="O22">
        <v>20</v>
      </c>
      <c r="P22">
        <v>1</v>
      </c>
      <c r="Q22">
        <v>550</v>
      </c>
      <c r="R22">
        <v>2000</v>
      </c>
      <c r="S22">
        <v>27.22</v>
      </c>
      <c r="T22">
        <v>27.48</v>
      </c>
      <c r="U22">
        <v>27.44</v>
      </c>
      <c r="V22" s="29">
        <f t="shared" si="9"/>
        <v>27.38</v>
      </c>
      <c r="W22">
        <v>27</v>
      </c>
      <c r="X22">
        <v>18</v>
      </c>
      <c r="Y22">
        <v>17</v>
      </c>
      <c r="Z22" s="13">
        <f t="shared" si="22"/>
        <v>20.666666666666668</v>
      </c>
      <c r="AA22" s="34">
        <f t="shared" si="23"/>
        <v>2.4890909090909092E-2</v>
      </c>
      <c r="AC22">
        <v>20</v>
      </c>
      <c r="AD22">
        <v>1</v>
      </c>
      <c r="AE22">
        <v>550</v>
      </c>
      <c r="AF22">
        <v>3000</v>
      </c>
      <c r="AG22">
        <v>38.33</v>
      </c>
      <c r="AH22">
        <v>38.42</v>
      </c>
      <c r="AI22">
        <v>39.03</v>
      </c>
      <c r="AJ22" s="29">
        <f t="shared" si="10"/>
        <v>38.593333333333334</v>
      </c>
      <c r="AK22">
        <v>29</v>
      </c>
      <c r="AL22">
        <v>31</v>
      </c>
      <c r="AM22">
        <v>35</v>
      </c>
      <c r="AN22" s="13">
        <f t="shared" si="11"/>
        <v>31.666666666666668</v>
      </c>
      <c r="AO22" s="34">
        <f t="shared" si="24"/>
        <v>2.3389898989898992E-2</v>
      </c>
      <c r="AQ22">
        <v>20</v>
      </c>
      <c r="AR22">
        <v>1</v>
      </c>
      <c r="AS22">
        <v>550</v>
      </c>
      <c r="AT22">
        <v>5000</v>
      </c>
      <c r="AX22" s="29" t="e">
        <f t="shared" si="12"/>
        <v>#DIV/0!</v>
      </c>
      <c r="BB22" s="13" t="e">
        <f t="shared" si="0"/>
        <v>#DIV/0!</v>
      </c>
      <c r="BC22" s="30" t="e">
        <f t="shared" si="25"/>
        <v>#DIV/0!</v>
      </c>
      <c r="BE22" s="53">
        <v>20</v>
      </c>
      <c r="BF22">
        <v>1</v>
      </c>
      <c r="BG22">
        <v>550</v>
      </c>
      <c r="BH22">
        <v>10000</v>
      </c>
      <c r="BL22" s="29" t="e">
        <f t="shared" si="13"/>
        <v>#DIV/0!</v>
      </c>
      <c r="BP22" s="13" t="e">
        <f t="shared" si="1"/>
        <v>#DIV/0!</v>
      </c>
      <c r="BQ22" s="30" t="e">
        <f t="shared" si="26"/>
        <v>#DIV/0!</v>
      </c>
      <c r="BS22">
        <v>20</v>
      </c>
      <c r="BT22">
        <v>1</v>
      </c>
      <c r="BU22">
        <v>550</v>
      </c>
      <c r="BV22">
        <v>15000</v>
      </c>
      <c r="BZ22" s="29" t="e">
        <f t="shared" si="14"/>
        <v>#DIV/0!</v>
      </c>
      <c r="CD22" s="13" t="e">
        <f t="shared" si="2"/>
        <v>#DIV/0!</v>
      </c>
      <c r="CE22" s="30" t="e">
        <f t="shared" si="27"/>
        <v>#DIV/0!</v>
      </c>
      <c r="CG22">
        <v>20</v>
      </c>
      <c r="CH22">
        <v>1</v>
      </c>
      <c r="CI22">
        <v>550</v>
      </c>
      <c r="CJ22">
        <v>20000</v>
      </c>
      <c r="CN22" s="29" t="e">
        <f t="shared" si="15"/>
        <v>#DIV/0!</v>
      </c>
      <c r="CR22" s="13" t="e">
        <f t="shared" si="3"/>
        <v>#DIV/0!</v>
      </c>
      <c r="CS22" s="30" t="e">
        <f t="shared" si="28"/>
        <v>#DIV/0!</v>
      </c>
      <c r="CU22">
        <v>20</v>
      </c>
      <c r="CV22">
        <v>1</v>
      </c>
      <c r="CW22">
        <v>550</v>
      </c>
      <c r="CX22">
        <v>25000</v>
      </c>
      <c r="DB22" s="29" t="e">
        <f t="shared" si="16"/>
        <v>#DIV/0!</v>
      </c>
      <c r="DF22" s="13" t="e">
        <f t="shared" si="4"/>
        <v>#DIV/0!</v>
      </c>
      <c r="DG22" s="30" t="e">
        <f t="shared" si="29"/>
        <v>#DIV/0!</v>
      </c>
      <c r="DI22">
        <v>20</v>
      </c>
      <c r="DJ22">
        <v>1</v>
      </c>
      <c r="DK22">
        <v>550</v>
      </c>
      <c r="DL22">
        <v>30000</v>
      </c>
      <c r="DP22" s="29" t="e">
        <f t="shared" si="17"/>
        <v>#DIV/0!</v>
      </c>
      <c r="DT22" s="13" t="e">
        <f t="shared" si="5"/>
        <v>#DIV/0!</v>
      </c>
      <c r="DU22" s="30" t="e">
        <f t="shared" si="30"/>
        <v>#DIV/0!</v>
      </c>
      <c r="DW22">
        <v>20</v>
      </c>
      <c r="DX22">
        <v>1</v>
      </c>
      <c r="DY22">
        <v>550</v>
      </c>
      <c r="DZ22">
        <v>35000</v>
      </c>
      <c r="ED22" s="29" t="e">
        <f t="shared" si="18"/>
        <v>#DIV/0!</v>
      </c>
      <c r="EH22" s="13" t="e">
        <f t="shared" si="6"/>
        <v>#DIV/0!</v>
      </c>
      <c r="EI22" s="30" t="e">
        <f t="shared" si="31"/>
        <v>#DIV/0!</v>
      </c>
      <c r="EK22">
        <v>20</v>
      </c>
      <c r="EL22">
        <v>1</v>
      </c>
      <c r="EM22">
        <v>550</v>
      </c>
      <c r="EN22">
        <v>40000</v>
      </c>
      <c r="ER22" s="29" t="e">
        <f t="shared" si="19"/>
        <v>#DIV/0!</v>
      </c>
      <c r="EV22" s="13" t="e">
        <f t="shared" si="7"/>
        <v>#DIV/0!</v>
      </c>
      <c r="EW22" s="30" t="e">
        <f t="shared" si="32"/>
        <v>#DIV/0!</v>
      </c>
    </row>
    <row r="23" spans="1:153" x14ac:dyDescent="0.25">
      <c r="A23" s="45">
        <v>21</v>
      </c>
      <c r="B23" s="45">
        <v>1</v>
      </c>
      <c r="C23" s="45">
        <v>600</v>
      </c>
      <c r="D23" s="45">
        <v>1000</v>
      </c>
      <c r="E23" s="45">
        <v>16.579999999999998</v>
      </c>
      <c r="F23" s="45">
        <v>16.809999999999999</v>
      </c>
      <c r="G23" s="45">
        <v>16.75</v>
      </c>
      <c r="H23" s="46">
        <f t="shared" si="8"/>
        <v>16.713333333333335</v>
      </c>
      <c r="I23" s="45">
        <v>12</v>
      </c>
      <c r="J23" s="45">
        <v>12</v>
      </c>
      <c r="K23" s="45">
        <v>9</v>
      </c>
      <c r="L23" s="47">
        <f t="shared" si="20"/>
        <v>11</v>
      </c>
      <c r="M23" s="48">
        <f t="shared" si="21"/>
        <v>2.785555555555556E-2</v>
      </c>
      <c r="N23" s="45"/>
      <c r="O23">
        <v>21</v>
      </c>
      <c r="P23">
        <v>1</v>
      </c>
      <c r="Q23">
        <v>600</v>
      </c>
      <c r="R23">
        <v>2000</v>
      </c>
      <c r="S23">
        <v>28.13</v>
      </c>
      <c r="T23">
        <v>28.82</v>
      </c>
      <c r="U23">
        <v>28.23</v>
      </c>
      <c r="V23" s="29">
        <f t="shared" si="9"/>
        <v>28.393333333333334</v>
      </c>
      <c r="W23">
        <v>23</v>
      </c>
      <c r="X23">
        <v>24</v>
      </c>
      <c r="Y23">
        <v>20</v>
      </c>
      <c r="Z23" s="13">
        <f t="shared" si="22"/>
        <v>22.333333333333332</v>
      </c>
      <c r="AA23" s="34">
        <f t="shared" si="23"/>
        <v>2.3661111111111112E-2</v>
      </c>
      <c r="AC23">
        <v>21</v>
      </c>
      <c r="AD23">
        <v>1</v>
      </c>
      <c r="AE23">
        <v>600</v>
      </c>
      <c r="AF23">
        <v>3000</v>
      </c>
      <c r="AG23">
        <v>39.53</v>
      </c>
      <c r="AH23">
        <v>39.33</v>
      </c>
      <c r="AI23">
        <v>41.07</v>
      </c>
      <c r="AJ23" s="29">
        <f t="shared" si="10"/>
        <v>39.976666666666667</v>
      </c>
      <c r="AK23">
        <v>31</v>
      </c>
      <c r="AL23">
        <v>31</v>
      </c>
      <c r="AM23">
        <v>35</v>
      </c>
      <c r="AN23" s="13">
        <f t="shared" si="11"/>
        <v>32.333333333333336</v>
      </c>
      <c r="AO23" s="34">
        <f t="shared" si="24"/>
        <v>2.2209259259259258E-2</v>
      </c>
      <c r="AQ23">
        <v>21</v>
      </c>
      <c r="AR23">
        <v>1</v>
      </c>
      <c r="AS23">
        <v>600</v>
      </c>
      <c r="AT23">
        <v>5000</v>
      </c>
      <c r="AX23" s="29" t="e">
        <f t="shared" si="12"/>
        <v>#DIV/0!</v>
      </c>
      <c r="BB23" s="13" t="e">
        <f t="shared" si="0"/>
        <v>#DIV/0!</v>
      </c>
      <c r="BC23" s="30" t="e">
        <f t="shared" si="25"/>
        <v>#DIV/0!</v>
      </c>
      <c r="BE23" s="53">
        <v>21</v>
      </c>
      <c r="BF23">
        <v>1</v>
      </c>
      <c r="BG23">
        <v>600</v>
      </c>
      <c r="BH23">
        <v>10000</v>
      </c>
      <c r="BL23" s="29" t="e">
        <f t="shared" si="13"/>
        <v>#DIV/0!</v>
      </c>
      <c r="BP23" s="13" t="e">
        <f t="shared" si="1"/>
        <v>#DIV/0!</v>
      </c>
      <c r="BQ23" s="30" t="e">
        <f t="shared" si="26"/>
        <v>#DIV/0!</v>
      </c>
      <c r="BS23">
        <v>21</v>
      </c>
      <c r="BT23">
        <v>1</v>
      </c>
      <c r="BU23">
        <v>600</v>
      </c>
      <c r="BV23">
        <v>15000</v>
      </c>
      <c r="BZ23" s="29" t="e">
        <f t="shared" si="14"/>
        <v>#DIV/0!</v>
      </c>
      <c r="CD23" s="13" t="e">
        <f t="shared" si="2"/>
        <v>#DIV/0!</v>
      </c>
      <c r="CE23" s="30" t="e">
        <f t="shared" si="27"/>
        <v>#DIV/0!</v>
      </c>
      <c r="CG23">
        <v>21</v>
      </c>
      <c r="CH23">
        <v>1</v>
      </c>
      <c r="CI23">
        <v>600</v>
      </c>
      <c r="CJ23">
        <v>20000</v>
      </c>
      <c r="CN23" s="29" t="e">
        <f t="shared" si="15"/>
        <v>#DIV/0!</v>
      </c>
      <c r="CR23" s="13" t="e">
        <f t="shared" si="3"/>
        <v>#DIV/0!</v>
      </c>
      <c r="CS23" s="30" t="e">
        <f t="shared" si="28"/>
        <v>#DIV/0!</v>
      </c>
      <c r="CU23">
        <v>21</v>
      </c>
      <c r="CV23">
        <v>1</v>
      </c>
      <c r="CW23">
        <v>600</v>
      </c>
      <c r="CX23">
        <v>25000</v>
      </c>
      <c r="DB23" s="29" t="e">
        <f t="shared" si="16"/>
        <v>#DIV/0!</v>
      </c>
      <c r="DF23" s="13" t="e">
        <f t="shared" si="4"/>
        <v>#DIV/0!</v>
      </c>
      <c r="DG23" s="30" t="e">
        <f t="shared" si="29"/>
        <v>#DIV/0!</v>
      </c>
      <c r="DI23">
        <v>21</v>
      </c>
      <c r="DJ23">
        <v>1</v>
      </c>
      <c r="DK23">
        <v>600</v>
      </c>
      <c r="DL23">
        <v>30000</v>
      </c>
      <c r="DP23" s="29" t="e">
        <f t="shared" si="17"/>
        <v>#DIV/0!</v>
      </c>
      <c r="DT23" s="13" t="e">
        <f t="shared" si="5"/>
        <v>#DIV/0!</v>
      </c>
      <c r="DU23" s="30" t="e">
        <f t="shared" si="30"/>
        <v>#DIV/0!</v>
      </c>
      <c r="DW23">
        <v>21</v>
      </c>
      <c r="DX23">
        <v>1</v>
      </c>
      <c r="DY23">
        <v>600</v>
      </c>
      <c r="DZ23">
        <v>35000</v>
      </c>
      <c r="ED23" s="29" t="e">
        <f t="shared" si="18"/>
        <v>#DIV/0!</v>
      </c>
      <c r="EH23" s="13" t="e">
        <f t="shared" si="6"/>
        <v>#DIV/0!</v>
      </c>
      <c r="EI23" s="30" t="e">
        <f t="shared" si="31"/>
        <v>#DIV/0!</v>
      </c>
      <c r="EK23">
        <v>21</v>
      </c>
      <c r="EL23">
        <v>1</v>
      </c>
      <c r="EM23">
        <v>600</v>
      </c>
      <c r="EN23">
        <v>40000</v>
      </c>
      <c r="ER23" s="29" t="e">
        <f t="shared" si="19"/>
        <v>#DIV/0!</v>
      </c>
      <c r="EV23" s="13" t="e">
        <f t="shared" si="7"/>
        <v>#DIV/0!</v>
      </c>
      <c r="EW23" s="30" t="e">
        <f t="shared" si="32"/>
        <v>#DIV/0!</v>
      </c>
    </row>
    <row r="24" spans="1:153" x14ac:dyDescent="0.25">
      <c r="A24" s="45">
        <v>22</v>
      </c>
      <c r="B24" s="45">
        <v>1</v>
      </c>
      <c r="C24" s="45">
        <v>630</v>
      </c>
      <c r="D24" s="45">
        <v>1000</v>
      </c>
      <c r="E24" s="45">
        <v>17.05</v>
      </c>
      <c r="F24" s="45">
        <v>17.21</v>
      </c>
      <c r="G24" s="45">
        <v>17.2</v>
      </c>
      <c r="H24" s="46">
        <f t="shared" si="8"/>
        <v>17.153333333333336</v>
      </c>
      <c r="I24" s="45">
        <v>11</v>
      </c>
      <c r="J24" s="45">
        <v>11</v>
      </c>
      <c r="K24" s="45">
        <v>12</v>
      </c>
      <c r="L24" s="47">
        <f t="shared" si="20"/>
        <v>11.333333333333334</v>
      </c>
      <c r="M24" s="48">
        <f>H24*1000/(B24*C24*D24)</f>
        <v>2.7227513227513232E-2</v>
      </c>
      <c r="N24" s="45"/>
      <c r="O24">
        <v>22</v>
      </c>
      <c r="P24">
        <v>1</v>
      </c>
      <c r="Q24">
        <v>630</v>
      </c>
      <c r="R24">
        <v>2000</v>
      </c>
      <c r="S24">
        <v>28.84</v>
      </c>
      <c r="T24">
        <v>28.83</v>
      </c>
      <c r="U24">
        <v>28.95</v>
      </c>
      <c r="V24" s="29">
        <f t="shared" si="9"/>
        <v>28.873333333333335</v>
      </c>
      <c r="W24">
        <v>23</v>
      </c>
      <c r="X24">
        <v>26</v>
      </c>
      <c r="Y24">
        <v>25</v>
      </c>
      <c r="Z24" s="13">
        <f t="shared" si="22"/>
        <v>24.666666666666668</v>
      </c>
      <c r="AA24" s="34">
        <f>V24*1000/(P24*Q24*R24)</f>
        <v>2.2915343915343916E-2</v>
      </c>
      <c r="AC24">
        <v>22</v>
      </c>
      <c r="AD24">
        <v>1</v>
      </c>
      <c r="AE24">
        <v>630</v>
      </c>
      <c r="AF24">
        <v>3000</v>
      </c>
      <c r="AG24">
        <v>40.4</v>
      </c>
      <c r="AH24">
        <v>40.450000000000003</v>
      </c>
      <c r="AI24">
        <v>41.84</v>
      </c>
      <c r="AJ24" s="29">
        <f t="shared" si="10"/>
        <v>40.896666666666668</v>
      </c>
      <c r="AK24">
        <v>30</v>
      </c>
      <c r="AL24">
        <v>33</v>
      </c>
      <c r="AM24">
        <v>34</v>
      </c>
      <c r="AN24" s="13">
        <f t="shared" si="11"/>
        <v>32.333333333333336</v>
      </c>
      <c r="AO24" s="34">
        <f>AJ24*1000/(AD24*AE24*AF24)</f>
        <v>2.1638447971781306E-2</v>
      </c>
      <c r="AQ24">
        <v>22</v>
      </c>
      <c r="AR24">
        <v>1</v>
      </c>
      <c r="AS24">
        <v>630</v>
      </c>
      <c r="AT24">
        <v>5000</v>
      </c>
      <c r="AX24" s="29" t="e">
        <f t="shared" si="12"/>
        <v>#DIV/0!</v>
      </c>
      <c r="BB24" s="13" t="e">
        <f t="shared" si="0"/>
        <v>#DIV/0!</v>
      </c>
      <c r="BC24" s="30" t="e">
        <f>AX24*1000/(AR24*AS24*AT24)</f>
        <v>#DIV/0!</v>
      </c>
      <c r="BE24" s="53">
        <v>22</v>
      </c>
      <c r="BF24">
        <v>1</v>
      </c>
      <c r="BG24">
        <v>630</v>
      </c>
      <c r="BH24">
        <v>10000</v>
      </c>
      <c r="BL24" s="29" t="e">
        <f t="shared" si="13"/>
        <v>#DIV/0!</v>
      </c>
      <c r="BP24" s="13" t="e">
        <f t="shared" si="1"/>
        <v>#DIV/0!</v>
      </c>
      <c r="BQ24" s="30" t="e">
        <f>BL24*1000/(BF24*BG24*BH24)</f>
        <v>#DIV/0!</v>
      </c>
      <c r="BS24">
        <v>22</v>
      </c>
      <c r="BT24">
        <v>1</v>
      </c>
      <c r="BU24">
        <v>630</v>
      </c>
      <c r="BV24">
        <v>15000</v>
      </c>
      <c r="BZ24" s="29" t="e">
        <f t="shared" si="14"/>
        <v>#DIV/0!</v>
      </c>
      <c r="CD24" s="13" t="e">
        <f t="shared" si="2"/>
        <v>#DIV/0!</v>
      </c>
      <c r="CE24" s="30" t="e">
        <f>BZ24*1000/(BT24*BU24*BV24)</f>
        <v>#DIV/0!</v>
      </c>
      <c r="CG24">
        <v>22</v>
      </c>
      <c r="CH24">
        <v>1</v>
      </c>
      <c r="CI24">
        <v>630</v>
      </c>
      <c r="CJ24">
        <v>20000</v>
      </c>
      <c r="CN24" s="29" t="e">
        <f t="shared" si="15"/>
        <v>#DIV/0!</v>
      </c>
      <c r="CR24" s="13" t="e">
        <f t="shared" si="3"/>
        <v>#DIV/0!</v>
      </c>
      <c r="CS24" s="30" t="e">
        <f>CN24*1000/(CH24*CI24*CJ24)</f>
        <v>#DIV/0!</v>
      </c>
      <c r="CU24">
        <v>22</v>
      </c>
      <c r="CV24">
        <v>1</v>
      </c>
      <c r="CW24">
        <v>630</v>
      </c>
      <c r="CX24">
        <v>25000</v>
      </c>
      <c r="DB24" s="29" t="e">
        <f t="shared" si="16"/>
        <v>#DIV/0!</v>
      </c>
      <c r="DF24" s="13" t="e">
        <f t="shared" si="4"/>
        <v>#DIV/0!</v>
      </c>
      <c r="DG24" s="30" t="e">
        <f>DB24*1000/(CV24*CW24*CX24)</f>
        <v>#DIV/0!</v>
      </c>
      <c r="DI24">
        <v>22</v>
      </c>
      <c r="DJ24">
        <v>1</v>
      </c>
      <c r="DK24">
        <v>630</v>
      </c>
      <c r="DL24">
        <v>30000</v>
      </c>
      <c r="DP24" s="29" t="e">
        <f t="shared" si="17"/>
        <v>#DIV/0!</v>
      </c>
      <c r="DT24" s="13" t="e">
        <f t="shared" si="5"/>
        <v>#DIV/0!</v>
      </c>
      <c r="DU24" s="30" t="e">
        <f>DP24*1000/(DJ24*DK24*DL24)</f>
        <v>#DIV/0!</v>
      </c>
      <c r="DW24">
        <v>22</v>
      </c>
      <c r="DX24">
        <v>1</v>
      </c>
      <c r="DY24">
        <v>630</v>
      </c>
      <c r="DZ24">
        <v>35000</v>
      </c>
      <c r="ED24" s="29" t="e">
        <f t="shared" si="18"/>
        <v>#DIV/0!</v>
      </c>
      <c r="EH24" s="13" t="e">
        <f t="shared" si="6"/>
        <v>#DIV/0!</v>
      </c>
      <c r="EI24" s="30" t="e">
        <f>ED24*1000/(DX24*DY24*DZ24)</f>
        <v>#DIV/0!</v>
      </c>
      <c r="EK24">
        <v>22</v>
      </c>
      <c r="EL24">
        <v>1</v>
      </c>
      <c r="EM24">
        <v>630</v>
      </c>
      <c r="EN24">
        <v>40000</v>
      </c>
      <c r="ER24" s="29" t="e">
        <f t="shared" si="19"/>
        <v>#DIV/0!</v>
      </c>
      <c r="EV24" s="13" t="e">
        <f t="shared" si="7"/>
        <v>#DIV/0!</v>
      </c>
      <c r="EW24" s="30" t="e">
        <f>ER24*1000/(EL24*EM24*EN24)</f>
        <v>#DIV/0!</v>
      </c>
    </row>
    <row r="25" spans="1:153" s="41" customFormat="1" x14ac:dyDescent="0.25">
      <c r="A25" s="41">
        <v>23</v>
      </c>
      <c r="B25" s="41">
        <v>1</v>
      </c>
      <c r="C25" s="41">
        <v>640</v>
      </c>
      <c r="D25" s="41">
        <v>1000</v>
      </c>
      <c r="E25" s="41">
        <v>17.21</v>
      </c>
      <c r="F25" s="41">
        <v>17.3</v>
      </c>
      <c r="G25" s="41">
        <v>17.34</v>
      </c>
      <c r="H25" s="42">
        <f t="shared" si="8"/>
        <v>17.283333333333335</v>
      </c>
      <c r="I25" s="41">
        <v>13</v>
      </c>
      <c r="J25" s="41">
        <v>11</v>
      </c>
      <c r="K25" s="41">
        <v>10</v>
      </c>
      <c r="L25" s="43">
        <f t="shared" si="20"/>
        <v>11.333333333333334</v>
      </c>
      <c r="M25" s="44">
        <f t="shared" si="21"/>
        <v>2.7005208333333336E-2</v>
      </c>
      <c r="O25" s="41">
        <v>23</v>
      </c>
      <c r="P25" s="41">
        <v>1</v>
      </c>
      <c r="Q25" s="41">
        <v>640</v>
      </c>
      <c r="R25" s="41">
        <v>2000</v>
      </c>
      <c r="S25" s="41">
        <v>28.92</v>
      </c>
      <c r="T25" s="41">
        <v>29.17</v>
      </c>
      <c r="U25" s="41">
        <v>29.08</v>
      </c>
      <c r="V25" s="42">
        <f t="shared" si="9"/>
        <v>29.056666666666668</v>
      </c>
      <c r="W25" s="41">
        <v>26</v>
      </c>
      <c r="X25" s="41">
        <v>21</v>
      </c>
      <c r="Y25" s="41">
        <v>21</v>
      </c>
      <c r="Z25" s="43">
        <f t="shared" si="22"/>
        <v>22.666666666666668</v>
      </c>
      <c r="AA25" s="44">
        <f t="shared" si="23"/>
        <v>2.2700520833333335E-2</v>
      </c>
      <c r="AC25" s="41">
        <v>23</v>
      </c>
      <c r="AD25" s="41">
        <v>1</v>
      </c>
      <c r="AE25" s="41">
        <v>640</v>
      </c>
      <c r="AF25" s="41">
        <v>3000</v>
      </c>
      <c r="AG25" s="41">
        <v>41.17</v>
      </c>
      <c r="AH25" s="41">
        <v>40.64</v>
      </c>
      <c r="AI25" s="41">
        <v>40.54</v>
      </c>
      <c r="AJ25" s="42">
        <f t="shared" si="10"/>
        <v>40.783333333333331</v>
      </c>
      <c r="AK25" s="41">
        <v>33</v>
      </c>
      <c r="AL25" s="41">
        <v>36</v>
      </c>
      <c r="AM25" s="41">
        <v>37</v>
      </c>
      <c r="AN25" s="43">
        <f t="shared" si="11"/>
        <v>35.333333333333336</v>
      </c>
      <c r="AO25" s="44">
        <f t="shared" ref="AO25" si="33">AJ25*1000/(AD25*AE25*AF25)</f>
        <v>2.1241319444444441E-2</v>
      </c>
      <c r="AQ25" s="41">
        <v>23</v>
      </c>
      <c r="AR25" s="41">
        <v>1</v>
      </c>
      <c r="AS25" s="41">
        <v>640</v>
      </c>
      <c r="AT25" s="41">
        <v>5000</v>
      </c>
      <c r="AU25" s="41">
        <v>64.45</v>
      </c>
      <c r="AV25" s="41">
        <v>64.59</v>
      </c>
      <c r="AW25" s="41">
        <v>56.88</v>
      </c>
      <c r="AX25" s="42">
        <f t="shared" si="12"/>
        <v>61.973333333333336</v>
      </c>
      <c r="AY25" s="41">
        <v>51</v>
      </c>
      <c r="AZ25" s="41">
        <v>51</v>
      </c>
      <c r="BA25" s="41">
        <v>59</v>
      </c>
      <c r="BB25" s="43">
        <f t="shared" si="0"/>
        <v>53.666666666666664</v>
      </c>
      <c r="BC25" s="44">
        <f t="shared" ref="BC25" si="34">AX25*1000/(AR25*AS25*AT25)</f>
        <v>1.9366666666666667E-2</v>
      </c>
      <c r="BE25" s="55">
        <v>23</v>
      </c>
      <c r="BF25" s="41">
        <v>1</v>
      </c>
      <c r="BG25" s="41">
        <v>640</v>
      </c>
      <c r="BH25" s="41">
        <v>10000</v>
      </c>
      <c r="BI25" s="41">
        <v>96</v>
      </c>
      <c r="BJ25" s="41">
        <v>93</v>
      </c>
      <c r="BK25" s="41">
        <v>100</v>
      </c>
      <c r="BL25" s="42">
        <f t="shared" si="13"/>
        <v>96.333333333333329</v>
      </c>
      <c r="BM25" s="41">
        <v>99</v>
      </c>
      <c r="BN25" s="41">
        <v>96</v>
      </c>
      <c r="BO25" s="41">
        <v>97</v>
      </c>
      <c r="BP25" s="43">
        <f t="shared" si="1"/>
        <v>97.333333333333329</v>
      </c>
      <c r="BQ25" s="44">
        <f t="shared" ref="BQ25" si="35">BL25*1000/(BF25*BG25*BH25)</f>
        <v>1.5052083333333332E-2</v>
      </c>
      <c r="BS25" s="41">
        <v>23</v>
      </c>
      <c r="BT25" s="41">
        <v>1</v>
      </c>
      <c r="BU25" s="41">
        <v>640</v>
      </c>
      <c r="BV25" s="41">
        <v>15000</v>
      </c>
      <c r="BW25" s="41">
        <v>138</v>
      </c>
      <c r="BX25" s="41">
        <v>138</v>
      </c>
      <c r="BY25" s="41">
        <v>138</v>
      </c>
      <c r="BZ25" s="42">
        <f t="shared" si="14"/>
        <v>138</v>
      </c>
      <c r="CA25" s="41">
        <v>141</v>
      </c>
      <c r="CB25" s="41">
        <v>150</v>
      </c>
      <c r="CC25" s="41">
        <v>143</v>
      </c>
      <c r="CD25" s="43">
        <f t="shared" si="2"/>
        <v>144.66666666666666</v>
      </c>
      <c r="CE25" s="44">
        <f t="shared" ref="CE25" si="36">BZ25*1000/(BT25*BU25*BV25)</f>
        <v>1.4375000000000001E-2</v>
      </c>
      <c r="CG25" s="41">
        <v>23</v>
      </c>
      <c r="CH25" s="41">
        <v>1</v>
      </c>
      <c r="CI25" s="41">
        <v>640</v>
      </c>
      <c r="CJ25" s="41">
        <v>20000</v>
      </c>
      <c r="CK25" s="41">
        <v>182</v>
      </c>
      <c r="CL25" s="41">
        <v>182</v>
      </c>
      <c r="CM25" s="41">
        <v>183</v>
      </c>
      <c r="CN25" s="42">
        <f t="shared" si="15"/>
        <v>182.33333333333334</v>
      </c>
      <c r="CO25" s="41">
        <v>195</v>
      </c>
      <c r="CP25" s="41">
        <v>191</v>
      </c>
      <c r="CQ25" s="41">
        <v>191</v>
      </c>
      <c r="CR25" s="43">
        <f t="shared" si="3"/>
        <v>192.33333333333334</v>
      </c>
      <c r="CS25" s="44">
        <f t="shared" ref="CS25" si="37">CN25*1000/(CH25*CI25*CJ25)</f>
        <v>1.4244791666666668E-2</v>
      </c>
      <c r="CU25" s="41">
        <v>23</v>
      </c>
      <c r="CV25" s="41">
        <v>1</v>
      </c>
      <c r="CW25" s="41">
        <v>640</v>
      </c>
      <c r="CX25" s="41">
        <v>25000</v>
      </c>
      <c r="CY25" s="41">
        <v>227</v>
      </c>
      <c r="CZ25" s="41">
        <v>227</v>
      </c>
      <c r="DA25" s="41">
        <v>227</v>
      </c>
      <c r="DB25" s="42">
        <f t="shared" si="16"/>
        <v>227</v>
      </c>
      <c r="DC25" s="41">
        <v>239</v>
      </c>
      <c r="DD25" s="41">
        <v>237</v>
      </c>
      <c r="DE25" s="41">
        <v>244</v>
      </c>
      <c r="DF25" s="43">
        <f t="shared" si="4"/>
        <v>240</v>
      </c>
      <c r="DG25" s="44">
        <f t="shared" ref="DG25" si="38">DB25*1000/(CV25*CW25*CX25)</f>
        <v>1.41875E-2</v>
      </c>
      <c r="DI25" s="41">
        <v>23</v>
      </c>
      <c r="DJ25" s="41">
        <v>1</v>
      </c>
      <c r="DK25" s="41">
        <v>640</v>
      </c>
      <c r="DL25" s="41">
        <v>30000</v>
      </c>
      <c r="DM25" s="41">
        <v>272</v>
      </c>
      <c r="DN25" s="41">
        <v>272</v>
      </c>
      <c r="DO25" s="41">
        <v>272</v>
      </c>
      <c r="DP25" s="42">
        <f t="shared" si="17"/>
        <v>272</v>
      </c>
      <c r="DQ25" s="41">
        <v>285</v>
      </c>
      <c r="DR25" s="41">
        <v>306</v>
      </c>
      <c r="DS25" s="41">
        <v>293</v>
      </c>
      <c r="DT25" s="43">
        <f t="shared" si="5"/>
        <v>294.66666666666669</v>
      </c>
      <c r="DU25" s="44">
        <f t="shared" ref="DU25" si="39">DP25*1000/(DJ25*DK25*DL25)</f>
        <v>1.4166666666666666E-2</v>
      </c>
      <c r="DW25" s="41">
        <v>23</v>
      </c>
      <c r="DX25" s="41">
        <v>1</v>
      </c>
      <c r="DY25" s="41">
        <v>640</v>
      </c>
      <c r="DZ25" s="41">
        <v>35000</v>
      </c>
      <c r="EA25" s="41">
        <v>317</v>
      </c>
      <c r="EB25" s="41">
        <v>317</v>
      </c>
      <c r="EC25" s="41">
        <v>317</v>
      </c>
      <c r="ED25" s="42">
        <f t="shared" si="18"/>
        <v>317</v>
      </c>
      <c r="EE25" s="41">
        <v>328</v>
      </c>
      <c r="EF25" s="41">
        <v>329</v>
      </c>
      <c r="EG25" s="41">
        <v>331</v>
      </c>
      <c r="EH25" s="43">
        <f t="shared" si="6"/>
        <v>329.33333333333331</v>
      </c>
      <c r="EI25" s="44">
        <f t="shared" ref="EI25" si="40">ED25*1000/(DX25*DY25*DZ25)</f>
        <v>1.4151785714285714E-2</v>
      </c>
      <c r="EK25" s="41">
        <v>23</v>
      </c>
      <c r="EL25" s="41">
        <v>1</v>
      </c>
      <c r="EM25" s="41">
        <v>640</v>
      </c>
      <c r="EN25" s="41">
        <v>40000</v>
      </c>
      <c r="EO25" s="41">
        <v>360</v>
      </c>
      <c r="EP25" s="41">
        <v>360</v>
      </c>
      <c r="EQ25" s="41">
        <v>360</v>
      </c>
      <c r="ER25" s="42">
        <f t="shared" si="19"/>
        <v>360</v>
      </c>
      <c r="ES25" s="41">
        <v>385</v>
      </c>
      <c r="ET25" s="41">
        <v>377</v>
      </c>
      <c r="EU25" s="41">
        <v>375</v>
      </c>
      <c r="EV25" s="43"/>
      <c r="EW25" s="44">
        <f t="shared" ref="EW25" si="41">ER25*1000/(EL25*EM25*EN25)</f>
        <v>1.40625E-2</v>
      </c>
    </row>
    <row r="26" spans="1:153" x14ac:dyDescent="0.25">
      <c r="A26" s="45">
        <v>24</v>
      </c>
      <c r="B26" s="45">
        <v>1</v>
      </c>
      <c r="C26" s="45">
        <v>641</v>
      </c>
      <c r="D26" s="45">
        <v>1000</v>
      </c>
      <c r="E26" s="45"/>
      <c r="F26" s="45"/>
      <c r="G26" s="45"/>
      <c r="H26" s="46" t="s">
        <v>44</v>
      </c>
      <c r="I26" s="45"/>
      <c r="J26" s="45"/>
      <c r="K26" s="45"/>
      <c r="L26" s="47"/>
      <c r="M26" s="47"/>
      <c r="N26" s="45"/>
      <c r="O26">
        <v>24</v>
      </c>
      <c r="P26">
        <v>1</v>
      </c>
      <c r="Q26">
        <v>641</v>
      </c>
      <c r="R26">
        <v>2000</v>
      </c>
      <c r="V26" s="29" t="s">
        <v>44</v>
      </c>
      <c r="Z26" s="13"/>
      <c r="AA26" s="13"/>
      <c r="AC26">
        <v>24</v>
      </c>
      <c r="AD26">
        <v>1</v>
      </c>
      <c r="AE26">
        <v>641</v>
      </c>
      <c r="AF26">
        <v>3000</v>
      </c>
      <c r="AJ26" s="29" t="s">
        <v>44</v>
      </c>
      <c r="AN26" s="13"/>
      <c r="AO26" s="13"/>
      <c r="AQ26">
        <v>24</v>
      </c>
      <c r="AR26">
        <v>1</v>
      </c>
      <c r="AS26">
        <v>641</v>
      </c>
      <c r="AT26">
        <v>5000</v>
      </c>
      <c r="AX26" s="29" t="s">
        <v>44</v>
      </c>
      <c r="BB26" s="13"/>
      <c r="BC26" s="13"/>
      <c r="BE26" s="53">
        <v>24</v>
      </c>
      <c r="BF26">
        <v>1</v>
      </c>
      <c r="BG26">
        <v>641</v>
      </c>
      <c r="BH26">
        <v>10000</v>
      </c>
      <c r="BL26" s="29" t="s">
        <v>44</v>
      </c>
      <c r="BP26" s="13"/>
      <c r="BQ26" s="13"/>
      <c r="BS26">
        <v>24</v>
      </c>
      <c r="BT26">
        <v>1</v>
      </c>
      <c r="BU26">
        <v>641</v>
      </c>
      <c r="BV26">
        <v>15000</v>
      </c>
      <c r="BZ26" s="29" t="s">
        <v>44</v>
      </c>
      <c r="CD26" s="13"/>
      <c r="CE26" s="13"/>
      <c r="CG26">
        <v>24</v>
      </c>
      <c r="CH26">
        <v>1</v>
      </c>
      <c r="CI26">
        <v>641</v>
      </c>
      <c r="CJ26">
        <v>20000</v>
      </c>
      <c r="CN26" s="29" t="s">
        <v>44</v>
      </c>
      <c r="CR26" s="13"/>
      <c r="CS26" s="13"/>
      <c r="CU26">
        <v>24</v>
      </c>
      <c r="CV26">
        <v>1</v>
      </c>
      <c r="CW26">
        <v>641</v>
      </c>
      <c r="CX26">
        <v>25000</v>
      </c>
      <c r="DB26" s="29" t="s">
        <v>44</v>
      </c>
      <c r="DF26" s="13"/>
      <c r="DG26" s="13"/>
      <c r="DI26">
        <v>24</v>
      </c>
      <c r="DJ26">
        <v>1</v>
      </c>
      <c r="DK26">
        <v>641</v>
      </c>
      <c r="DL26">
        <v>30000</v>
      </c>
      <c r="DP26" s="29" t="s">
        <v>44</v>
      </c>
      <c r="DT26" s="13"/>
      <c r="DU26" s="13"/>
      <c r="DW26">
        <v>24</v>
      </c>
      <c r="DX26">
        <v>1</v>
      </c>
      <c r="DY26">
        <v>641</v>
      </c>
      <c r="DZ26">
        <v>35000</v>
      </c>
      <c r="ED26" s="29" t="s">
        <v>44</v>
      </c>
      <c r="EH26" s="13"/>
      <c r="EI26" s="13"/>
      <c r="EK26">
        <v>24</v>
      </c>
      <c r="EL26">
        <v>1</v>
      </c>
      <c r="EM26">
        <v>641</v>
      </c>
      <c r="EN26">
        <v>40000</v>
      </c>
      <c r="ER26" s="29" t="s">
        <v>44</v>
      </c>
      <c r="EV26" s="13"/>
      <c r="EW26" s="13"/>
    </row>
    <row r="27" spans="1:153" x14ac:dyDescent="0.25">
      <c r="A27" s="45"/>
      <c r="B27" s="45"/>
      <c r="C27" s="45"/>
      <c r="D27" s="45"/>
      <c r="E27" s="45"/>
      <c r="F27" s="45"/>
      <c r="G27" s="45"/>
      <c r="H27" s="46"/>
      <c r="I27" s="45"/>
      <c r="J27" s="45"/>
      <c r="K27" s="45"/>
      <c r="L27" s="47"/>
      <c r="M27" s="47"/>
      <c r="N27" s="45"/>
      <c r="AA27" s="13"/>
    </row>
    <row r="28" spans="1:153" s="31" customFormat="1" x14ac:dyDescent="0.25">
      <c r="B28" s="31" t="s">
        <v>69</v>
      </c>
      <c r="F28" s="35"/>
      <c r="H28" s="36"/>
      <c r="L28" s="37"/>
      <c r="M28" s="37"/>
      <c r="AA28" s="37"/>
      <c r="BE28" s="54"/>
    </row>
    <row r="29" spans="1:153" x14ac:dyDescent="0.25">
      <c r="A29" s="45"/>
      <c r="B29" s="49" t="s">
        <v>11</v>
      </c>
      <c r="C29" s="49" t="s">
        <v>12</v>
      </c>
      <c r="D29" s="49" t="s">
        <v>20</v>
      </c>
      <c r="E29" s="49" t="s">
        <v>28</v>
      </c>
      <c r="F29" s="49" t="s">
        <v>29</v>
      </c>
      <c r="G29" s="49" t="s">
        <v>30</v>
      </c>
      <c r="H29" s="50" t="s">
        <v>13</v>
      </c>
      <c r="I29" s="49" t="s">
        <v>14</v>
      </c>
      <c r="J29" s="49" t="s">
        <v>15</v>
      </c>
      <c r="K29" s="49" t="s">
        <v>16</v>
      </c>
      <c r="L29" s="50" t="s">
        <v>18</v>
      </c>
      <c r="M29" s="50" t="s">
        <v>45</v>
      </c>
      <c r="N29" s="45"/>
      <c r="O29" s="31"/>
      <c r="P29" s="32" t="s">
        <v>11</v>
      </c>
      <c r="Q29" s="32" t="s">
        <v>12</v>
      </c>
      <c r="R29" s="32" t="s">
        <v>20</v>
      </c>
      <c r="S29" s="32" t="s">
        <v>28</v>
      </c>
      <c r="T29" s="32" t="s">
        <v>29</v>
      </c>
      <c r="U29" s="32" t="s">
        <v>30</v>
      </c>
      <c r="V29" s="33" t="s">
        <v>13</v>
      </c>
      <c r="W29" s="32" t="s">
        <v>14</v>
      </c>
      <c r="X29" s="32" t="s">
        <v>15</v>
      </c>
      <c r="Y29" s="32" t="s">
        <v>16</v>
      </c>
      <c r="Z29" s="33" t="s">
        <v>18</v>
      </c>
      <c r="AA29" s="33" t="s">
        <v>45</v>
      </c>
      <c r="AC29" s="31"/>
      <c r="AD29" s="32" t="s">
        <v>11</v>
      </c>
      <c r="AE29" s="32" t="s">
        <v>12</v>
      </c>
      <c r="AF29" s="32" t="s">
        <v>20</v>
      </c>
      <c r="AG29" s="32" t="s">
        <v>28</v>
      </c>
      <c r="AH29" s="32" t="s">
        <v>29</v>
      </c>
      <c r="AI29" s="32" t="s">
        <v>30</v>
      </c>
      <c r="AJ29" s="33" t="s">
        <v>13</v>
      </c>
      <c r="AK29" s="32" t="s">
        <v>14</v>
      </c>
      <c r="AL29" s="32" t="s">
        <v>15</v>
      </c>
      <c r="AM29" s="32" t="s">
        <v>16</v>
      </c>
      <c r="AN29" s="33" t="s">
        <v>18</v>
      </c>
      <c r="AO29" s="33" t="s">
        <v>45</v>
      </c>
      <c r="AQ29" s="31"/>
      <c r="AR29" s="32" t="s">
        <v>11</v>
      </c>
      <c r="AS29" s="32" t="s">
        <v>12</v>
      </c>
      <c r="AT29" s="32" t="s">
        <v>20</v>
      </c>
      <c r="AU29" s="32" t="s">
        <v>28</v>
      </c>
      <c r="AV29" s="32" t="s">
        <v>29</v>
      </c>
      <c r="AW29" s="32" t="s">
        <v>30</v>
      </c>
      <c r="AX29" s="33" t="s">
        <v>13</v>
      </c>
      <c r="AY29" s="32" t="s">
        <v>14</v>
      </c>
      <c r="AZ29" s="32" t="s">
        <v>15</v>
      </c>
      <c r="BA29" s="32" t="s">
        <v>16</v>
      </c>
      <c r="BB29" s="33" t="s">
        <v>18</v>
      </c>
      <c r="BC29" s="33" t="s">
        <v>45</v>
      </c>
      <c r="BE29" s="54"/>
      <c r="BF29" s="32" t="s">
        <v>11</v>
      </c>
      <c r="BG29" s="32" t="s">
        <v>12</v>
      </c>
      <c r="BH29" s="32" t="s">
        <v>20</v>
      </c>
      <c r="BI29" s="32" t="s">
        <v>28</v>
      </c>
      <c r="BJ29" s="32" t="s">
        <v>29</v>
      </c>
      <c r="BK29" s="32" t="s">
        <v>30</v>
      </c>
      <c r="BL29" s="33" t="s">
        <v>13</v>
      </c>
      <c r="BM29" s="32" t="s">
        <v>14</v>
      </c>
      <c r="BN29" s="32" t="s">
        <v>15</v>
      </c>
      <c r="BO29" s="32" t="s">
        <v>16</v>
      </c>
      <c r="BP29" s="33" t="s">
        <v>18</v>
      </c>
      <c r="BQ29" s="33" t="s">
        <v>45</v>
      </c>
      <c r="BS29" s="31"/>
      <c r="BT29" s="32" t="s">
        <v>11</v>
      </c>
      <c r="BU29" s="32" t="s">
        <v>12</v>
      </c>
      <c r="BV29" s="32" t="s">
        <v>20</v>
      </c>
      <c r="BW29" s="32" t="s">
        <v>28</v>
      </c>
      <c r="BX29" s="32" t="s">
        <v>29</v>
      </c>
      <c r="BY29" s="32" t="s">
        <v>30</v>
      </c>
      <c r="BZ29" s="33" t="s">
        <v>13</v>
      </c>
      <c r="CA29" s="32" t="s">
        <v>14</v>
      </c>
      <c r="CB29" s="32" t="s">
        <v>15</v>
      </c>
      <c r="CC29" s="32" t="s">
        <v>16</v>
      </c>
      <c r="CD29" s="33" t="s">
        <v>18</v>
      </c>
      <c r="CE29" s="33" t="s">
        <v>45</v>
      </c>
      <c r="CG29" s="31"/>
      <c r="CH29" s="32" t="s">
        <v>11</v>
      </c>
      <c r="CI29" s="32" t="s">
        <v>12</v>
      </c>
      <c r="CJ29" s="32" t="s">
        <v>20</v>
      </c>
      <c r="CK29" s="32" t="s">
        <v>28</v>
      </c>
      <c r="CL29" s="32" t="s">
        <v>29</v>
      </c>
      <c r="CM29" s="32" t="s">
        <v>30</v>
      </c>
      <c r="CN29" s="33" t="s">
        <v>13</v>
      </c>
      <c r="CO29" s="32" t="s">
        <v>14</v>
      </c>
      <c r="CP29" s="32" t="s">
        <v>15</v>
      </c>
      <c r="CQ29" s="32" t="s">
        <v>16</v>
      </c>
      <c r="CR29" s="33" t="s">
        <v>18</v>
      </c>
      <c r="CS29" s="33" t="s">
        <v>45</v>
      </c>
      <c r="CU29" s="31"/>
      <c r="CV29" s="32" t="s">
        <v>11</v>
      </c>
      <c r="CW29" s="32" t="s">
        <v>12</v>
      </c>
      <c r="CX29" s="32" t="s">
        <v>20</v>
      </c>
      <c r="CY29" s="32" t="s">
        <v>28</v>
      </c>
      <c r="CZ29" s="32" t="s">
        <v>29</v>
      </c>
      <c r="DA29" s="32" t="s">
        <v>30</v>
      </c>
      <c r="DB29" s="33" t="s">
        <v>13</v>
      </c>
      <c r="DC29" s="32" t="s">
        <v>14</v>
      </c>
      <c r="DD29" s="32" t="s">
        <v>15</v>
      </c>
      <c r="DE29" s="32" t="s">
        <v>16</v>
      </c>
      <c r="DF29" s="33" t="s">
        <v>18</v>
      </c>
      <c r="DG29" s="33" t="s">
        <v>45</v>
      </c>
      <c r="DI29" s="31"/>
      <c r="DJ29" s="32" t="s">
        <v>11</v>
      </c>
      <c r="DK29" s="32" t="s">
        <v>12</v>
      </c>
      <c r="DL29" s="32" t="s">
        <v>20</v>
      </c>
      <c r="DM29" s="32" t="s">
        <v>28</v>
      </c>
      <c r="DN29" s="32" t="s">
        <v>29</v>
      </c>
      <c r="DO29" s="32" t="s">
        <v>30</v>
      </c>
      <c r="DP29" s="33" t="s">
        <v>13</v>
      </c>
      <c r="DQ29" s="32" t="s">
        <v>14</v>
      </c>
      <c r="DR29" s="32" t="s">
        <v>15</v>
      </c>
      <c r="DS29" s="32" t="s">
        <v>16</v>
      </c>
      <c r="DT29" s="33" t="s">
        <v>18</v>
      </c>
      <c r="DU29" s="33" t="s">
        <v>45</v>
      </c>
      <c r="DW29" s="31"/>
      <c r="DX29" s="32" t="s">
        <v>11</v>
      </c>
      <c r="DY29" s="32" t="s">
        <v>12</v>
      </c>
      <c r="DZ29" s="32" t="s">
        <v>20</v>
      </c>
      <c r="EA29" s="32" t="s">
        <v>28</v>
      </c>
      <c r="EB29" s="32" t="s">
        <v>29</v>
      </c>
      <c r="EC29" s="32" t="s">
        <v>30</v>
      </c>
      <c r="ED29" s="33" t="s">
        <v>13</v>
      </c>
      <c r="EE29" s="32" t="s">
        <v>14</v>
      </c>
      <c r="EF29" s="32" t="s">
        <v>15</v>
      </c>
      <c r="EG29" s="32" t="s">
        <v>16</v>
      </c>
      <c r="EH29" s="33" t="s">
        <v>18</v>
      </c>
      <c r="EI29" s="33" t="s">
        <v>45</v>
      </c>
      <c r="EK29" s="31"/>
      <c r="EL29" s="32" t="s">
        <v>11</v>
      </c>
      <c r="EM29" s="32" t="s">
        <v>12</v>
      </c>
      <c r="EN29" s="32" t="s">
        <v>20</v>
      </c>
      <c r="EO29" s="32" t="s">
        <v>28</v>
      </c>
      <c r="EP29" s="32" t="s">
        <v>29</v>
      </c>
      <c r="EQ29" s="32" t="s">
        <v>30</v>
      </c>
      <c r="ER29" s="33" t="s">
        <v>13</v>
      </c>
      <c r="ES29" s="32" t="s">
        <v>14</v>
      </c>
      <c r="ET29" s="32" t="s">
        <v>15</v>
      </c>
      <c r="EU29" s="32" t="s">
        <v>16</v>
      </c>
      <c r="EV29" s="33" t="s">
        <v>18</v>
      </c>
      <c r="EW29" s="33" t="s">
        <v>45</v>
      </c>
    </row>
    <row r="30" spans="1:153" x14ac:dyDescent="0.25">
      <c r="A30" s="45">
        <v>1</v>
      </c>
      <c r="B30" s="45">
        <v>2</v>
      </c>
      <c r="C30" s="45">
        <v>1</v>
      </c>
      <c r="D30" s="45">
        <v>1000</v>
      </c>
      <c r="E30" s="45">
        <v>6.77</v>
      </c>
      <c r="F30" s="45">
        <v>6.88</v>
      </c>
      <c r="G30" s="45">
        <v>6.85</v>
      </c>
      <c r="H30" s="46">
        <f>AVERAGE(E30:G30)</f>
        <v>6.833333333333333</v>
      </c>
      <c r="I30" s="49" t="s">
        <v>43</v>
      </c>
      <c r="J30" s="49" t="s">
        <v>43</v>
      </c>
      <c r="K30" s="49" t="s">
        <v>43</v>
      </c>
      <c r="L30" s="49" t="s">
        <v>43</v>
      </c>
      <c r="M30" s="48">
        <f>H30*1000/(B30*C30*D30)</f>
        <v>3.4166666666666665</v>
      </c>
      <c r="N30" s="45"/>
      <c r="O30">
        <v>1</v>
      </c>
      <c r="P30">
        <v>2</v>
      </c>
      <c r="Q30">
        <v>1</v>
      </c>
      <c r="R30">
        <v>2000</v>
      </c>
      <c r="V30" s="29" t="e">
        <f>AVERAGE(S30:U30)</f>
        <v>#DIV/0!</v>
      </c>
      <c r="W30" s="5" t="s">
        <v>43</v>
      </c>
      <c r="X30" s="5" t="s">
        <v>43</v>
      </c>
      <c r="Y30" s="5" t="s">
        <v>43</v>
      </c>
      <c r="Z30" s="5" t="s">
        <v>43</v>
      </c>
      <c r="AA30" s="34" t="e">
        <f>V30*1000/(P30*Q30*R30)</f>
        <v>#DIV/0!</v>
      </c>
      <c r="AC30">
        <v>1</v>
      </c>
      <c r="AD30">
        <v>2</v>
      </c>
      <c r="AE30">
        <v>1</v>
      </c>
      <c r="AF30">
        <v>3000</v>
      </c>
      <c r="AJ30" s="29" t="e">
        <f>AVERAGE(AG30:AI30)</f>
        <v>#DIV/0!</v>
      </c>
      <c r="AK30" s="5" t="s">
        <v>43</v>
      </c>
      <c r="AL30" s="5" t="s">
        <v>43</v>
      </c>
      <c r="AM30" s="5" t="s">
        <v>43</v>
      </c>
      <c r="AN30" s="5" t="s">
        <v>43</v>
      </c>
      <c r="AO30" s="34" t="e">
        <f>AJ30*1000/(AD30*AE30*AF30)</f>
        <v>#DIV/0!</v>
      </c>
      <c r="AQ30">
        <v>1</v>
      </c>
      <c r="AR30">
        <v>2</v>
      </c>
      <c r="AS30">
        <v>1</v>
      </c>
      <c r="AT30">
        <v>5000</v>
      </c>
      <c r="AX30" s="29" t="e">
        <f>AVERAGE(AU30:AW30)</f>
        <v>#DIV/0!</v>
      </c>
      <c r="AY30" s="5" t="s">
        <v>43</v>
      </c>
      <c r="AZ30" s="5" t="s">
        <v>43</v>
      </c>
      <c r="BA30" s="5" t="s">
        <v>43</v>
      </c>
      <c r="BB30" s="5" t="s">
        <v>43</v>
      </c>
      <c r="BC30" s="34" t="e">
        <f>AX30*1000/(AR30*AS30*AT30)</f>
        <v>#DIV/0!</v>
      </c>
      <c r="BE30" s="53">
        <v>1</v>
      </c>
      <c r="BF30">
        <v>2</v>
      </c>
      <c r="BG30">
        <v>1</v>
      </c>
      <c r="BH30">
        <v>10000</v>
      </c>
      <c r="BL30" s="29" t="e">
        <f>AVERAGE(BI30:BK30)</f>
        <v>#DIV/0!</v>
      </c>
      <c r="BM30" s="5" t="s">
        <v>43</v>
      </c>
      <c r="BN30" s="5" t="s">
        <v>43</v>
      </c>
      <c r="BO30" s="5" t="s">
        <v>43</v>
      </c>
      <c r="BP30" s="5" t="s">
        <v>43</v>
      </c>
      <c r="BQ30" s="34" t="e">
        <f>BL30*1000/(BF30*BG30*BH30)</f>
        <v>#DIV/0!</v>
      </c>
      <c r="BS30">
        <v>1</v>
      </c>
      <c r="BT30">
        <v>2</v>
      </c>
      <c r="BU30">
        <v>1</v>
      </c>
      <c r="BV30">
        <v>15000</v>
      </c>
      <c r="BZ30" s="29" t="e">
        <f>AVERAGE(BW30:BY30)</f>
        <v>#DIV/0!</v>
      </c>
      <c r="CA30" s="5" t="s">
        <v>43</v>
      </c>
      <c r="CB30" s="5" t="s">
        <v>43</v>
      </c>
      <c r="CC30" s="5" t="s">
        <v>43</v>
      </c>
      <c r="CD30" s="5" t="s">
        <v>43</v>
      </c>
      <c r="CE30" s="34" t="e">
        <f>BZ30*1000/(BT30*BU30*BV30)</f>
        <v>#DIV/0!</v>
      </c>
      <c r="CG30">
        <v>1</v>
      </c>
      <c r="CH30">
        <v>2</v>
      </c>
      <c r="CI30">
        <v>1</v>
      </c>
      <c r="CJ30">
        <v>20000</v>
      </c>
      <c r="CN30" s="29" t="e">
        <f>AVERAGE(CK30:CM30)</f>
        <v>#DIV/0!</v>
      </c>
      <c r="CO30" s="5" t="s">
        <v>43</v>
      </c>
      <c r="CP30" s="5" t="s">
        <v>43</v>
      </c>
      <c r="CQ30" s="5" t="s">
        <v>43</v>
      </c>
      <c r="CR30" s="5" t="s">
        <v>43</v>
      </c>
      <c r="CS30" s="34" t="e">
        <f>CN30*1000/(CH30*CI30*CJ30)</f>
        <v>#DIV/0!</v>
      </c>
      <c r="CU30">
        <v>1</v>
      </c>
      <c r="CV30">
        <v>2</v>
      </c>
      <c r="CW30">
        <v>1</v>
      </c>
      <c r="CX30">
        <v>25000</v>
      </c>
      <c r="DB30" s="29" t="e">
        <f>AVERAGE(CY30:DA30)</f>
        <v>#DIV/0!</v>
      </c>
      <c r="DC30" s="5" t="s">
        <v>43</v>
      </c>
      <c r="DD30" s="5" t="s">
        <v>43</v>
      </c>
      <c r="DE30" s="5" t="s">
        <v>43</v>
      </c>
      <c r="DF30" s="5" t="s">
        <v>43</v>
      </c>
      <c r="DG30" s="34" t="e">
        <f>DB30*1000/(CV30*CW30*CX30)</f>
        <v>#DIV/0!</v>
      </c>
      <c r="DI30">
        <v>1</v>
      </c>
      <c r="DJ30">
        <v>2</v>
      </c>
      <c r="DK30">
        <v>1</v>
      </c>
      <c r="DL30">
        <v>30000</v>
      </c>
      <c r="DP30" s="29" t="e">
        <f>AVERAGE(DM30:DO30)</f>
        <v>#DIV/0!</v>
      </c>
      <c r="DQ30" s="5" t="s">
        <v>43</v>
      </c>
      <c r="DR30" s="5" t="s">
        <v>43</v>
      </c>
      <c r="DS30" s="5" t="s">
        <v>43</v>
      </c>
      <c r="DT30" s="5" t="s">
        <v>43</v>
      </c>
      <c r="DU30" s="34" t="e">
        <f>DP30*1000/(DJ30*DK30*DL30)</f>
        <v>#DIV/0!</v>
      </c>
      <c r="DW30">
        <v>1</v>
      </c>
      <c r="DX30">
        <v>2</v>
      </c>
      <c r="DY30">
        <v>1</v>
      </c>
      <c r="DZ30">
        <v>35000</v>
      </c>
      <c r="ED30" s="29" t="e">
        <f>AVERAGE(EA30:EC30)</f>
        <v>#DIV/0!</v>
      </c>
      <c r="EE30" s="5" t="s">
        <v>43</v>
      </c>
      <c r="EF30" s="5" t="s">
        <v>43</v>
      </c>
      <c r="EG30" s="5" t="s">
        <v>43</v>
      </c>
      <c r="EH30" s="5" t="s">
        <v>43</v>
      </c>
      <c r="EI30" s="34" t="e">
        <f>ED30*1000/(DX30*DY30*DZ30)</f>
        <v>#DIV/0!</v>
      </c>
      <c r="EK30">
        <v>1</v>
      </c>
      <c r="EL30">
        <v>2</v>
      </c>
      <c r="EM30">
        <v>1</v>
      </c>
      <c r="EN30">
        <v>40000</v>
      </c>
      <c r="ER30" s="29" t="e">
        <f>AVERAGE(EO30:EQ30)</f>
        <v>#DIV/0!</v>
      </c>
      <c r="ES30" s="5" t="s">
        <v>43</v>
      </c>
      <c r="ET30" s="5" t="s">
        <v>43</v>
      </c>
      <c r="EU30" s="5" t="s">
        <v>43</v>
      </c>
      <c r="EV30" s="5" t="s">
        <v>43</v>
      </c>
      <c r="EW30" s="34" t="e">
        <f>ER30*1000/(EL30*EM30*EN30)</f>
        <v>#DIV/0!</v>
      </c>
    </row>
    <row r="31" spans="1:153" x14ac:dyDescent="0.25">
      <c r="A31" s="45">
        <v>2</v>
      </c>
      <c r="B31" s="45">
        <v>2</v>
      </c>
      <c r="C31" s="45">
        <v>10</v>
      </c>
      <c r="D31" s="45">
        <v>1000</v>
      </c>
      <c r="E31" s="45">
        <v>9.3699999999999992</v>
      </c>
      <c r="F31" s="45">
        <v>9.44</v>
      </c>
      <c r="G31" s="45">
        <v>9.4499999999999993</v>
      </c>
      <c r="H31" s="46">
        <f t="shared" ref="H31:H46" si="42">AVERAGE(E31:G31)</f>
        <v>9.42</v>
      </c>
      <c r="I31" s="49" t="s">
        <v>43</v>
      </c>
      <c r="J31" s="49" t="s">
        <v>43</v>
      </c>
      <c r="K31" s="49" t="s">
        <v>43</v>
      </c>
      <c r="L31" s="49" t="s">
        <v>43</v>
      </c>
      <c r="M31" s="48">
        <f>H31*1000/(B31*C31*D31)</f>
        <v>0.47099999999999997</v>
      </c>
      <c r="N31" s="45"/>
      <c r="O31">
        <v>2</v>
      </c>
      <c r="P31">
        <v>2</v>
      </c>
      <c r="Q31">
        <v>10</v>
      </c>
      <c r="R31">
        <v>2000</v>
      </c>
      <c r="V31" s="29" t="e">
        <f t="shared" ref="V31:V46" si="43">AVERAGE(S31:U31)</f>
        <v>#DIV/0!</v>
      </c>
      <c r="W31" s="5" t="s">
        <v>43</v>
      </c>
      <c r="X31" s="5" t="s">
        <v>43</v>
      </c>
      <c r="Y31" s="5" t="s">
        <v>43</v>
      </c>
      <c r="Z31" s="5" t="s">
        <v>43</v>
      </c>
      <c r="AA31" s="34" t="e">
        <f>V31*1000/(P31*Q31*R31)</f>
        <v>#DIV/0!</v>
      </c>
      <c r="AC31">
        <v>2</v>
      </c>
      <c r="AD31">
        <v>2</v>
      </c>
      <c r="AE31">
        <v>10</v>
      </c>
      <c r="AF31">
        <v>3000</v>
      </c>
      <c r="AJ31" s="29" t="e">
        <f t="shared" ref="AJ31:AJ46" si="44">AVERAGE(AG31:AI31)</f>
        <v>#DIV/0!</v>
      </c>
      <c r="AK31" s="5" t="s">
        <v>43</v>
      </c>
      <c r="AL31" s="5" t="s">
        <v>43</v>
      </c>
      <c r="AM31" s="5" t="s">
        <v>43</v>
      </c>
      <c r="AN31" s="5" t="s">
        <v>43</v>
      </c>
      <c r="AO31" s="34" t="e">
        <f>AJ31*1000/(AD31*AE31*AF31)</f>
        <v>#DIV/0!</v>
      </c>
      <c r="AQ31">
        <v>2</v>
      </c>
      <c r="AR31">
        <v>2</v>
      </c>
      <c r="AS31">
        <v>10</v>
      </c>
      <c r="AT31">
        <v>5000</v>
      </c>
      <c r="AX31" s="29" t="e">
        <f t="shared" ref="AX31:AX46" si="45">AVERAGE(AU31:AW31)</f>
        <v>#DIV/0!</v>
      </c>
      <c r="AY31" s="5" t="s">
        <v>43</v>
      </c>
      <c r="AZ31" s="5" t="s">
        <v>43</v>
      </c>
      <c r="BA31" s="5" t="s">
        <v>43</v>
      </c>
      <c r="BB31" s="5" t="s">
        <v>43</v>
      </c>
      <c r="BC31" s="34" t="e">
        <f>AX31*1000/(AR31*AS31*AT31)</f>
        <v>#DIV/0!</v>
      </c>
      <c r="BE31" s="53">
        <v>2</v>
      </c>
      <c r="BF31">
        <v>2</v>
      </c>
      <c r="BG31">
        <v>10</v>
      </c>
      <c r="BH31">
        <v>10000</v>
      </c>
      <c r="BL31" s="29" t="e">
        <f t="shared" ref="BL31:BL46" si="46">AVERAGE(BI31:BK31)</f>
        <v>#DIV/0!</v>
      </c>
      <c r="BM31" s="5" t="s">
        <v>43</v>
      </c>
      <c r="BN31" s="5" t="s">
        <v>43</v>
      </c>
      <c r="BO31" s="5" t="s">
        <v>43</v>
      </c>
      <c r="BP31" s="5" t="s">
        <v>43</v>
      </c>
      <c r="BQ31" s="34" t="e">
        <f>BL31*1000/(BF31*BG31*BH31)</f>
        <v>#DIV/0!</v>
      </c>
      <c r="BS31">
        <v>2</v>
      </c>
      <c r="BT31">
        <v>2</v>
      </c>
      <c r="BU31">
        <v>10</v>
      </c>
      <c r="BV31">
        <v>15000</v>
      </c>
      <c r="BZ31" s="29" t="e">
        <f t="shared" ref="BZ31:BZ46" si="47">AVERAGE(BW31:BY31)</f>
        <v>#DIV/0!</v>
      </c>
      <c r="CA31" s="5" t="s">
        <v>43</v>
      </c>
      <c r="CB31" s="5" t="s">
        <v>43</v>
      </c>
      <c r="CC31" s="5" t="s">
        <v>43</v>
      </c>
      <c r="CD31" s="5" t="s">
        <v>43</v>
      </c>
      <c r="CE31" s="34" t="e">
        <f>BZ31*1000/(BT31*BU31*BV31)</f>
        <v>#DIV/0!</v>
      </c>
      <c r="CG31">
        <v>2</v>
      </c>
      <c r="CH31">
        <v>2</v>
      </c>
      <c r="CI31">
        <v>10</v>
      </c>
      <c r="CJ31">
        <v>20000</v>
      </c>
      <c r="CN31" s="29" t="e">
        <f t="shared" ref="CN31:CN46" si="48">AVERAGE(CK31:CM31)</f>
        <v>#DIV/0!</v>
      </c>
      <c r="CO31" s="5" t="s">
        <v>43</v>
      </c>
      <c r="CP31" s="5" t="s">
        <v>43</v>
      </c>
      <c r="CQ31" s="5" t="s">
        <v>43</v>
      </c>
      <c r="CR31" s="5" t="s">
        <v>43</v>
      </c>
      <c r="CS31" s="34" t="e">
        <f>CN31*1000/(CH31*CI31*CJ31)</f>
        <v>#DIV/0!</v>
      </c>
      <c r="CU31">
        <v>2</v>
      </c>
      <c r="CV31">
        <v>2</v>
      </c>
      <c r="CW31">
        <v>10</v>
      </c>
      <c r="CX31">
        <v>25000</v>
      </c>
      <c r="DB31" s="29" t="e">
        <f t="shared" ref="DB31:DB46" si="49">AVERAGE(CY31:DA31)</f>
        <v>#DIV/0!</v>
      </c>
      <c r="DC31" s="5" t="s">
        <v>43</v>
      </c>
      <c r="DD31" s="5" t="s">
        <v>43</v>
      </c>
      <c r="DE31" s="5" t="s">
        <v>43</v>
      </c>
      <c r="DF31" s="5" t="s">
        <v>43</v>
      </c>
      <c r="DG31" s="34" t="e">
        <f>DB31*1000/(CV31*CW31*CX31)</f>
        <v>#DIV/0!</v>
      </c>
      <c r="DI31">
        <v>2</v>
      </c>
      <c r="DJ31">
        <v>2</v>
      </c>
      <c r="DK31">
        <v>10</v>
      </c>
      <c r="DL31">
        <v>30000</v>
      </c>
      <c r="DP31" s="29" t="e">
        <f t="shared" ref="DP31:DP46" si="50">AVERAGE(DM31:DO31)</f>
        <v>#DIV/0!</v>
      </c>
      <c r="DQ31" s="5" t="s">
        <v>43</v>
      </c>
      <c r="DR31" s="5" t="s">
        <v>43</v>
      </c>
      <c r="DS31" s="5" t="s">
        <v>43</v>
      </c>
      <c r="DT31" s="5" t="s">
        <v>43</v>
      </c>
      <c r="DU31" s="34" t="e">
        <f>DP31*1000/(DJ31*DK31*DL31)</f>
        <v>#DIV/0!</v>
      </c>
      <c r="DW31">
        <v>2</v>
      </c>
      <c r="DX31">
        <v>2</v>
      </c>
      <c r="DY31">
        <v>10</v>
      </c>
      <c r="DZ31">
        <v>35000</v>
      </c>
      <c r="ED31" s="29" t="e">
        <f t="shared" ref="ED31:ED46" si="51">AVERAGE(EA31:EC31)</f>
        <v>#DIV/0!</v>
      </c>
      <c r="EE31" s="5" t="s">
        <v>43</v>
      </c>
      <c r="EF31" s="5" t="s">
        <v>43</v>
      </c>
      <c r="EG31" s="5" t="s">
        <v>43</v>
      </c>
      <c r="EH31" s="5" t="s">
        <v>43</v>
      </c>
      <c r="EI31" s="34" t="e">
        <f>ED31*1000/(DX31*DY31*DZ31)</f>
        <v>#DIV/0!</v>
      </c>
      <c r="EK31">
        <v>2</v>
      </c>
      <c r="EL31">
        <v>2</v>
      </c>
      <c r="EM31">
        <v>10</v>
      </c>
      <c r="EN31">
        <v>40000</v>
      </c>
      <c r="ER31" s="29" t="e">
        <f t="shared" ref="ER31:ER46" si="52">AVERAGE(EO31:EQ31)</f>
        <v>#DIV/0!</v>
      </c>
      <c r="ES31" s="5" t="s">
        <v>43</v>
      </c>
      <c r="ET31" s="5" t="s">
        <v>43</v>
      </c>
      <c r="EU31" s="5" t="s">
        <v>43</v>
      </c>
      <c r="EV31" s="5" t="s">
        <v>43</v>
      </c>
      <c r="EW31" s="34" t="e">
        <f>ER31*1000/(EL31*EM31*EN31)</f>
        <v>#DIV/0!</v>
      </c>
    </row>
    <row r="32" spans="1:153" x14ac:dyDescent="0.25">
      <c r="A32" s="45">
        <v>3</v>
      </c>
      <c r="B32" s="45">
        <v>2</v>
      </c>
      <c r="C32" s="45">
        <v>20</v>
      </c>
      <c r="D32" s="45">
        <v>1000</v>
      </c>
      <c r="E32" s="45">
        <v>9.82</v>
      </c>
      <c r="F32" s="45">
        <v>9.91</v>
      </c>
      <c r="G32" s="45">
        <v>9.99</v>
      </c>
      <c r="H32" s="46">
        <f t="shared" si="42"/>
        <v>9.9066666666666663</v>
      </c>
      <c r="I32" s="45">
        <v>1</v>
      </c>
      <c r="J32" s="45">
        <v>1</v>
      </c>
      <c r="K32" s="45">
        <v>1</v>
      </c>
      <c r="L32" s="47">
        <f t="shared" ref="L32:L46" si="53">AVERAGE(I32:K32)</f>
        <v>1</v>
      </c>
      <c r="M32" s="48">
        <f t="shared" ref="M32:M46" si="54">H32*1000/(B32*C32*D32)</f>
        <v>0.24766666666666665</v>
      </c>
      <c r="N32" s="45"/>
      <c r="O32">
        <v>3</v>
      </c>
      <c r="P32">
        <v>2</v>
      </c>
      <c r="Q32">
        <v>20</v>
      </c>
      <c r="R32">
        <v>2000</v>
      </c>
      <c r="V32" s="29" t="e">
        <f t="shared" si="43"/>
        <v>#DIV/0!</v>
      </c>
      <c r="Z32" s="13" t="e">
        <f t="shared" ref="Z32:Z46" si="55">AVERAGE(W32:Y32)</f>
        <v>#DIV/0!</v>
      </c>
      <c r="AA32" s="34" t="e">
        <f t="shared" ref="AA32:AA46" si="56">V32*1000/(P32*Q32*R32)</f>
        <v>#DIV/0!</v>
      </c>
      <c r="AC32">
        <v>3</v>
      </c>
      <c r="AD32">
        <v>2</v>
      </c>
      <c r="AE32">
        <v>20</v>
      </c>
      <c r="AF32">
        <v>3000</v>
      </c>
      <c r="AJ32" s="29" t="e">
        <f t="shared" si="44"/>
        <v>#DIV/0!</v>
      </c>
      <c r="AN32" s="13" t="e">
        <f t="shared" ref="AN32:AN46" si="57">AVERAGE(AK32:AM32)</f>
        <v>#DIV/0!</v>
      </c>
      <c r="AO32" s="34" t="e">
        <f t="shared" ref="AO32:AO46" si="58">AJ32*1000/(AD32*AE32*AF32)</f>
        <v>#DIV/0!</v>
      </c>
      <c r="AQ32">
        <v>3</v>
      </c>
      <c r="AR32">
        <v>2</v>
      </c>
      <c r="AS32">
        <v>20</v>
      </c>
      <c r="AT32">
        <v>5000</v>
      </c>
      <c r="AX32" s="29" t="e">
        <f t="shared" si="45"/>
        <v>#DIV/0!</v>
      </c>
      <c r="BB32" s="13" t="e">
        <f t="shared" ref="BB32:BB46" si="59">AVERAGE(AY32:BA32)</f>
        <v>#DIV/0!</v>
      </c>
      <c r="BC32" s="34" t="e">
        <f t="shared" ref="BC32:BC46" si="60">AX32*1000/(AR32*AS32*AT32)</f>
        <v>#DIV/0!</v>
      </c>
      <c r="BE32" s="53">
        <v>3</v>
      </c>
      <c r="BF32">
        <v>2</v>
      </c>
      <c r="BG32">
        <v>20</v>
      </c>
      <c r="BH32">
        <v>10000</v>
      </c>
      <c r="BL32" s="29" t="e">
        <f t="shared" si="46"/>
        <v>#DIV/0!</v>
      </c>
      <c r="BP32" s="13" t="e">
        <f t="shared" ref="BP32:BP46" si="61">AVERAGE(BM32:BO32)</f>
        <v>#DIV/0!</v>
      </c>
      <c r="BQ32" s="34" t="e">
        <f t="shared" ref="BQ32:BQ46" si="62">BL32*1000/(BF32*BG32*BH32)</f>
        <v>#DIV/0!</v>
      </c>
      <c r="BS32">
        <v>3</v>
      </c>
      <c r="BT32">
        <v>2</v>
      </c>
      <c r="BU32">
        <v>20</v>
      </c>
      <c r="BV32">
        <v>15000</v>
      </c>
      <c r="BZ32" s="29" t="e">
        <f t="shared" si="47"/>
        <v>#DIV/0!</v>
      </c>
      <c r="CD32" s="13" t="e">
        <f t="shared" ref="CD32:CD46" si="63">AVERAGE(CA32:CC32)</f>
        <v>#DIV/0!</v>
      </c>
      <c r="CE32" s="34" t="e">
        <f t="shared" ref="CE32:CE46" si="64">BZ32*1000/(BT32*BU32*BV32)</f>
        <v>#DIV/0!</v>
      </c>
      <c r="CG32">
        <v>3</v>
      </c>
      <c r="CH32">
        <v>2</v>
      </c>
      <c r="CI32">
        <v>20</v>
      </c>
      <c r="CJ32">
        <v>20000</v>
      </c>
      <c r="CN32" s="29" t="e">
        <f t="shared" si="48"/>
        <v>#DIV/0!</v>
      </c>
      <c r="CR32" s="13" t="e">
        <f t="shared" ref="CR32:CR46" si="65">AVERAGE(CO32:CQ32)</f>
        <v>#DIV/0!</v>
      </c>
      <c r="CS32" s="34" t="e">
        <f t="shared" ref="CS32:CS46" si="66">CN32*1000/(CH32*CI32*CJ32)</f>
        <v>#DIV/0!</v>
      </c>
      <c r="CU32">
        <v>3</v>
      </c>
      <c r="CV32">
        <v>2</v>
      </c>
      <c r="CW32">
        <v>20</v>
      </c>
      <c r="CX32">
        <v>25000</v>
      </c>
      <c r="DB32" s="29" t="e">
        <f t="shared" si="49"/>
        <v>#DIV/0!</v>
      </c>
      <c r="DF32" s="13" t="e">
        <f t="shared" ref="DF32:DF46" si="67">AVERAGE(DC32:DE32)</f>
        <v>#DIV/0!</v>
      </c>
      <c r="DG32" s="34" t="e">
        <f t="shared" ref="DG32:DG46" si="68">DB32*1000/(CV32*CW32*CX32)</f>
        <v>#DIV/0!</v>
      </c>
      <c r="DI32">
        <v>3</v>
      </c>
      <c r="DJ32">
        <v>2</v>
      </c>
      <c r="DK32">
        <v>20</v>
      </c>
      <c r="DL32">
        <v>30000</v>
      </c>
      <c r="DP32" s="29" t="e">
        <f t="shared" si="50"/>
        <v>#DIV/0!</v>
      </c>
      <c r="DT32" s="13" t="e">
        <f t="shared" ref="DT32:DT46" si="69">AVERAGE(DQ32:DS32)</f>
        <v>#DIV/0!</v>
      </c>
      <c r="DU32" s="34" t="e">
        <f t="shared" ref="DU32:DU46" si="70">DP32*1000/(DJ32*DK32*DL32)</f>
        <v>#DIV/0!</v>
      </c>
      <c r="DW32">
        <v>3</v>
      </c>
      <c r="DX32">
        <v>2</v>
      </c>
      <c r="DY32">
        <v>20</v>
      </c>
      <c r="DZ32">
        <v>35000</v>
      </c>
      <c r="ED32" s="29" t="e">
        <f t="shared" si="51"/>
        <v>#DIV/0!</v>
      </c>
      <c r="EH32" s="13" t="e">
        <f t="shared" ref="EH32:EH46" si="71">AVERAGE(EE32:EG32)</f>
        <v>#DIV/0!</v>
      </c>
      <c r="EI32" s="34" t="e">
        <f t="shared" ref="EI32:EI46" si="72">ED32*1000/(DX32*DY32*DZ32)</f>
        <v>#DIV/0!</v>
      </c>
      <c r="EK32">
        <v>3</v>
      </c>
      <c r="EL32">
        <v>2</v>
      </c>
      <c r="EM32">
        <v>20</v>
      </c>
      <c r="EN32">
        <v>40000</v>
      </c>
      <c r="ER32" s="29" t="e">
        <f t="shared" si="52"/>
        <v>#DIV/0!</v>
      </c>
      <c r="EV32" s="13" t="e">
        <f t="shared" ref="EV32:EV46" si="73">AVERAGE(ES32:EU32)</f>
        <v>#DIV/0!</v>
      </c>
      <c r="EW32" s="34" t="e">
        <f t="shared" ref="EW32:EW46" si="74">ER32*1000/(EL32*EM32*EN32)</f>
        <v>#DIV/0!</v>
      </c>
    </row>
    <row r="33" spans="1:153" x14ac:dyDescent="0.25">
      <c r="A33" s="45">
        <v>4</v>
      </c>
      <c r="B33" s="45">
        <v>2</v>
      </c>
      <c r="C33" s="45">
        <v>30</v>
      </c>
      <c r="D33" s="45">
        <v>1000</v>
      </c>
      <c r="E33" s="45">
        <v>10.119999999999999</v>
      </c>
      <c r="F33" s="45">
        <v>10.130000000000001</v>
      </c>
      <c r="G33" s="45">
        <v>10.11</v>
      </c>
      <c r="H33" s="46">
        <f t="shared" si="42"/>
        <v>10.119999999999999</v>
      </c>
      <c r="I33" s="45">
        <v>1</v>
      </c>
      <c r="J33" s="45">
        <v>1</v>
      </c>
      <c r="K33" s="45">
        <v>1</v>
      </c>
      <c r="L33" s="47">
        <f t="shared" si="53"/>
        <v>1</v>
      </c>
      <c r="M33" s="48">
        <f t="shared" si="54"/>
        <v>0.16866666666666666</v>
      </c>
      <c r="N33" s="45"/>
      <c r="O33">
        <v>4</v>
      </c>
      <c r="P33">
        <v>2</v>
      </c>
      <c r="Q33">
        <v>30</v>
      </c>
      <c r="R33">
        <v>2000</v>
      </c>
      <c r="V33" s="29" t="e">
        <f t="shared" si="43"/>
        <v>#DIV/0!</v>
      </c>
      <c r="Z33" s="13" t="e">
        <f t="shared" si="55"/>
        <v>#DIV/0!</v>
      </c>
      <c r="AA33" s="34" t="e">
        <f t="shared" si="56"/>
        <v>#DIV/0!</v>
      </c>
      <c r="AC33">
        <v>4</v>
      </c>
      <c r="AD33">
        <v>2</v>
      </c>
      <c r="AE33">
        <v>30</v>
      </c>
      <c r="AF33">
        <v>3000</v>
      </c>
      <c r="AJ33" s="29" t="e">
        <f t="shared" si="44"/>
        <v>#DIV/0!</v>
      </c>
      <c r="AN33" s="13" t="e">
        <f t="shared" si="57"/>
        <v>#DIV/0!</v>
      </c>
      <c r="AO33" s="34" t="e">
        <f t="shared" si="58"/>
        <v>#DIV/0!</v>
      </c>
      <c r="AQ33">
        <v>4</v>
      </c>
      <c r="AR33">
        <v>2</v>
      </c>
      <c r="AS33">
        <v>30</v>
      </c>
      <c r="AT33">
        <v>5000</v>
      </c>
      <c r="AX33" s="29" t="e">
        <f t="shared" si="45"/>
        <v>#DIV/0!</v>
      </c>
      <c r="BB33" s="13" t="e">
        <f t="shared" si="59"/>
        <v>#DIV/0!</v>
      </c>
      <c r="BC33" s="34" t="e">
        <f t="shared" si="60"/>
        <v>#DIV/0!</v>
      </c>
      <c r="BE33" s="53">
        <v>4</v>
      </c>
      <c r="BF33">
        <v>2</v>
      </c>
      <c r="BG33">
        <v>30</v>
      </c>
      <c r="BH33">
        <v>10000</v>
      </c>
      <c r="BL33" s="29" t="e">
        <f t="shared" si="46"/>
        <v>#DIV/0!</v>
      </c>
      <c r="BP33" s="13" t="e">
        <f t="shared" si="61"/>
        <v>#DIV/0!</v>
      </c>
      <c r="BQ33" s="34" t="e">
        <f t="shared" si="62"/>
        <v>#DIV/0!</v>
      </c>
      <c r="BS33">
        <v>4</v>
      </c>
      <c r="BT33">
        <v>2</v>
      </c>
      <c r="BU33">
        <v>30</v>
      </c>
      <c r="BV33">
        <v>15000</v>
      </c>
      <c r="BZ33" s="29" t="e">
        <f t="shared" si="47"/>
        <v>#DIV/0!</v>
      </c>
      <c r="CD33" s="13" t="e">
        <f t="shared" si="63"/>
        <v>#DIV/0!</v>
      </c>
      <c r="CE33" s="34" t="e">
        <f t="shared" si="64"/>
        <v>#DIV/0!</v>
      </c>
      <c r="CG33">
        <v>4</v>
      </c>
      <c r="CH33">
        <v>2</v>
      </c>
      <c r="CI33">
        <v>30</v>
      </c>
      <c r="CJ33">
        <v>20000</v>
      </c>
      <c r="CN33" s="29" t="e">
        <f t="shared" si="48"/>
        <v>#DIV/0!</v>
      </c>
      <c r="CR33" s="13" t="e">
        <f t="shared" si="65"/>
        <v>#DIV/0!</v>
      </c>
      <c r="CS33" s="34" t="e">
        <f t="shared" si="66"/>
        <v>#DIV/0!</v>
      </c>
      <c r="CU33">
        <v>4</v>
      </c>
      <c r="CV33">
        <v>2</v>
      </c>
      <c r="CW33">
        <v>30</v>
      </c>
      <c r="CX33">
        <v>25000</v>
      </c>
      <c r="DB33" s="29" t="e">
        <f t="shared" si="49"/>
        <v>#DIV/0!</v>
      </c>
      <c r="DF33" s="13" t="e">
        <f t="shared" si="67"/>
        <v>#DIV/0!</v>
      </c>
      <c r="DG33" s="34" t="e">
        <f t="shared" si="68"/>
        <v>#DIV/0!</v>
      </c>
      <c r="DI33">
        <v>4</v>
      </c>
      <c r="DJ33">
        <v>2</v>
      </c>
      <c r="DK33">
        <v>30</v>
      </c>
      <c r="DL33">
        <v>30000</v>
      </c>
      <c r="DP33" s="29" t="e">
        <f t="shared" si="50"/>
        <v>#DIV/0!</v>
      </c>
      <c r="DT33" s="13" t="e">
        <f t="shared" si="69"/>
        <v>#DIV/0!</v>
      </c>
      <c r="DU33" s="34" t="e">
        <f t="shared" si="70"/>
        <v>#DIV/0!</v>
      </c>
      <c r="DW33">
        <v>4</v>
      </c>
      <c r="DX33">
        <v>2</v>
      </c>
      <c r="DY33">
        <v>30</v>
      </c>
      <c r="DZ33">
        <v>35000</v>
      </c>
      <c r="ED33" s="29" t="e">
        <f t="shared" si="51"/>
        <v>#DIV/0!</v>
      </c>
      <c r="EH33" s="13" t="e">
        <f t="shared" si="71"/>
        <v>#DIV/0!</v>
      </c>
      <c r="EI33" s="34" t="e">
        <f t="shared" si="72"/>
        <v>#DIV/0!</v>
      </c>
      <c r="EK33">
        <v>4</v>
      </c>
      <c r="EL33">
        <v>2</v>
      </c>
      <c r="EM33">
        <v>30</v>
      </c>
      <c r="EN33">
        <v>40000</v>
      </c>
      <c r="ER33" s="29" t="e">
        <f t="shared" si="52"/>
        <v>#DIV/0!</v>
      </c>
      <c r="EV33" s="13" t="e">
        <f t="shared" si="73"/>
        <v>#DIV/0!</v>
      </c>
      <c r="EW33" s="34" t="e">
        <f t="shared" si="74"/>
        <v>#DIV/0!</v>
      </c>
    </row>
    <row r="34" spans="1:153" x14ac:dyDescent="0.25">
      <c r="A34" s="45">
        <v>5</v>
      </c>
      <c r="B34" s="45">
        <v>2</v>
      </c>
      <c r="C34" s="45">
        <v>40</v>
      </c>
      <c r="D34" s="45">
        <v>1000</v>
      </c>
      <c r="E34" s="45">
        <v>10.220000000000001</v>
      </c>
      <c r="F34" s="45">
        <v>10.28</v>
      </c>
      <c r="G34" s="45">
        <v>10.31</v>
      </c>
      <c r="H34" s="46">
        <f t="shared" si="42"/>
        <v>10.270000000000001</v>
      </c>
      <c r="I34" s="45">
        <v>1</v>
      </c>
      <c r="J34" s="45">
        <v>1</v>
      </c>
      <c r="K34" s="45">
        <v>1</v>
      </c>
      <c r="L34" s="47">
        <f t="shared" si="53"/>
        <v>1</v>
      </c>
      <c r="M34" s="48">
        <f t="shared" si="54"/>
        <v>0.12837500000000002</v>
      </c>
      <c r="N34" s="45"/>
      <c r="O34">
        <v>5</v>
      </c>
      <c r="P34">
        <v>2</v>
      </c>
      <c r="Q34">
        <v>40</v>
      </c>
      <c r="R34">
        <v>2000</v>
      </c>
      <c r="V34" s="29" t="e">
        <f t="shared" si="43"/>
        <v>#DIV/0!</v>
      </c>
      <c r="Z34" s="13" t="e">
        <f t="shared" si="55"/>
        <v>#DIV/0!</v>
      </c>
      <c r="AA34" s="34" t="e">
        <f t="shared" si="56"/>
        <v>#DIV/0!</v>
      </c>
      <c r="AC34">
        <v>5</v>
      </c>
      <c r="AD34">
        <v>2</v>
      </c>
      <c r="AE34">
        <v>40</v>
      </c>
      <c r="AF34">
        <v>3000</v>
      </c>
      <c r="AJ34" s="29" t="e">
        <f t="shared" si="44"/>
        <v>#DIV/0!</v>
      </c>
      <c r="AN34" s="13" t="e">
        <f t="shared" si="57"/>
        <v>#DIV/0!</v>
      </c>
      <c r="AO34" s="34" t="e">
        <f t="shared" si="58"/>
        <v>#DIV/0!</v>
      </c>
      <c r="AQ34">
        <v>5</v>
      </c>
      <c r="AR34">
        <v>2</v>
      </c>
      <c r="AS34">
        <v>40</v>
      </c>
      <c r="AT34">
        <v>5000</v>
      </c>
      <c r="AX34" s="29" t="e">
        <f t="shared" si="45"/>
        <v>#DIV/0!</v>
      </c>
      <c r="BB34" s="13" t="e">
        <f t="shared" si="59"/>
        <v>#DIV/0!</v>
      </c>
      <c r="BC34" s="34" t="e">
        <f t="shared" si="60"/>
        <v>#DIV/0!</v>
      </c>
      <c r="BE34" s="53">
        <v>5</v>
      </c>
      <c r="BF34">
        <v>2</v>
      </c>
      <c r="BG34">
        <v>40</v>
      </c>
      <c r="BH34">
        <v>10000</v>
      </c>
      <c r="BL34" s="29" t="e">
        <f t="shared" si="46"/>
        <v>#DIV/0!</v>
      </c>
      <c r="BP34" s="13" t="e">
        <f t="shared" si="61"/>
        <v>#DIV/0!</v>
      </c>
      <c r="BQ34" s="34" t="e">
        <f t="shared" si="62"/>
        <v>#DIV/0!</v>
      </c>
      <c r="BS34">
        <v>5</v>
      </c>
      <c r="BT34">
        <v>2</v>
      </c>
      <c r="BU34">
        <v>40</v>
      </c>
      <c r="BV34">
        <v>15000</v>
      </c>
      <c r="BZ34" s="29" t="e">
        <f t="shared" si="47"/>
        <v>#DIV/0!</v>
      </c>
      <c r="CD34" s="13" t="e">
        <f t="shared" si="63"/>
        <v>#DIV/0!</v>
      </c>
      <c r="CE34" s="34" t="e">
        <f t="shared" si="64"/>
        <v>#DIV/0!</v>
      </c>
      <c r="CG34">
        <v>5</v>
      </c>
      <c r="CH34">
        <v>2</v>
      </c>
      <c r="CI34">
        <v>40</v>
      </c>
      <c r="CJ34">
        <v>20000</v>
      </c>
      <c r="CN34" s="29" t="e">
        <f t="shared" si="48"/>
        <v>#DIV/0!</v>
      </c>
      <c r="CR34" s="13" t="e">
        <f t="shared" si="65"/>
        <v>#DIV/0!</v>
      </c>
      <c r="CS34" s="34" t="e">
        <f t="shared" si="66"/>
        <v>#DIV/0!</v>
      </c>
      <c r="CU34">
        <v>5</v>
      </c>
      <c r="CV34">
        <v>2</v>
      </c>
      <c r="CW34">
        <v>40</v>
      </c>
      <c r="CX34">
        <v>25000</v>
      </c>
      <c r="DB34" s="29" t="e">
        <f t="shared" si="49"/>
        <v>#DIV/0!</v>
      </c>
      <c r="DF34" s="13" t="e">
        <f t="shared" si="67"/>
        <v>#DIV/0!</v>
      </c>
      <c r="DG34" s="34" t="e">
        <f t="shared" si="68"/>
        <v>#DIV/0!</v>
      </c>
      <c r="DI34">
        <v>5</v>
      </c>
      <c r="DJ34">
        <v>2</v>
      </c>
      <c r="DK34">
        <v>40</v>
      </c>
      <c r="DL34">
        <v>30000</v>
      </c>
      <c r="DP34" s="29" t="e">
        <f t="shared" si="50"/>
        <v>#DIV/0!</v>
      </c>
      <c r="DT34" s="13" t="e">
        <f t="shared" si="69"/>
        <v>#DIV/0!</v>
      </c>
      <c r="DU34" s="34" t="e">
        <f t="shared" si="70"/>
        <v>#DIV/0!</v>
      </c>
      <c r="DW34">
        <v>5</v>
      </c>
      <c r="DX34">
        <v>2</v>
      </c>
      <c r="DY34">
        <v>40</v>
      </c>
      <c r="DZ34">
        <v>35000</v>
      </c>
      <c r="ED34" s="29" t="e">
        <f t="shared" si="51"/>
        <v>#DIV/0!</v>
      </c>
      <c r="EH34" s="13" t="e">
        <f t="shared" si="71"/>
        <v>#DIV/0!</v>
      </c>
      <c r="EI34" s="34" t="e">
        <f t="shared" si="72"/>
        <v>#DIV/0!</v>
      </c>
      <c r="EK34">
        <v>5</v>
      </c>
      <c r="EL34">
        <v>2</v>
      </c>
      <c r="EM34">
        <v>40</v>
      </c>
      <c r="EN34">
        <v>40000</v>
      </c>
      <c r="ER34" s="29" t="e">
        <f t="shared" si="52"/>
        <v>#DIV/0!</v>
      </c>
      <c r="EV34" s="13" t="e">
        <f t="shared" si="73"/>
        <v>#DIV/0!</v>
      </c>
      <c r="EW34" s="34" t="e">
        <f t="shared" si="74"/>
        <v>#DIV/0!</v>
      </c>
    </row>
    <row r="35" spans="1:153" x14ac:dyDescent="0.25">
      <c r="A35" s="45">
        <v>6</v>
      </c>
      <c r="B35" s="45">
        <v>2</v>
      </c>
      <c r="C35" s="45">
        <v>50</v>
      </c>
      <c r="D35" s="45">
        <v>1000</v>
      </c>
      <c r="E35" s="45">
        <v>10.34</v>
      </c>
      <c r="F35" s="45">
        <v>10.49</v>
      </c>
      <c r="G35" s="45">
        <v>10.42</v>
      </c>
      <c r="H35" s="46">
        <f t="shared" si="42"/>
        <v>10.416666666666666</v>
      </c>
      <c r="I35" s="45">
        <v>1</v>
      </c>
      <c r="J35" s="45">
        <v>2</v>
      </c>
      <c r="K35" s="45">
        <v>1</v>
      </c>
      <c r="L35" s="47">
        <f t="shared" si="53"/>
        <v>1.3333333333333333</v>
      </c>
      <c r="M35" s="48">
        <f t="shared" si="54"/>
        <v>0.10416666666666666</v>
      </c>
      <c r="N35" s="45"/>
      <c r="O35">
        <v>6</v>
      </c>
      <c r="P35">
        <v>2</v>
      </c>
      <c r="Q35">
        <v>50</v>
      </c>
      <c r="R35">
        <v>2000</v>
      </c>
      <c r="V35" s="29" t="e">
        <f t="shared" si="43"/>
        <v>#DIV/0!</v>
      </c>
      <c r="Z35" s="13" t="e">
        <f t="shared" si="55"/>
        <v>#DIV/0!</v>
      </c>
      <c r="AA35" s="34" t="e">
        <f t="shared" si="56"/>
        <v>#DIV/0!</v>
      </c>
      <c r="AC35">
        <v>6</v>
      </c>
      <c r="AD35">
        <v>2</v>
      </c>
      <c r="AE35">
        <v>50</v>
      </c>
      <c r="AF35">
        <v>3000</v>
      </c>
      <c r="AJ35" s="29" t="e">
        <f t="shared" si="44"/>
        <v>#DIV/0!</v>
      </c>
      <c r="AN35" s="13" t="e">
        <f t="shared" si="57"/>
        <v>#DIV/0!</v>
      </c>
      <c r="AO35" s="34" t="e">
        <f t="shared" si="58"/>
        <v>#DIV/0!</v>
      </c>
      <c r="AQ35">
        <v>6</v>
      </c>
      <c r="AR35">
        <v>2</v>
      </c>
      <c r="AS35">
        <v>50</v>
      </c>
      <c r="AT35">
        <v>5000</v>
      </c>
      <c r="AX35" s="29" t="e">
        <f t="shared" si="45"/>
        <v>#DIV/0!</v>
      </c>
      <c r="BB35" s="13" t="e">
        <f t="shared" si="59"/>
        <v>#DIV/0!</v>
      </c>
      <c r="BC35" s="34" t="e">
        <f t="shared" si="60"/>
        <v>#DIV/0!</v>
      </c>
      <c r="BE35" s="53">
        <v>6</v>
      </c>
      <c r="BF35">
        <v>2</v>
      </c>
      <c r="BG35">
        <v>50</v>
      </c>
      <c r="BH35">
        <v>10000</v>
      </c>
      <c r="BL35" s="29" t="e">
        <f t="shared" si="46"/>
        <v>#DIV/0!</v>
      </c>
      <c r="BP35" s="13" t="e">
        <f t="shared" si="61"/>
        <v>#DIV/0!</v>
      </c>
      <c r="BQ35" s="34" t="e">
        <f t="shared" si="62"/>
        <v>#DIV/0!</v>
      </c>
      <c r="BS35">
        <v>6</v>
      </c>
      <c r="BT35">
        <v>2</v>
      </c>
      <c r="BU35">
        <v>50</v>
      </c>
      <c r="BV35">
        <v>15000</v>
      </c>
      <c r="BZ35" s="29" t="e">
        <f t="shared" si="47"/>
        <v>#DIV/0!</v>
      </c>
      <c r="CD35" s="13" t="e">
        <f t="shared" si="63"/>
        <v>#DIV/0!</v>
      </c>
      <c r="CE35" s="34" t="e">
        <f t="shared" si="64"/>
        <v>#DIV/0!</v>
      </c>
      <c r="CG35">
        <v>6</v>
      </c>
      <c r="CH35">
        <v>2</v>
      </c>
      <c r="CI35">
        <v>50</v>
      </c>
      <c r="CJ35">
        <v>20000</v>
      </c>
      <c r="CN35" s="29" t="e">
        <f t="shared" si="48"/>
        <v>#DIV/0!</v>
      </c>
      <c r="CR35" s="13" t="e">
        <f t="shared" si="65"/>
        <v>#DIV/0!</v>
      </c>
      <c r="CS35" s="34" t="e">
        <f t="shared" si="66"/>
        <v>#DIV/0!</v>
      </c>
      <c r="CU35">
        <v>6</v>
      </c>
      <c r="CV35">
        <v>2</v>
      </c>
      <c r="CW35">
        <v>50</v>
      </c>
      <c r="CX35">
        <v>25000</v>
      </c>
      <c r="DB35" s="29" t="e">
        <f t="shared" si="49"/>
        <v>#DIV/0!</v>
      </c>
      <c r="DF35" s="13" t="e">
        <f t="shared" si="67"/>
        <v>#DIV/0!</v>
      </c>
      <c r="DG35" s="34" t="e">
        <f t="shared" si="68"/>
        <v>#DIV/0!</v>
      </c>
      <c r="DI35">
        <v>6</v>
      </c>
      <c r="DJ35">
        <v>2</v>
      </c>
      <c r="DK35">
        <v>50</v>
      </c>
      <c r="DL35">
        <v>30000</v>
      </c>
      <c r="DP35" s="29" t="e">
        <f t="shared" si="50"/>
        <v>#DIV/0!</v>
      </c>
      <c r="DT35" s="13" t="e">
        <f t="shared" si="69"/>
        <v>#DIV/0!</v>
      </c>
      <c r="DU35" s="34" t="e">
        <f t="shared" si="70"/>
        <v>#DIV/0!</v>
      </c>
      <c r="DW35">
        <v>6</v>
      </c>
      <c r="DX35">
        <v>2</v>
      </c>
      <c r="DY35">
        <v>50</v>
      </c>
      <c r="DZ35">
        <v>35000</v>
      </c>
      <c r="ED35" s="29" t="e">
        <f t="shared" si="51"/>
        <v>#DIV/0!</v>
      </c>
      <c r="EH35" s="13" t="e">
        <f t="shared" si="71"/>
        <v>#DIV/0!</v>
      </c>
      <c r="EI35" s="34" t="e">
        <f t="shared" si="72"/>
        <v>#DIV/0!</v>
      </c>
      <c r="EK35">
        <v>6</v>
      </c>
      <c r="EL35">
        <v>2</v>
      </c>
      <c r="EM35">
        <v>50</v>
      </c>
      <c r="EN35">
        <v>40000</v>
      </c>
      <c r="ER35" s="29" t="e">
        <f t="shared" si="52"/>
        <v>#DIV/0!</v>
      </c>
      <c r="EV35" s="13" t="e">
        <f t="shared" si="73"/>
        <v>#DIV/0!</v>
      </c>
      <c r="EW35" s="34" t="e">
        <f t="shared" si="74"/>
        <v>#DIV/0!</v>
      </c>
    </row>
    <row r="36" spans="1:153" x14ac:dyDescent="0.25">
      <c r="A36" s="45">
        <v>7</v>
      </c>
      <c r="B36" s="45">
        <v>2</v>
      </c>
      <c r="C36" s="45">
        <v>60</v>
      </c>
      <c r="D36" s="45">
        <v>1000</v>
      </c>
      <c r="E36" s="45">
        <v>10.46</v>
      </c>
      <c r="F36" s="45">
        <v>10.58</v>
      </c>
      <c r="G36" s="45">
        <v>10.54</v>
      </c>
      <c r="H36" s="46">
        <f t="shared" si="42"/>
        <v>10.526666666666666</v>
      </c>
      <c r="I36" s="45">
        <v>2</v>
      </c>
      <c r="J36" s="45">
        <v>2</v>
      </c>
      <c r="K36" s="45">
        <v>2</v>
      </c>
      <c r="L36" s="47">
        <f t="shared" si="53"/>
        <v>2</v>
      </c>
      <c r="M36" s="48">
        <f t="shared" si="54"/>
        <v>8.7722222222222215E-2</v>
      </c>
      <c r="N36" s="45"/>
      <c r="O36">
        <v>7</v>
      </c>
      <c r="P36">
        <v>2</v>
      </c>
      <c r="Q36">
        <v>60</v>
      </c>
      <c r="R36">
        <v>2000</v>
      </c>
      <c r="V36" s="29" t="e">
        <f t="shared" si="43"/>
        <v>#DIV/0!</v>
      </c>
      <c r="Z36" s="13" t="e">
        <f t="shared" si="55"/>
        <v>#DIV/0!</v>
      </c>
      <c r="AA36" s="34" t="e">
        <f t="shared" si="56"/>
        <v>#DIV/0!</v>
      </c>
      <c r="AC36">
        <v>7</v>
      </c>
      <c r="AD36">
        <v>2</v>
      </c>
      <c r="AE36">
        <v>60</v>
      </c>
      <c r="AF36">
        <v>3000</v>
      </c>
      <c r="AJ36" s="29" t="e">
        <f t="shared" si="44"/>
        <v>#DIV/0!</v>
      </c>
      <c r="AN36" s="13" t="e">
        <f t="shared" si="57"/>
        <v>#DIV/0!</v>
      </c>
      <c r="AO36" s="34" t="e">
        <f t="shared" si="58"/>
        <v>#DIV/0!</v>
      </c>
      <c r="AQ36">
        <v>7</v>
      </c>
      <c r="AR36">
        <v>2</v>
      </c>
      <c r="AS36">
        <v>60</v>
      </c>
      <c r="AT36">
        <v>5000</v>
      </c>
      <c r="AX36" s="29" t="e">
        <f t="shared" si="45"/>
        <v>#DIV/0!</v>
      </c>
      <c r="BB36" s="13" t="e">
        <f t="shared" si="59"/>
        <v>#DIV/0!</v>
      </c>
      <c r="BC36" s="34" t="e">
        <f t="shared" si="60"/>
        <v>#DIV/0!</v>
      </c>
      <c r="BE36" s="53">
        <v>7</v>
      </c>
      <c r="BF36">
        <v>2</v>
      </c>
      <c r="BG36">
        <v>60</v>
      </c>
      <c r="BH36">
        <v>10000</v>
      </c>
      <c r="BL36" s="29" t="e">
        <f t="shared" si="46"/>
        <v>#DIV/0!</v>
      </c>
      <c r="BP36" s="13" t="e">
        <f t="shared" si="61"/>
        <v>#DIV/0!</v>
      </c>
      <c r="BQ36" s="34" t="e">
        <f t="shared" si="62"/>
        <v>#DIV/0!</v>
      </c>
      <c r="BS36">
        <v>7</v>
      </c>
      <c r="BT36">
        <v>2</v>
      </c>
      <c r="BU36">
        <v>60</v>
      </c>
      <c r="BV36">
        <v>15000</v>
      </c>
      <c r="BZ36" s="29" t="e">
        <f t="shared" si="47"/>
        <v>#DIV/0!</v>
      </c>
      <c r="CD36" s="13" t="e">
        <f t="shared" si="63"/>
        <v>#DIV/0!</v>
      </c>
      <c r="CE36" s="34" t="e">
        <f t="shared" si="64"/>
        <v>#DIV/0!</v>
      </c>
      <c r="CG36">
        <v>7</v>
      </c>
      <c r="CH36">
        <v>2</v>
      </c>
      <c r="CI36">
        <v>60</v>
      </c>
      <c r="CJ36">
        <v>20000</v>
      </c>
      <c r="CN36" s="29" t="e">
        <f t="shared" si="48"/>
        <v>#DIV/0!</v>
      </c>
      <c r="CR36" s="13" t="e">
        <f t="shared" si="65"/>
        <v>#DIV/0!</v>
      </c>
      <c r="CS36" s="34" t="e">
        <f t="shared" si="66"/>
        <v>#DIV/0!</v>
      </c>
      <c r="CU36">
        <v>7</v>
      </c>
      <c r="CV36">
        <v>2</v>
      </c>
      <c r="CW36">
        <v>60</v>
      </c>
      <c r="CX36">
        <v>25000</v>
      </c>
      <c r="DB36" s="29" t="e">
        <f t="shared" si="49"/>
        <v>#DIV/0!</v>
      </c>
      <c r="DF36" s="13" t="e">
        <f t="shared" si="67"/>
        <v>#DIV/0!</v>
      </c>
      <c r="DG36" s="34" t="e">
        <f t="shared" si="68"/>
        <v>#DIV/0!</v>
      </c>
      <c r="DI36">
        <v>7</v>
      </c>
      <c r="DJ36">
        <v>2</v>
      </c>
      <c r="DK36">
        <v>60</v>
      </c>
      <c r="DL36">
        <v>30000</v>
      </c>
      <c r="DP36" s="29" t="e">
        <f t="shared" si="50"/>
        <v>#DIV/0!</v>
      </c>
      <c r="DT36" s="13" t="e">
        <f t="shared" si="69"/>
        <v>#DIV/0!</v>
      </c>
      <c r="DU36" s="34" t="e">
        <f t="shared" si="70"/>
        <v>#DIV/0!</v>
      </c>
      <c r="DW36">
        <v>7</v>
      </c>
      <c r="DX36">
        <v>2</v>
      </c>
      <c r="DY36">
        <v>60</v>
      </c>
      <c r="DZ36">
        <v>35000</v>
      </c>
      <c r="ED36" s="29" t="e">
        <f t="shared" si="51"/>
        <v>#DIV/0!</v>
      </c>
      <c r="EH36" s="13" t="e">
        <f t="shared" si="71"/>
        <v>#DIV/0!</v>
      </c>
      <c r="EI36" s="34" t="e">
        <f t="shared" si="72"/>
        <v>#DIV/0!</v>
      </c>
      <c r="EK36">
        <v>7</v>
      </c>
      <c r="EL36">
        <v>2</v>
      </c>
      <c r="EM36">
        <v>60</v>
      </c>
      <c r="EN36">
        <v>40000</v>
      </c>
      <c r="ER36" s="29" t="e">
        <f t="shared" si="52"/>
        <v>#DIV/0!</v>
      </c>
      <c r="EV36" s="13" t="e">
        <f t="shared" si="73"/>
        <v>#DIV/0!</v>
      </c>
      <c r="EW36" s="34" t="e">
        <f t="shared" si="74"/>
        <v>#DIV/0!</v>
      </c>
    </row>
    <row r="37" spans="1:153" x14ac:dyDescent="0.25">
      <c r="A37" s="45">
        <v>8</v>
      </c>
      <c r="B37" s="45">
        <v>2</v>
      </c>
      <c r="C37" s="45">
        <v>70</v>
      </c>
      <c r="D37" s="45">
        <v>1000</v>
      </c>
      <c r="E37" s="45">
        <v>10.68</v>
      </c>
      <c r="F37" s="45">
        <v>10.72</v>
      </c>
      <c r="G37" s="45">
        <v>10.78</v>
      </c>
      <c r="H37" s="46">
        <f t="shared" si="42"/>
        <v>10.726666666666667</v>
      </c>
      <c r="I37" s="45">
        <v>2</v>
      </c>
      <c r="J37" s="45">
        <v>2</v>
      </c>
      <c r="K37" s="45">
        <v>1</v>
      </c>
      <c r="L37" s="47">
        <f t="shared" si="53"/>
        <v>1.6666666666666667</v>
      </c>
      <c r="M37" s="48">
        <f t="shared" si="54"/>
        <v>7.6619047619047614E-2</v>
      </c>
      <c r="N37" s="45"/>
      <c r="O37">
        <v>8</v>
      </c>
      <c r="P37">
        <v>2</v>
      </c>
      <c r="Q37">
        <v>70</v>
      </c>
      <c r="R37">
        <v>2000</v>
      </c>
      <c r="V37" s="29" t="e">
        <f t="shared" si="43"/>
        <v>#DIV/0!</v>
      </c>
      <c r="Z37" s="13" t="e">
        <f t="shared" si="55"/>
        <v>#DIV/0!</v>
      </c>
      <c r="AA37" s="34" t="e">
        <f t="shared" si="56"/>
        <v>#DIV/0!</v>
      </c>
      <c r="AC37">
        <v>8</v>
      </c>
      <c r="AD37">
        <v>2</v>
      </c>
      <c r="AE37">
        <v>70</v>
      </c>
      <c r="AF37">
        <v>3000</v>
      </c>
      <c r="AJ37" s="29" t="e">
        <f t="shared" si="44"/>
        <v>#DIV/0!</v>
      </c>
      <c r="AN37" s="13" t="e">
        <f t="shared" si="57"/>
        <v>#DIV/0!</v>
      </c>
      <c r="AO37" s="34" t="e">
        <f t="shared" si="58"/>
        <v>#DIV/0!</v>
      </c>
      <c r="AQ37">
        <v>8</v>
      </c>
      <c r="AR37">
        <v>2</v>
      </c>
      <c r="AS37">
        <v>70</v>
      </c>
      <c r="AT37">
        <v>5000</v>
      </c>
      <c r="AX37" s="29" t="e">
        <f t="shared" si="45"/>
        <v>#DIV/0!</v>
      </c>
      <c r="BB37" s="13" t="e">
        <f t="shared" si="59"/>
        <v>#DIV/0!</v>
      </c>
      <c r="BC37" s="34" t="e">
        <f t="shared" si="60"/>
        <v>#DIV/0!</v>
      </c>
      <c r="BE37" s="53">
        <v>8</v>
      </c>
      <c r="BF37">
        <v>2</v>
      </c>
      <c r="BG37">
        <v>70</v>
      </c>
      <c r="BH37">
        <v>10000</v>
      </c>
      <c r="BL37" s="29" t="e">
        <f t="shared" si="46"/>
        <v>#DIV/0!</v>
      </c>
      <c r="BP37" s="13" t="e">
        <f t="shared" si="61"/>
        <v>#DIV/0!</v>
      </c>
      <c r="BQ37" s="34" t="e">
        <f t="shared" si="62"/>
        <v>#DIV/0!</v>
      </c>
      <c r="BS37">
        <v>8</v>
      </c>
      <c r="BT37">
        <v>2</v>
      </c>
      <c r="BU37">
        <v>70</v>
      </c>
      <c r="BV37">
        <v>15000</v>
      </c>
      <c r="BZ37" s="29" t="e">
        <f t="shared" si="47"/>
        <v>#DIV/0!</v>
      </c>
      <c r="CD37" s="13" t="e">
        <f t="shared" si="63"/>
        <v>#DIV/0!</v>
      </c>
      <c r="CE37" s="34" t="e">
        <f t="shared" si="64"/>
        <v>#DIV/0!</v>
      </c>
      <c r="CG37">
        <v>8</v>
      </c>
      <c r="CH37">
        <v>2</v>
      </c>
      <c r="CI37">
        <v>70</v>
      </c>
      <c r="CJ37">
        <v>20000</v>
      </c>
      <c r="CN37" s="29" t="e">
        <f t="shared" si="48"/>
        <v>#DIV/0!</v>
      </c>
      <c r="CR37" s="13" t="e">
        <f t="shared" si="65"/>
        <v>#DIV/0!</v>
      </c>
      <c r="CS37" s="34" t="e">
        <f t="shared" si="66"/>
        <v>#DIV/0!</v>
      </c>
      <c r="CU37">
        <v>8</v>
      </c>
      <c r="CV37">
        <v>2</v>
      </c>
      <c r="CW37">
        <v>70</v>
      </c>
      <c r="CX37">
        <v>25000</v>
      </c>
      <c r="DB37" s="29" t="e">
        <f t="shared" si="49"/>
        <v>#DIV/0!</v>
      </c>
      <c r="DF37" s="13" t="e">
        <f t="shared" si="67"/>
        <v>#DIV/0!</v>
      </c>
      <c r="DG37" s="34" t="e">
        <f t="shared" si="68"/>
        <v>#DIV/0!</v>
      </c>
      <c r="DI37">
        <v>8</v>
      </c>
      <c r="DJ37">
        <v>2</v>
      </c>
      <c r="DK37">
        <v>70</v>
      </c>
      <c r="DL37">
        <v>30000</v>
      </c>
      <c r="DP37" s="29" t="e">
        <f t="shared" si="50"/>
        <v>#DIV/0!</v>
      </c>
      <c r="DT37" s="13" t="e">
        <f t="shared" si="69"/>
        <v>#DIV/0!</v>
      </c>
      <c r="DU37" s="34" t="e">
        <f t="shared" si="70"/>
        <v>#DIV/0!</v>
      </c>
      <c r="DW37">
        <v>8</v>
      </c>
      <c r="DX37">
        <v>2</v>
      </c>
      <c r="DY37">
        <v>70</v>
      </c>
      <c r="DZ37">
        <v>35000</v>
      </c>
      <c r="ED37" s="29" t="e">
        <f t="shared" si="51"/>
        <v>#DIV/0!</v>
      </c>
      <c r="EH37" s="13" t="e">
        <f t="shared" si="71"/>
        <v>#DIV/0!</v>
      </c>
      <c r="EI37" s="34" t="e">
        <f t="shared" si="72"/>
        <v>#DIV/0!</v>
      </c>
      <c r="EK37">
        <v>8</v>
      </c>
      <c r="EL37">
        <v>2</v>
      </c>
      <c r="EM37">
        <v>70</v>
      </c>
      <c r="EN37">
        <v>40000</v>
      </c>
      <c r="ER37" s="29" t="e">
        <f t="shared" si="52"/>
        <v>#DIV/0!</v>
      </c>
      <c r="EV37" s="13" t="e">
        <f t="shared" si="73"/>
        <v>#DIV/0!</v>
      </c>
      <c r="EW37" s="34" t="e">
        <f t="shared" si="74"/>
        <v>#DIV/0!</v>
      </c>
    </row>
    <row r="38" spans="1:153" x14ac:dyDescent="0.25">
      <c r="A38" s="45">
        <v>9</v>
      </c>
      <c r="B38" s="45">
        <v>2</v>
      </c>
      <c r="C38" s="45">
        <v>80</v>
      </c>
      <c r="D38" s="45">
        <v>1000</v>
      </c>
      <c r="E38" s="45">
        <v>10.73</v>
      </c>
      <c r="F38" s="45">
        <v>10.85</v>
      </c>
      <c r="G38" s="45">
        <v>10.89</v>
      </c>
      <c r="H38" s="46">
        <f t="shared" si="42"/>
        <v>10.823333333333332</v>
      </c>
      <c r="I38" s="45">
        <v>2</v>
      </c>
      <c r="J38" s="45">
        <v>2</v>
      </c>
      <c r="K38" s="45">
        <v>2</v>
      </c>
      <c r="L38" s="47">
        <f t="shared" si="53"/>
        <v>2</v>
      </c>
      <c r="M38" s="48">
        <f t="shared" si="54"/>
        <v>6.7645833333333322E-2</v>
      </c>
      <c r="N38" s="45"/>
      <c r="O38">
        <v>9</v>
      </c>
      <c r="P38">
        <v>2</v>
      </c>
      <c r="Q38">
        <v>80</v>
      </c>
      <c r="R38">
        <v>2000</v>
      </c>
      <c r="V38" s="29" t="e">
        <f t="shared" si="43"/>
        <v>#DIV/0!</v>
      </c>
      <c r="Z38" s="13" t="e">
        <f t="shared" si="55"/>
        <v>#DIV/0!</v>
      </c>
      <c r="AA38" s="34" t="e">
        <f t="shared" si="56"/>
        <v>#DIV/0!</v>
      </c>
      <c r="AC38">
        <v>9</v>
      </c>
      <c r="AD38">
        <v>2</v>
      </c>
      <c r="AE38">
        <v>80</v>
      </c>
      <c r="AF38">
        <v>3000</v>
      </c>
      <c r="AJ38" s="29" t="e">
        <f t="shared" si="44"/>
        <v>#DIV/0!</v>
      </c>
      <c r="AN38" s="13" t="e">
        <f t="shared" si="57"/>
        <v>#DIV/0!</v>
      </c>
      <c r="AO38" s="34" t="e">
        <f t="shared" si="58"/>
        <v>#DIV/0!</v>
      </c>
      <c r="AQ38">
        <v>9</v>
      </c>
      <c r="AR38">
        <v>2</v>
      </c>
      <c r="AS38">
        <v>80</v>
      </c>
      <c r="AT38">
        <v>5000</v>
      </c>
      <c r="AX38" s="29" t="e">
        <f t="shared" si="45"/>
        <v>#DIV/0!</v>
      </c>
      <c r="BB38" s="13" t="e">
        <f t="shared" si="59"/>
        <v>#DIV/0!</v>
      </c>
      <c r="BC38" s="34" t="e">
        <f t="shared" si="60"/>
        <v>#DIV/0!</v>
      </c>
      <c r="BE38" s="53">
        <v>9</v>
      </c>
      <c r="BF38">
        <v>2</v>
      </c>
      <c r="BG38">
        <v>80</v>
      </c>
      <c r="BH38">
        <v>10000</v>
      </c>
      <c r="BL38" s="29" t="e">
        <f t="shared" si="46"/>
        <v>#DIV/0!</v>
      </c>
      <c r="BP38" s="13" t="e">
        <f t="shared" si="61"/>
        <v>#DIV/0!</v>
      </c>
      <c r="BQ38" s="34" t="e">
        <f t="shared" si="62"/>
        <v>#DIV/0!</v>
      </c>
      <c r="BS38">
        <v>9</v>
      </c>
      <c r="BT38">
        <v>2</v>
      </c>
      <c r="BU38">
        <v>80</v>
      </c>
      <c r="BV38">
        <v>15000</v>
      </c>
      <c r="BZ38" s="29" t="e">
        <f t="shared" si="47"/>
        <v>#DIV/0!</v>
      </c>
      <c r="CD38" s="13" t="e">
        <f t="shared" si="63"/>
        <v>#DIV/0!</v>
      </c>
      <c r="CE38" s="34" t="e">
        <f t="shared" si="64"/>
        <v>#DIV/0!</v>
      </c>
      <c r="CG38">
        <v>9</v>
      </c>
      <c r="CH38">
        <v>2</v>
      </c>
      <c r="CI38">
        <v>80</v>
      </c>
      <c r="CJ38">
        <v>20000</v>
      </c>
      <c r="CN38" s="29" t="e">
        <f t="shared" si="48"/>
        <v>#DIV/0!</v>
      </c>
      <c r="CR38" s="13" t="e">
        <f t="shared" si="65"/>
        <v>#DIV/0!</v>
      </c>
      <c r="CS38" s="34" t="e">
        <f t="shared" si="66"/>
        <v>#DIV/0!</v>
      </c>
      <c r="CU38">
        <v>9</v>
      </c>
      <c r="CV38">
        <v>2</v>
      </c>
      <c r="CW38">
        <v>80</v>
      </c>
      <c r="CX38">
        <v>25000</v>
      </c>
      <c r="DB38" s="29" t="e">
        <f t="shared" si="49"/>
        <v>#DIV/0!</v>
      </c>
      <c r="DF38" s="13" t="e">
        <f t="shared" si="67"/>
        <v>#DIV/0!</v>
      </c>
      <c r="DG38" s="34" t="e">
        <f t="shared" si="68"/>
        <v>#DIV/0!</v>
      </c>
      <c r="DI38">
        <v>9</v>
      </c>
      <c r="DJ38">
        <v>2</v>
      </c>
      <c r="DK38">
        <v>80</v>
      </c>
      <c r="DL38">
        <v>30000</v>
      </c>
      <c r="DP38" s="29" t="e">
        <f t="shared" si="50"/>
        <v>#DIV/0!</v>
      </c>
      <c r="DT38" s="13" t="e">
        <f t="shared" si="69"/>
        <v>#DIV/0!</v>
      </c>
      <c r="DU38" s="34" t="e">
        <f t="shared" si="70"/>
        <v>#DIV/0!</v>
      </c>
      <c r="DW38">
        <v>9</v>
      </c>
      <c r="DX38">
        <v>2</v>
      </c>
      <c r="DY38">
        <v>80</v>
      </c>
      <c r="DZ38">
        <v>35000</v>
      </c>
      <c r="ED38" s="29" t="e">
        <f t="shared" si="51"/>
        <v>#DIV/0!</v>
      </c>
      <c r="EH38" s="13" t="e">
        <f t="shared" si="71"/>
        <v>#DIV/0!</v>
      </c>
      <c r="EI38" s="34" t="e">
        <f t="shared" si="72"/>
        <v>#DIV/0!</v>
      </c>
      <c r="EK38">
        <v>9</v>
      </c>
      <c r="EL38">
        <v>2</v>
      </c>
      <c r="EM38">
        <v>80</v>
      </c>
      <c r="EN38">
        <v>40000</v>
      </c>
      <c r="ER38" s="29" t="e">
        <f t="shared" si="52"/>
        <v>#DIV/0!</v>
      </c>
      <c r="EV38" s="13" t="e">
        <f t="shared" si="73"/>
        <v>#DIV/0!</v>
      </c>
      <c r="EW38" s="34" t="e">
        <f t="shared" si="74"/>
        <v>#DIV/0!</v>
      </c>
    </row>
    <row r="39" spans="1:153" x14ac:dyDescent="0.25">
      <c r="A39" s="45">
        <v>10</v>
      </c>
      <c r="B39" s="45">
        <v>2</v>
      </c>
      <c r="C39" s="45">
        <v>90</v>
      </c>
      <c r="D39" s="45">
        <v>1000</v>
      </c>
      <c r="E39" s="45">
        <v>10.95</v>
      </c>
      <c r="F39" s="45">
        <v>11.02</v>
      </c>
      <c r="G39" s="45">
        <v>11</v>
      </c>
      <c r="H39" s="46">
        <f t="shared" si="42"/>
        <v>10.99</v>
      </c>
      <c r="I39" s="45">
        <v>2</v>
      </c>
      <c r="J39" s="45">
        <v>2</v>
      </c>
      <c r="K39" s="45">
        <v>3</v>
      </c>
      <c r="L39" s="47">
        <f t="shared" si="53"/>
        <v>2.3333333333333335</v>
      </c>
      <c r="M39" s="48">
        <f t="shared" si="54"/>
        <v>6.1055555555555557E-2</v>
      </c>
      <c r="N39" s="45"/>
      <c r="O39">
        <v>10</v>
      </c>
      <c r="P39">
        <v>2</v>
      </c>
      <c r="Q39">
        <v>90</v>
      </c>
      <c r="R39">
        <v>2000</v>
      </c>
      <c r="V39" s="29" t="e">
        <f t="shared" si="43"/>
        <v>#DIV/0!</v>
      </c>
      <c r="Z39" s="13" t="e">
        <f t="shared" si="55"/>
        <v>#DIV/0!</v>
      </c>
      <c r="AA39" s="34" t="e">
        <f t="shared" si="56"/>
        <v>#DIV/0!</v>
      </c>
      <c r="AC39">
        <v>10</v>
      </c>
      <c r="AD39">
        <v>2</v>
      </c>
      <c r="AE39">
        <v>90</v>
      </c>
      <c r="AF39">
        <v>3000</v>
      </c>
      <c r="AJ39" s="29" t="e">
        <f t="shared" si="44"/>
        <v>#DIV/0!</v>
      </c>
      <c r="AN39" s="13" t="e">
        <f t="shared" si="57"/>
        <v>#DIV/0!</v>
      </c>
      <c r="AO39" s="34" t="e">
        <f t="shared" si="58"/>
        <v>#DIV/0!</v>
      </c>
      <c r="AQ39">
        <v>10</v>
      </c>
      <c r="AR39">
        <v>2</v>
      </c>
      <c r="AS39">
        <v>90</v>
      </c>
      <c r="AT39">
        <v>5000</v>
      </c>
      <c r="AX39" s="29" t="e">
        <f t="shared" si="45"/>
        <v>#DIV/0!</v>
      </c>
      <c r="BB39" s="13" t="e">
        <f t="shared" si="59"/>
        <v>#DIV/0!</v>
      </c>
      <c r="BC39" s="34" t="e">
        <f t="shared" si="60"/>
        <v>#DIV/0!</v>
      </c>
      <c r="BE39" s="53">
        <v>10</v>
      </c>
      <c r="BF39">
        <v>2</v>
      </c>
      <c r="BG39">
        <v>90</v>
      </c>
      <c r="BH39">
        <v>10000</v>
      </c>
      <c r="BL39" s="29" t="e">
        <f t="shared" si="46"/>
        <v>#DIV/0!</v>
      </c>
      <c r="BP39" s="13" t="e">
        <f t="shared" si="61"/>
        <v>#DIV/0!</v>
      </c>
      <c r="BQ39" s="34" t="e">
        <f t="shared" si="62"/>
        <v>#DIV/0!</v>
      </c>
      <c r="BS39">
        <v>10</v>
      </c>
      <c r="BT39">
        <v>2</v>
      </c>
      <c r="BU39">
        <v>90</v>
      </c>
      <c r="BV39">
        <v>15000</v>
      </c>
      <c r="BZ39" s="29" t="e">
        <f t="shared" si="47"/>
        <v>#DIV/0!</v>
      </c>
      <c r="CD39" s="13" t="e">
        <f t="shared" si="63"/>
        <v>#DIV/0!</v>
      </c>
      <c r="CE39" s="34" t="e">
        <f t="shared" si="64"/>
        <v>#DIV/0!</v>
      </c>
      <c r="CG39">
        <v>10</v>
      </c>
      <c r="CH39">
        <v>2</v>
      </c>
      <c r="CI39">
        <v>90</v>
      </c>
      <c r="CJ39">
        <v>20000</v>
      </c>
      <c r="CN39" s="29" t="e">
        <f t="shared" si="48"/>
        <v>#DIV/0!</v>
      </c>
      <c r="CR39" s="13" t="e">
        <f t="shared" si="65"/>
        <v>#DIV/0!</v>
      </c>
      <c r="CS39" s="34" t="e">
        <f t="shared" si="66"/>
        <v>#DIV/0!</v>
      </c>
      <c r="CU39">
        <v>10</v>
      </c>
      <c r="CV39">
        <v>2</v>
      </c>
      <c r="CW39">
        <v>90</v>
      </c>
      <c r="CX39">
        <v>25000</v>
      </c>
      <c r="DB39" s="29" t="e">
        <f t="shared" si="49"/>
        <v>#DIV/0!</v>
      </c>
      <c r="DF39" s="13" t="e">
        <f t="shared" si="67"/>
        <v>#DIV/0!</v>
      </c>
      <c r="DG39" s="34" t="e">
        <f t="shared" si="68"/>
        <v>#DIV/0!</v>
      </c>
      <c r="DI39">
        <v>10</v>
      </c>
      <c r="DJ39">
        <v>2</v>
      </c>
      <c r="DK39">
        <v>90</v>
      </c>
      <c r="DL39">
        <v>30000</v>
      </c>
      <c r="DP39" s="29" t="e">
        <f t="shared" si="50"/>
        <v>#DIV/0!</v>
      </c>
      <c r="DT39" s="13" t="e">
        <f t="shared" si="69"/>
        <v>#DIV/0!</v>
      </c>
      <c r="DU39" s="34" t="e">
        <f t="shared" si="70"/>
        <v>#DIV/0!</v>
      </c>
      <c r="DW39">
        <v>10</v>
      </c>
      <c r="DX39">
        <v>2</v>
      </c>
      <c r="DY39">
        <v>90</v>
      </c>
      <c r="DZ39">
        <v>35000</v>
      </c>
      <c r="ED39" s="29" t="e">
        <f t="shared" si="51"/>
        <v>#DIV/0!</v>
      </c>
      <c r="EH39" s="13" t="e">
        <f t="shared" si="71"/>
        <v>#DIV/0!</v>
      </c>
      <c r="EI39" s="34" t="e">
        <f t="shared" si="72"/>
        <v>#DIV/0!</v>
      </c>
      <c r="EK39">
        <v>10</v>
      </c>
      <c r="EL39">
        <v>2</v>
      </c>
      <c r="EM39">
        <v>90</v>
      </c>
      <c r="EN39">
        <v>40000</v>
      </c>
      <c r="ER39" s="29" t="e">
        <f t="shared" si="52"/>
        <v>#DIV/0!</v>
      </c>
      <c r="EV39" s="13" t="e">
        <f t="shared" si="73"/>
        <v>#DIV/0!</v>
      </c>
      <c r="EW39" s="34" t="e">
        <f t="shared" si="74"/>
        <v>#DIV/0!</v>
      </c>
    </row>
    <row r="40" spans="1:153" x14ac:dyDescent="0.25">
      <c r="A40" s="45">
        <v>11</v>
      </c>
      <c r="B40" s="45">
        <v>2</v>
      </c>
      <c r="C40" s="45">
        <v>100</v>
      </c>
      <c r="D40" s="45">
        <v>1000</v>
      </c>
      <c r="E40" s="45">
        <v>11.11</v>
      </c>
      <c r="F40" s="45">
        <v>11.21</v>
      </c>
      <c r="G40" s="45">
        <v>11.22</v>
      </c>
      <c r="H40" s="46">
        <f t="shared" si="42"/>
        <v>11.18</v>
      </c>
      <c r="I40" s="45">
        <v>3</v>
      </c>
      <c r="J40" s="45">
        <v>3</v>
      </c>
      <c r="K40" s="45">
        <v>3</v>
      </c>
      <c r="L40" s="47">
        <f t="shared" si="53"/>
        <v>3</v>
      </c>
      <c r="M40" s="48">
        <f t="shared" si="54"/>
        <v>5.5899999999999998E-2</v>
      </c>
      <c r="N40" s="45"/>
      <c r="O40">
        <v>11</v>
      </c>
      <c r="P40">
        <v>2</v>
      </c>
      <c r="Q40">
        <v>100</v>
      </c>
      <c r="R40">
        <v>2000</v>
      </c>
      <c r="V40" s="29" t="e">
        <f t="shared" si="43"/>
        <v>#DIV/0!</v>
      </c>
      <c r="Z40" s="13" t="e">
        <f t="shared" si="55"/>
        <v>#DIV/0!</v>
      </c>
      <c r="AA40" s="34" t="e">
        <f t="shared" si="56"/>
        <v>#DIV/0!</v>
      </c>
      <c r="AC40">
        <v>11</v>
      </c>
      <c r="AD40">
        <v>2</v>
      </c>
      <c r="AE40">
        <v>100</v>
      </c>
      <c r="AF40">
        <v>3000</v>
      </c>
      <c r="AJ40" s="29" t="e">
        <f t="shared" si="44"/>
        <v>#DIV/0!</v>
      </c>
      <c r="AN40" s="13" t="e">
        <f t="shared" si="57"/>
        <v>#DIV/0!</v>
      </c>
      <c r="AO40" s="34" t="e">
        <f t="shared" si="58"/>
        <v>#DIV/0!</v>
      </c>
      <c r="AQ40">
        <v>11</v>
      </c>
      <c r="AR40">
        <v>2</v>
      </c>
      <c r="AS40">
        <v>100</v>
      </c>
      <c r="AT40">
        <v>5000</v>
      </c>
      <c r="AX40" s="29" t="e">
        <f t="shared" si="45"/>
        <v>#DIV/0!</v>
      </c>
      <c r="BB40" s="13" t="e">
        <f t="shared" si="59"/>
        <v>#DIV/0!</v>
      </c>
      <c r="BC40" s="34" t="e">
        <f t="shared" si="60"/>
        <v>#DIV/0!</v>
      </c>
      <c r="BE40" s="53">
        <v>11</v>
      </c>
      <c r="BF40">
        <v>2</v>
      </c>
      <c r="BG40">
        <v>100</v>
      </c>
      <c r="BH40">
        <v>10000</v>
      </c>
      <c r="BL40" s="29" t="e">
        <f t="shared" si="46"/>
        <v>#DIV/0!</v>
      </c>
      <c r="BP40" s="13" t="e">
        <f t="shared" si="61"/>
        <v>#DIV/0!</v>
      </c>
      <c r="BQ40" s="34" t="e">
        <f t="shared" si="62"/>
        <v>#DIV/0!</v>
      </c>
      <c r="BS40">
        <v>11</v>
      </c>
      <c r="BT40">
        <v>2</v>
      </c>
      <c r="BU40">
        <v>100</v>
      </c>
      <c r="BV40">
        <v>15000</v>
      </c>
      <c r="BZ40" s="29" t="e">
        <f t="shared" si="47"/>
        <v>#DIV/0!</v>
      </c>
      <c r="CD40" s="13" t="e">
        <f t="shared" si="63"/>
        <v>#DIV/0!</v>
      </c>
      <c r="CE40" s="34" t="e">
        <f t="shared" si="64"/>
        <v>#DIV/0!</v>
      </c>
      <c r="CG40">
        <v>11</v>
      </c>
      <c r="CH40">
        <v>2</v>
      </c>
      <c r="CI40">
        <v>100</v>
      </c>
      <c r="CJ40">
        <v>20000</v>
      </c>
      <c r="CN40" s="29" t="e">
        <f t="shared" si="48"/>
        <v>#DIV/0!</v>
      </c>
      <c r="CR40" s="13" t="e">
        <f t="shared" si="65"/>
        <v>#DIV/0!</v>
      </c>
      <c r="CS40" s="34" t="e">
        <f t="shared" si="66"/>
        <v>#DIV/0!</v>
      </c>
      <c r="CU40">
        <v>11</v>
      </c>
      <c r="CV40">
        <v>2</v>
      </c>
      <c r="CW40">
        <v>100</v>
      </c>
      <c r="CX40">
        <v>25000</v>
      </c>
      <c r="DB40" s="29" t="e">
        <f t="shared" si="49"/>
        <v>#DIV/0!</v>
      </c>
      <c r="DF40" s="13" t="e">
        <f t="shared" si="67"/>
        <v>#DIV/0!</v>
      </c>
      <c r="DG40" s="34" t="e">
        <f t="shared" si="68"/>
        <v>#DIV/0!</v>
      </c>
      <c r="DI40">
        <v>11</v>
      </c>
      <c r="DJ40">
        <v>2</v>
      </c>
      <c r="DK40">
        <v>100</v>
      </c>
      <c r="DL40">
        <v>30000</v>
      </c>
      <c r="DP40" s="29" t="e">
        <f t="shared" si="50"/>
        <v>#DIV/0!</v>
      </c>
      <c r="DT40" s="13" t="e">
        <f t="shared" si="69"/>
        <v>#DIV/0!</v>
      </c>
      <c r="DU40" s="34" t="e">
        <f t="shared" si="70"/>
        <v>#DIV/0!</v>
      </c>
      <c r="DW40">
        <v>11</v>
      </c>
      <c r="DX40">
        <v>2</v>
      </c>
      <c r="DY40">
        <v>100</v>
      </c>
      <c r="DZ40">
        <v>35000</v>
      </c>
      <c r="ED40" s="29" t="e">
        <f t="shared" si="51"/>
        <v>#DIV/0!</v>
      </c>
      <c r="EH40" s="13" t="e">
        <f t="shared" si="71"/>
        <v>#DIV/0!</v>
      </c>
      <c r="EI40" s="34" t="e">
        <f t="shared" si="72"/>
        <v>#DIV/0!</v>
      </c>
      <c r="EK40">
        <v>11</v>
      </c>
      <c r="EL40">
        <v>2</v>
      </c>
      <c r="EM40">
        <v>100</v>
      </c>
      <c r="EN40">
        <v>40000</v>
      </c>
      <c r="ER40" s="29" t="e">
        <f t="shared" si="52"/>
        <v>#DIV/0!</v>
      </c>
      <c r="EV40" s="13" t="e">
        <f t="shared" si="73"/>
        <v>#DIV/0!</v>
      </c>
      <c r="EW40" s="34" t="e">
        <f t="shared" si="74"/>
        <v>#DIV/0!</v>
      </c>
    </row>
    <row r="41" spans="1:153" x14ac:dyDescent="0.25">
      <c r="A41" s="45">
        <v>12</v>
      </c>
      <c r="B41" s="45">
        <v>2</v>
      </c>
      <c r="C41" s="45">
        <v>150</v>
      </c>
      <c r="D41" s="45">
        <v>1000</v>
      </c>
      <c r="E41" s="45">
        <v>11.93</v>
      </c>
      <c r="F41" s="45">
        <v>12.1</v>
      </c>
      <c r="G41" s="45">
        <v>12.07</v>
      </c>
      <c r="H41" s="46">
        <f t="shared" si="42"/>
        <v>12.033333333333333</v>
      </c>
      <c r="I41" s="45">
        <v>4</v>
      </c>
      <c r="J41" s="45">
        <v>3</v>
      </c>
      <c r="K41" s="45">
        <v>5</v>
      </c>
      <c r="L41" s="47">
        <f t="shared" si="53"/>
        <v>4</v>
      </c>
      <c r="M41" s="48">
        <f t="shared" si="54"/>
        <v>4.0111111111111111E-2</v>
      </c>
      <c r="N41" s="45"/>
      <c r="O41">
        <v>12</v>
      </c>
      <c r="P41">
        <v>2</v>
      </c>
      <c r="Q41">
        <v>150</v>
      </c>
      <c r="R41">
        <v>2000</v>
      </c>
      <c r="V41" s="29" t="e">
        <f t="shared" si="43"/>
        <v>#DIV/0!</v>
      </c>
      <c r="Z41" s="13" t="e">
        <f t="shared" si="55"/>
        <v>#DIV/0!</v>
      </c>
      <c r="AA41" s="34" t="e">
        <f t="shared" si="56"/>
        <v>#DIV/0!</v>
      </c>
      <c r="AC41">
        <v>12</v>
      </c>
      <c r="AD41">
        <v>2</v>
      </c>
      <c r="AE41">
        <v>150</v>
      </c>
      <c r="AF41">
        <v>3000</v>
      </c>
      <c r="AJ41" s="29" t="e">
        <f t="shared" si="44"/>
        <v>#DIV/0!</v>
      </c>
      <c r="AN41" s="13" t="e">
        <f t="shared" si="57"/>
        <v>#DIV/0!</v>
      </c>
      <c r="AO41" s="34" t="e">
        <f t="shared" si="58"/>
        <v>#DIV/0!</v>
      </c>
      <c r="AQ41">
        <v>12</v>
      </c>
      <c r="AR41">
        <v>2</v>
      </c>
      <c r="AS41">
        <v>150</v>
      </c>
      <c r="AT41">
        <v>5000</v>
      </c>
      <c r="AX41" s="29" t="e">
        <f t="shared" si="45"/>
        <v>#DIV/0!</v>
      </c>
      <c r="BB41" s="13" t="e">
        <f t="shared" si="59"/>
        <v>#DIV/0!</v>
      </c>
      <c r="BC41" s="34" t="e">
        <f t="shared" si="60"/>
        <v>#DIV/0!</v>
      </c>
      <c r="BE41" s="53">
        <v>12</v>
      </c>
      <c r="BF41">
        <v>2</v>
      </c>
      <c r="BG41">
        <v>150</v>
      </c>
      <c r="BH41">
        <v>10000</v>
      </c>
      <c r="BL41" s="29" t="e">
        <f t="shared" si="46"/>
        <v>#DIV/0!</v>
      </c>
      <c r="BP41" s="13" t="e">
        <f t="shared" si="61"/>
        <v>#DIV/0!</v>
      </c>
      <c r="BQ41" s="34" t="e">
        <f t="shared" si="62"/>
        <v>#DIV/0!</v>
      </c>
      <c r="BS41">
        <v>12</v>
      </c>
      <c r="BT41">
        <v>2</v>
      </c>
      <c r="BU41">
        <v>150</v>
      </c>
      <c r="BV41">
        <v>15000</v>
      </c>
      <c r="BZ41" s="29" t="e">
        <f t="shared" si="47"/>
        <v>#DIV/0!</v>
      </c>
      <c r="CD41" s="13" t="e">
        <f t="shared" si="63"/>
        <v>#DIV/0!</v>
      </c>
      <c r="CE41" s="34" t="e">
        <f t="shared" si="64"/>
        <v>#DIV/0!</v>
      </c>
      <c r="CG41">
        <v>12</v>
      </c>
      <c r="CH41">
        <v>2</v>
      </c>
      <c r="CI41">
        <v>150</v>
      </c>
      <c r="CJ41">
        <v>20000</v>
      </c>
      <c r="CN41" s="29" t="e">
        <f t="shared" si="48"/>
        <v>#DIV/0!</v>
      </c>
      <c r="CR41" s="13" t="e">
        <f t="shared" si="65"/>
        <v>#DIV/0!</v>
      </c>
      <c r="CS41" s="34" t="e">
        <f t="shared" si="66"/>
        <v>#DIV/0!</v>
      </c>
      <c r="CU41">
        <v>12</v>
      </c>
      <c r="CV41">
        <v>2</v>
      </c>
      <c r="CW41">
        <v>150</v>
      </c>
      <c r="CX41">
        <v>25000</v>
      </c>
      <c r="DB41" s="29" t="e">
        <f t="shared" si="49"/>
        <v>#DIV/0!</v>
      </c>
      <c r="DF41" s="13" t="e">
        <f t="shared" si="67"/>
        <v>#DIV/0!</v>
      </c>
      <c r="DG41" s="34" t="e">
        <f t="shared" si="68"/>
        <v>#DIV/0!</v>
      </c>
      <c r="DI41">
        <v>12</v>
      </c>
      <c r="DJ41">
        <v>2</v>
      </c>
      <c r="DK41">
        <v>150</v>
      </c>
      <c r="DL41">
        <v>30000</v>
      </c>
      <c r="DP41" s="29" t="e">
        <f t="shared" si="50"/>
        <v>#DIV/0!</v>
      </c>
      <c r="DT41" s="13" t="e">
        <f t="shared" si="69"/>
        <v>#DIV/0!</v>
      </c>
      <c r="DU41" s="34" t="e">
        <f t="shared" si="70"/>
        <v>#DIV/0!</v>
      </c>
      <c r="DW41">
        <v>12</v>
      </c>
      <c r="DX41">
        <v>2</v>
      </c>
      <c r="DY41">
        <v>150</v>
      </c>
      <c r="DZ41">
        <v>35000</v>
      </c>
      <c r="ED41" s="29" t="e">
        <f t="shared" si="51"/>
        <v>#DIV/0!</v>
      </c>
      <c r="EH41" s="13" t="e">
        <f t="shared" si="71"/>
        <v>#DIV/0!</v>
      </c>
      <c r="EI41" s="34" t="e">
        <f t="shared" si="72"/>
        <v>#DIV/0!</v>
      </c>
      <c r="EK41">
        <v>12</v>
      </c>
      <c r="EL41">
        <v>2</v>
      </c>
      <c r="EM41">
        <v>150</v>
      </c>
      <c r="EN41">
        <v>40000</v>
      </c>
      <c r="ER41" s="29" t="e">
        <f t="shared" si="52"/>
        <v>#DIV/0!</v>
      </c>
      <c r="EV41" s="13" t="e">
        <f t="shared" si="73"/>
        <v>#DIV/0!</v>
      </c>
      <c r="EW41" s="34" t="e">
        <f t="shared" si="74"/>
        <v>#DIV/0!</v>
      </c>
    </row>
    <row r="42" spans="1:153" x14ac:dyDescent="0.25">
      <c r="A42" s="45">
        <v>13</v>
      </c>
      <c r="B42" s="45">
        <v>2</v>
      </c>
      <c r="C42" s="45">
        <v>200</v>
      </c>
      <c r="D42" s="45">
        <v>1000</v>
      </c>
      <c r="E42" s="45">
        <v>12.84</v>
      </c>
      <c r="F42" s="45">
        <v>12.95</v>
      </c>
      <c r="G42" s="45">
        <v>12.97</v>
      </c>
      <c r="H42" s="46">
        <f t="shared" si="42"/>
        <v>12.92</v>
      </c>
      <c r="I42" s="45">
        <v>9</v>
      </c>
      <c r="J42" s="45">
        <v>5</v>
      </c>
      <c r="K42" s="45">
        <v>5</v>
      </c>
      <c r="L42" s="47">
        <f t="shared" si="53"/>
        <v>6.333333333333333</v>
      </c>
      <c r="M42" s="48">
        <f t="shared" si="54"/>
        <v>3.2300000000000002E-2</v>
      </c>
      <c r="N42" s="45"/>
      <c r="O42">
        <v>13</v>
      </c>
      <c r="P42">
        <v>2</v>
      </c>
      <c r="Q42">
        <v>200</v>
      </c>
      <c r="R42">
        <v>2000</v>
      </c>
      <c r="V42" s="29" t="e">
        <f t="shared" si="43"/>
        <v>#DIV/0!</v>
      </c>
      <c r="Z42" s="13" t="e">
        <f t="shared" si="55"/>
        <v>#DIV/0!</v>
      </c>
      <c r="AA42" s="34" t="e">
        <f t="shared" si="56"/>
        <v>#DIV/0!</v>
      </c>
      <c r="AC42">
        <v>13</v>
      </c>
      <c r="AD42">
        <v>2</v>
      </c>
      <c r="AE42">
        <v>200</v>
      </c>
      <c r="AF42">
        <v>3000</v>
      </c>
      <c r="AJ42" s="29" t="e">
        <f t="shared" si="44"/>
        <v>#DIV/0!</v>
      </c>
      <c r="AN42" s="13" t="e">
        <f t="shared" si="57"/>
        <v>#DIV/0!</v>
      </c>
      <c r="AO42" s="34" t="e">
        <f t="shared" si="58"/>
        <v>#DIV/0!</v>
      </c>
      <c r="AQ42">
        <v>13</v>
      </c>
      <c r="AR42">
        <v>2</v>
      </c>
      <c r="AS42">
        <v>200</v>
      </c>
      <c r="AT42">
        <v>5000</v>
      </c>
      <c r="AX42" s="29" t="e">
        <f t="shared" si="45"/>
        <v>#DIV/0!</v>
      </c>
      <c r="BB42" s="13" t="e">
        <f t="shared" si="59"/>
        <v>#DIV/0!</v>
      </c>
      <c r="BC42" s="34" t="e">
        <f t="shared" si="60"/>
        <v>#DIV/0!</v>
      </c>
      <c r="BE42" s="53">
        <v>13</v>
      </c>
      <c r="BF42">
        <v>2</v>
      </c>
      <c r="BG42">
        <v>200</v>
      </c>
      <c r="BH42">
        <v>10000</v>
      </c>
      <c r="BL42" s="29" t="e">
        <f t="shared" si="46"/>
        <v>#DIV/0!</v>
      </c>
      <c r="BP42" s="13" t="e">
        <f t="shared" si="61"/>
        <v>#DIV/0!</v>
      </c>
      <c r="BQ42" s="34" t="e">
        <f t="shared" si="62"/>
        <v>#DIV/0!</v>
      </c>
      <c r="BS42">
        <v>13</v>
      </c>
      <c r="BT42">
        <v>2</v>
      </c>
      <c r="BU42">
        <v>200</v>
      </c>
      <c r="BV42">
        <v>15000</v>
      </c>
      <c r="BZ42" s="29" t="e">
        <f t="shared" si="47"/>
        <v>#DIV/0!</v>
      </c>
      <c r="CD42" s="13" t="e">
        <f t="shared" si="63"/>
        <v>#DIV/0!</v>
      </c>
      <c r="CE42" s="34" t="e">
        <f t="shared" si="64"/>
        <v>#DIV/0!</v>
      </c>
      <c r="CG42">
        <v>13</v>
      </c>
      <c r="CH42">
        <v>2</v>
      </c>
      <c r="CI42">
        <v>200</v>
      </c>
      <c r="CJ42">
        <v>20000</v>
      </c>
      <c r="CN42" s="29" t="e">
        <f t="shared" si="48"/>
        <v>#DIV/0!</v>
      </c>
      <c r="CR42" s="13" t="e">
        <f t="shared" si="65"/>
        <v>#DIV/0!</v>
      </c>
      <c r="CS42" s="34" t="e">
        <f t="shared" si="66"/>
        <v>#DIV/0!</v>
      </c>
      <c r="CU42">
        <v>13</v>
      </c>
      <c r="CV42">
        <v>2</v>
      </c>
      <c r="CW42">
        <v>200</v>
      </c>
      <c r="CX42">
        <v>25000</v>
      </c>
      <c r="DB42" s="29" t="e">
        <f t="shared" si="49"/>
        <v>#DIV/0!</v>
      </c>
      <c r="DF42" s="13" t="e">
        <f t="shared" si="67"/>
        <v>#DIV/0!</v>
      </c>
      <c r="DG42" s="34" t="e">
        <f t="shared" si="68"/>
        <v>#DIV/0!</v>
      </c>
      <c r="DI42">
        <v>13</v>
      </c>
      <c r="DJ42">
        <v>2</v>
      </c>
      <c r="DK42">
        <v>200</v>
      </c>
      <c r="DL42">
        <v>30000</v>
      </c>
      <c r="DP42" s="29" t="e">
        <f t="shared" si="50"/>
        <v>#DIV/0!</v>
      </c>
      <c r="DT42" s="13" t="e">
        <f t="shared" si="69"/>
        <v>#DIV/0!</v>
      </c>
      <c r="DU42" s="34" t="e">
        <f t="shared" si="70"/>
        <v>#DIV/0!</v>
      </c>
      <c r="DW42">
        <v>13</v>
      </c>
      <c r="DX42">
        <v>2</v>
      </c>
      <c r="DY42">
        <v>200</v>
      </c>
      <c r="DZ42">
        <v>35000</v>
      </c>
      <c r="ED42" s="29" t="e">
        <f t="shared" si="51"/>
        <v>#DIV/0!</v>
      </c>
      <c r="EH42" s="13" t="e">
        <f t="shared" si="71"/>
        <v>#DIV/0!</v>
      </c>
      <c r="EI42" s="34" t="e">
        <f t="shared" si="72"/>
        <v>#DIV/0!</v>
      </c>
      <c r="EK42">
        <v>13</v>
      </c>
      <c r="EL42">
        <v>2</v>
      </c>
      <c r="EM42">
        <v>200</v>
      </c>
      <c r="EN42">
        <v>40000</v>
      </c>
      <c r="ER42" s="29" t="e">
        <f t="shared" si="52"/>
        <v>#DIV/0!</v>
      </c>
      <c r="EV42" s="13" t="e">
        <f t="shared" si="73"/>
        <v>#DIV/0!</v>
      </c>
      <c r="EW42" s="34" t="e">
        <f t="shared" si="74"/>
        <v>#DIV/0!</v>
      </c>
    </row>
    <row r="43" spans="1:153" x14ac:dyDescent="0.25">
      <c r="A43" s="45">
        <v>14</v>
      </c>
      <c r="B43" s="45">
        <v>2</v>
      </c>
      <c r="C43" s="45">
        <v>250</v>
      </c>
      <c r="D43" s="45">
        <v>1000</v>
      </c>
      <c r="E43" s="45">
        <v>13.9</v>
      </c>
      <c r="F43" s="45">
        <v>14.07</v>
      </c>
      <c r="G43" s="45">
        <v>13.93</v>
      </c>
      <c r="H43" s="46">
        <f t="shared" si="42"/>
        <v>13.966666666666667</v>
      </c>
      <c r="I43" s="45">
        <v>6</v>
      </c>
      <c r="J43" s="45">
        <v>8</v>
      </c>
      <c r="K43" s="45">
        <v>8</v>
      </c>
      <c r="L43" s="47">
        <f t="shared" si="53"/>
        <v>7.333333333333333</v>
      </c>
      <c r="M43" s="48">
        <f t="shared" si="54"/>
        <v>2.7933333333333331E-2</v>
      </c>
      <c r="N43" s="45"/>
      <c r="O43">
        <v>14</v>
      </c>
      <c r="P43">
        <v>2</v>
      </c>
      <c r="Q43">
        <v>250</v>
      </c>
      <c r="R43">
        <v>2000</v>
      </c>
      <c r="V43" s="29" t="e">
        <f t="shared" si="43"/>
        <v>#DIV/0!</v>
      </c>
      <c r="Z43" s="13" t="e">
        <f t="shared" si="55"/>
        <v>#DIV/0!</v>
      </c>
      <c r="AA43" s="34" t="e">
        <f t="shared" si="56"/>
        <v>#DIV/0!</v>
      </c>
      <c r="AC43">
        <v>14</v>
      </c>
      <c r="AD43">
        <v>2</v>
      </c>
      <c r="AE43">
        <v>250</v>
      </c>
      <c r="AF43">
        <v>3000</v>
      </c>
      <c r="AJ43" s="29" t="e">
        <f t="shared" si="44"/>
        <v>#DIV/0!</v>
      </c>
      <c r="AN43" s="13" t="e">
        <f t="shared" si="57"/>
        <v>#DIV/0!</v>
      </c>
      <c r="AO43" s="34" t="e">
        <f t="shared" si="58"/>
        <v>#DIV/0!</v>
      </c>
      <c r="AQ43">
        <v>14</v>
      </c>
      <c r="AR43">
        <v>2</v>
      </c>
      <c r="AS43">
        <v>250</v>
      </c>
      <c r="AT43">
        <v>5000</v>
      </c>
      <c r="AX43" s="29" t="e">
        <f t="shared" si="45"/>
        <v>#DIV/0!</v>
      </c>
      <c r="BB43" s="13" t="e">
        <f t="shared" si="59"/>
        <v>#DIV/0!</v>
      </c>
      <c r="BC43" s="34" t="e">
        <f t="shared" si="60"/>
        <v>#DIV/0!</v>
      </c>
      <c r="BE43" s="53">
        <v>14</v>
      </c>
      <c r="BF43">
        <v>2</v>
      </c>
      <c r="BG43">
        <v>250</v>
      </c>
      <c r="BH43">
        <v>10000</v>
      </c>
      <c r="BL43" s="29" t="e">
        <f t="shared" si="46"/>
        <v>#DIV/0!</v>
      </c>
      <c r="BP43" s="13" t="e">
        <f t="shared" si="61"/>
        <v>#DIV/0!</v>
      </c>
      <c r="BQ43" s="34" t="e">
        <f t="shared" si="62"/>
        <v>#DIV/0!</v>
      </c>
      <c r="BS43">
        <v>14</v>
      </c>
      <c r="BT43">
        <v>2</v>
      </c>
      <c r="BU43">
        <v>250</v>
      </c>
      <c r="BV43">
        <v>15000</v>
      </c>
      <c r="BZ43" s="29" t="e">
        <f t="shared" si="47"/>
        <v>#DIV/0!</v>
      </c>
      <c r="CD43" s="13" t="e">
        <f t="shared" si="63"/>
        <v>#DIV/0!</v>
      </c>
      <c r="CE43" s="34" t="e">
        <f t="shared" si="64"/>
        <v>#DIV/0!</v>
      </c>
      <c r="CG43">
        <v>14</v>
      </c>
      <c r="CH43">
        <v>2</v>
      </c>
      <c r="CI43">
        <v>250</v>
      </c>
      <c r="CJ43">
        <v>20000</v>
      </c>
      <c r="CN43" s="29" t="e">
        <f t="shared" si="48"/>
        <v>#DIV/0!</v>
      </c>
      <c r="CR43" s="13" t="e">
        <f t="shared" si="65"/>
        <v>#DIV/0!</v>
      </c>
      <c r="CS43" s="34" t="e">
        <f t="shared" si="66"/>
        <v>#DIV/0!</v>
      </c>
      <c r="CU43">
        <v>14</v>
      </c>
      <c r="CV43">
        <v>2</v>
      </c>
      <c r="CW43">
        <v>250</v>
      </c>
      <c r="CX43">
        <v>25000</v>
      </c>
      <c r="DB43" s="29" t="e">
        <f t="shared" si="49"/>
        <v>#DIV/0!</v>
      </c>
      <c r="DF43" s="13" t="e">
        <f t="shared" si="67"/>
        <v>#DIV/0!</v>
      </c>
      <c r="DG43" s="34" t="e">
        <f t="shared" si="68"/>
        <v>#DIV/0!</v>
      </c>
      <c r="DI43">
        <v>14</v>
      </c>
      <c r="DJ43">
        <v>2</v>
      </c>
      <c r="DK43">
        <v>250</v>
      </c>
      <c r="DL43">
        <v>30000</v>
      </c>
      <c r="DP43" s="29" t="e">
        <f t="shared" si="50"/>
        <v>#DIV/0!</v>
      </c>
      <c r="DT43" s="13" t="e">
        <f t="shared" si="69"/>
        <v>#DIV/0!</v>
      </c>
      <c r="DU43" s="34" t="e">
        <f t="shared" si="70"/>
        <v>#DIV/0!</v>
      </c>
      <c r="DW43">
        <v>14</v>
      </c>
      <c r="DX43">
        <v>2</v>
      </c>
      <c r="DY43">
        <v>250</v>
      </c>
      <c r="DZ43">
        <v>35000</v>
      </c>
      <c r="ED43" s="29" t="e">
        <f t="shared" si="51"/>
        <v>#DIV/0!</v>
      </c>
      <c r="EH43" s="13" t="e">
        <f t="shared" si="71"/>
        <v>#DIV/0!</v>
      </c>
      <c r="EI43" s="34" t="e">
        <f t="shared" si="72"/>
        <v>#DIV/0!</v>
      </c>
      <c r="EK43">
        <v>14</v>
      </c>
      <c r="EL43">
        <v>2</v>
      </c>
      <c r="EM43">
        <v>250</v>
      </c>
      <c r="EN43">
        <v>40000</v>
      </c>
      <c r="ER43" s="29" t="e">
        <f t="shared" si="52"/>
        <v>#DIV/0!</v>
      </c>
      <c r="EV43" s="13" t="e">
        <f t="shared" si="73"/>
        <v>#DIV/0!</v>
      </c>
      <c r="EW43" s="34" t="e">
        <f t="shared" si="74"/>
        <v>#DIV/0!</v>
      </c>
    </row>
    <row r="44" spans="1:153" x14ac:dyDescent="0.25">
      <c r="A44" s="45">
        <v>15</v>
      </c>
      <c r="B44" s="45">
        <v>2</v>
      </c>
      <c r="C44" s="45">
        <v>300</v>
      </c>
      <c r="D44" s="45">
        <v>1000</v>
      </c>
      <c r="E44" s="45">
        <v>14.84</v>
      </c>
      <c r="F44" s="45">
        <v>14.96</v>
      </c>
      <c r="G44" s="45">
        <v>15</v>
      </c>
      <c r="H44" s="46">
        <f t="shared" si="42"/>
        <v>14.933333333333332</v>
      </c>
      <c r="I44" s="45">
        <v>8</v>
      </c>
      <c r="J44" s="45">
        <v>10</v>
      </c>
      <c r="K44" s="45">
        <v>11</v>
      </c>
      <c r="L44" s="47">
        <f t="shared" si="53"/>
        <v>9.6666666666666661</v>
      </c>
      <c r="M44" s="48">
        <f t="shared" si="54"/>
        <v>2.4888888888888887E-2</v>
      </c>
      <c r="N44" s="45"/>
      <c r="O44">
        <v>15</v>
      </c>
      <c r="P44">
        <v>2</v>
      </c>
      <c r="Q44">
        <v>300</v>
      </c>
      <c r="R44">
        <v>2000</v>
      </c>
      <c r="V44" s="29" t="e">
        <f t="shared" si="43"/>
        <v>#DIV/0!</v>
      </c>
      <c r="Z44" s="13" t="e">
        <f t="shared" si="55"/>
        <v>#DIV/0!</v>
      </c>
      <c r="AA44" s="34" t="e">
        <f t="shared" si="56"/>
        <v>#DIV/0!</v>
      </c>
      <c r="AC44">
        <v>15</v>
      </c>
      <c r="AD44">
        <v>2</v>
      </c>
      <c r="AE44">
        <v>300</v>
      </c>
      <c r="AF44">
        <v>3000</v>
      </c>
      <c r="AJ44" s="29" t="e">
        <f t="shared" si="44"/>
        <v>#DIV/0!</v>
      </c>
      <c r="AN44" s="13" t="e">
        <f t="shared" si="57"/>
        <v>#DIV/0!</v>
      </c>
      <c r="AO44" s="34" t="e">
        <f t="shared" si="58"/>
        <v>#DIV/0!</v>
      </c>
      <c r="AQ44">
        <v>15</v>
      </c>
      <c r="AR44">
        <v>2</v>
      </c>
      <c r="AS44">
        <v>300</v>
      </c>
      <c r="AT44">
        <v>5000</v>
      </c>
      <c r="AX44" s="29" t="e">
        <f t="shared" si="45"/>
        <v>#DIV/0!</v>
      </c>
      <c r="BB44" s="13" t="e">
        <f t="shared" si="59"/>
        <v>#DIV/0!</v>
      </c>
      <c r="BC44" s="34" t="e">
        <f t="shared" si="60"/>
        <v>#DIV/0!</v>
      </c>
      <c r="BE44" s="53">
        <v>15</v>
      </c>
      <c r="BF44">
        <v>2</v>
      </c>
      <c r="BG44">
        <v>300</v>
      </c>
      <c r="BH44">
        <v>10000</v>
      </c>
      <c r="BL44" s="29" t="e">
        <f t="shared" si="46"/>
        <v>#DIV/0!</v>
      </c>
      <c r="BP44" s="13" t="e">
        <f t="shared" si="61"/>
        <v>#DIV/0!</v>
      </c>
      <c r="BQ44" s="34" t="e">
        <f t="shared" si="62"/>
        <v>#DIV/0!</v>
      </c>
      <c r="BS44">
        <v>15</v>
      </c>
      <c r="BT44">
        <v>2</v>
      </c>
      <c r="BU44">
        <v>300</v>
      </c>
      <c r="BV44">
        <v>15000</v>
      </c>
      <c r="BZ44" s="29" t="e">
        <f t="shared" si="47"/>
        <v>#DIV/0!</v>
      </c>
      <c r="CD44" s="13" t="e">
        <f t="shared" si="63"/>
        <v>#DIV/0!</v>
      </c>
      <c r="CE44" s="34" t="e">
        <f t="shared" si="64"/>
        <v>#DIV/0!</v>
      </c>
      <c r="CG44">
        <v>15</v>
      </c>
      <c r="CH44">
        <v>2</v>
      </c>
      <c r="CI44">
        <v>300</v>
      </c>
      <c r="CJ44">
        <v>20000</v>
      </c>
      <c r="CN44" s="29" t="e">
        <f t="shared" si="48"/>
        <v>#DIV/0!</v>
      </c>
      <c r="CR44" s="13" t="e">
        <f t="shared" si="65"/>
        <v>#DIV/0!</v>
      </c>
      <c r="CS44" s="34" t="e">
        <f t="shared" si="66"/>
        <v>#DIV/0!</v>
      </c>
      <c r="CU44">
        <v>15</v>
      </c>
      <c r="CV44">
        <v>2</v>
      </c>
      <c r="CW44">
        <v>300</v>
      </c>
      <c r="CX44">
        <v>25000</v>
      </c>
      <c r="DB44" s="29" t="e">
        <f t="shared" si="49"/>
        <v>#DIV/0!</v>
      </c>
      <c r="DF44" s="13" t="e">
        <f t="shared" si="67"/>
        <v>#DIV/0!</v>
      </c>
      <c r="DG44" s="34" t="e">
        <f t="shared" si="68"/>
        <v>#DIV/0!</v>
      </c>
      <c r="DI44">
        <v>15</v>
      </c>
      <c r="DJ44">
        <v>2</v>
      </c>
      <c r="DK44">
        <v>300</v>
      </c>
      <c r="DL44">
        <v>30000</v>
      </c>
      <c r="DP44" s="29" t="e">
        <f t="shared" si="50"/>
        <v>#DIV/0!</v>
      </c>
      <c r="DT44" s="13" t="e">
        <f t="shared" si="69"/>
        <v>#DIV/0!</v>
      </c>
      <c r="DU44" s="34" t="e">
        <f t="shared" si="70"/>
        <v>#DIV/0!</v>
      </c>
      <c r="DW44">
        <v>15</v>
      </c>
      <c r="DX44">
        <v>2</v>
      </c>
      <c r="DY44">
        <v>300</v>
      </c>
      <c r="DZ44">
        <v>35000</v>
      </c>
      <c r="ED44" s="29" t="e">
        <f t="shared" si="51"/>
        <v>#DIV/0!</v>
      </c>
      <c r="EH44" s="13" t="e">
        <f t="shared" si="71"/>
        <v>#DIV/0!</v>
      </c>
      <c r="EI44" s="34" t="e">
        <f t="shared" si="72"/>
        <v>#DIV/0!</v>
      </c>
      <c r="EK44">
        <v>15</v>
      </c>
      <c r="EL44">
        <v>2</v>
      </c>
      <c r="EM44">
        <v>300</v>
      </c>
      <c r="EN44">
        <v>40000</v>
      </c>
      <c r="ER44" s="29" t="e">
        <f t="shared" si="52"/>
        <v>#DIV/0!</v>
      </c>
      <c r="EV44" s="13" t="e">
        <f t="shared" si="73"/>
        <v>#DIV/0!</v>
      </c>
      <c r="EW44" s="34" t="e">
        <f t="shared" si="74"/>
        <v>#DIV/0!</v>
      </c>
    </row>
    <row r="45" spans="1:153" x14ac:dyDescent="0.25">
      <c r="A45">
        <v>16</v>
      </c>
      <c r="B45">
        <v>2</v>
      </c>
      <c r="C45">
        <v>310</v>
      </c>
      <c r="D45">
        <v>1000</v>
      </c>
      <c r="E45">
        <v>15.08</v>
      </c>
      <c r="F45">
        <v>15.22</v>
      </c>
      <c r="G45">
        <v>15.28</v>
      </c>
      <c r="H45" s="29">
        <f t="shared" si="42"/>
        <v>15.193333333333333</v>
      </c>
      <c r="I45">
        <v>11</v>
      </c>
      <c r="J45">
        <v>10</v>
      </c>
      <c r="K45">
        <v>9</v>
      </c>
      <c r="L45" s="13">
        <f t="shared" si="53"/>
        <v>10</v>
      </c>
      <c r="M45" s="34">
        <f t="shared" si="54"/>
        <v>2.4505376344086022E-2</v>
      </c>
      <c r="O45">
        <v>16</v>
      </c>
      <c r="P45">
        <v>2</v>
      </c>
      <c r="Q45">
        <v>310</v>
      </c>
      <c r="R45">
        <v>2000</v>
      </c>
      <c r="V45" s="29" t="e">
        <f t="shared" si="43"/>
        <v>#DIV/0!</v>
      </c>
      <c r="Z45" s="13" t="e">
        <f t="shared" si="55"/>
        <v>#DIV/0!</v>
      </c>
      <c r="AA45" s="34" t="e">
        <f t="shared" si="56"/>
        <v>#DIV/0!</v>
      </c>
      <c r="AC45">
        <v>16</v>
      </c>
      <c r="AD45">
        <v>2</v>
      </c>
      <c r="AE45">
        <v>310</v>
      </c>
      <c r="AF45">
        <v>3000</v>
      </c>
      <c r="AJ45" s="29" t="e">
        <f t="shared" si="44"/>
        <v>#DIV/0!</v>
      </c>
      <c r="AN45" s="13" t="e">
        <f t="shared" si="57"/>
        <v>#DIV/0!</v>
      </c>
      <c r="AO45" s="34" t="e">
        <f t="shared" si="58"/>
        <v>#DIV/0!</v>
      </c>
      <c r="AQ45">
        <v>16</v>
      </c>
      <c r="AR45">
        <v>2</v>
      </c>
      <c r="AS45">
        <v>310</v>
      </c>
      <c r="AT45">
        <v>5000</v>
      </c>
      <c r="AX45" s="29" t="e">
        <f t="shared" si="45"/>
        <v>#DIV/0!</v>
      </c>
      <c r="BB45" s="13" t="e">
        <f t="shared" si="59"/>
        <v>#DIV/0!</v>
      </c>
      <c r="BC45" s="34" t="e">
        <f t="shared" si="60"/>
        <v>#DIV/0!</v>
      </c>
      <c r="BE45" s="53">
        <v>16</v>
      </c>
      <c r="BF45">
        <v>2</v>
      </c>
      <c r="BG45">
        <v>310</v>
      </c>
      <c r="BH45">
        <v>10000</v>
      </c>
      <c r="BL45" s="29" t="e">
        <f t="shared" si="46"/>
        <v>#DIV/0!</v>
      </c>
      <c r="BP45" s="13" t="e">
        <f t="shared" si="61"/>
        <v>#DIV/0!</v>
      </c>
      <c r="BQ45" s="34" t="e">
        <f t="shared" si="62"/>
        <v>#DIV/0!</v>
      </c>
      <c r="BS45">
        <v>16</v>
      </c>
      <c r="BT45">
        <v>2</v>
      </c>
      <c r="BU45">
        <v>310</v>
      </c>
      <c r="BV45">
        <v>15000</v>
      </c>
      <c r="BZ45" s="29" t="e">
        <f t="shared" si="47"/>
        <v>#DIV/0!</v>
      </c>
      <c r="CD45" s="13" t="e">
        <f t="shared" si="63"/>
        <v>#DIV/0!</v>
      </c>
      <c r="CE45" s="34" t="e">
        <f t="shared" si="64"/>
        <v>#DIV/0!</v>
      </c>
      <c r="CG45">
        <v>16</v>
      </c>
      <c r="CH45">
        <v>2</v>
      </c>
      <c r="CI45">
        <v>310</v>
      </c>
      <c r="CJ45">
        <v>20000</v>
      </c>
      <c r="CN45" s="29" t="e">
        <f t="shared" si="48"/>
        <v>#DIV/0!</v>
      </c>
      <c r="CR45" s="13" t="e">
        <f t="shared" si="65"/>
        <v>#DIV/0!</v>
      </c>
      <c r="CS45" s="34" t="e">
        <f t="shared" si="66"/>
        <v>#DIV/0!</v>
      </c>
      <c r="CU45">
        <v>16</v>
      </c>
      <c r="CV45">
        <v>2</v>
      </c>
      <c r="CW45">
        <v>310</v>
      </c>
      <c r="CX45">
        <v>25000</v>
      </c>
      <c r="DB45" s="29" t="e">
        <f t="shared" si="49"/>
        <v>#DIV/0!</v>
      </c>
      <c r="DF45" s="13" t="e">
        <f t="shared" si="67"/>
        <v>#DIV/0!</v>
      </c>
      <c r="DG45" s="34" t="e">
        <f t="shared" si="68"/>
        <v>#DIV/0!</v>
      </c>
      <c r="DI45">
        <v>16</v>
      </c>
      <c r="DJ45">
        <v>2</v>
      </c>
      <c r="DK45">
        <v>310</v>
      </c>
      <c r="DL45">
        <v>30000</v>
      </c>
      <c r="DP45" s="29" t="e">
        <f t="shared" si="50"/>
        <v>#DIV/0!</v>
      </c>
      <c r="DT45" s="13" t="e">
        <f t="shared" si="69"/>
        <v>#DIV/0!</v>
      </c>
      <c r="DU45" s="34" t="e">
        <f t="shared" si="70"/>
        <v>#DIV/0!</v>
      </c>
      <c r="DW45">
        <v>16</v>
      </c>
      <c r="DX45">
        <v>2</v>
      </c>
      <c r="DY45">
        <v>310</v>
      </c>
      <c r="DZ45">
        <v>35000</v>
      </c>
      <c r="ED45" s="29" t="e">
        <f t="shared" si="51"/>
        <v>#DIV/0!</v>
      </c>
      <c r="EH45" s="13" t="e">
        <f t="shared" si="71"/>
        <v>#DIV/0!</v>
      </c>
      <c r="EI45" s="34" t="e">
        <f t="shared" si="72"/>
        <v>#DIV/0!</v>
      </c>
      <c r="EK45">
        <v>16</v>
      </c>
      <c r="EL45">
        <v>2</v>
      </c>
      <c r="EM45">
        <v>310</v>
      </c>
      <c r="EN45">
        <v>40000</v>
      </c>
      <c r="ER45" s="29" t="e">
        <f t="shared" si="52"/>
        <v>#DIV/0!</v>
      </c>
      <c r="EV45" s="13" t="e">
        <f t="shared" si="73"/>
        <v>#DIV/0!</v>
      </c>
      <c r="EW45" s="34" t="e">
        <f t="shared" si="74"/>
        <v>#DIV/0!</v>
      </c>
    </row>
    <row r="46" spans="1:153" s="41" customFormat="1" x14ac:dyDescent="0.25">
      <c r="A46" s="41">
        <v>17</v>
      </c>
      <c r="B46" s="41">
        <v>2</v>
      </c>
      <c r="C46" s="41">
        <v>320</v>
      </c>
      <c r="D46" s="41">
        <v>1000</v>
      </c>
      <c r="E46" s="41">
        <v>15.28</v>
      </c>
      <c r="F46" s="41">
        <v>15.35</v>
      </c>
      <c r="G46" s="41">
        <v>15.33</v>
      </c>
      <c r="H46" s="42">
        <f t="shared" si="42"/>
        <v>15.32</v>
      </c>
      <c r="I46" s="41">
        <v>10</v>
      </c>
      <c r="J46" s="41">
        <v>10</v>
      </c>
      <c r="K46" s="41">
        <v>9</v>
      </c>
      <c r="L46" s="43">
        <f t="shared" si="53"/>
        <v>9.6666666666666661</v>
      </c>
      <c r="M46" s="44">
        <f t="shared" si="54"/>
        <v>2.39375E-2</v>
      </c>
      <c r="O46" s="41">
        <v>17</v>
      </c>
      <c r="P46" s="41">
        <v>2</v>
      </c>
      <c r="Q46" s="41">
        <v>320</v>
      </c>
      <c r="R46" s="41">
        <v>2000</v>
      </c>
      <c r="S46" s="41">
        <v>27.42</v>
      </c>
      <c r="T46" s="41">
        <v>27.67</v>
      </c>
      <c r="U46" s="41">
        <v>27.78</v>
      </c>
      <c r="V46" s="42">
        <f t="shared" si="43"/>
        <v>27.623333333333335</v>
      </c>
      <c r="W46" s="41">
        <v>22</v>
      </c>
      <c r="X46" s="41">
        <v>18</v>
      </c>
      <c r="Y46" s="41">
        <v>20</v>
      </c>
      <c r="Z46" s="43">
        <f t="shared" si="55"/>
        <v>20</v>
      </c>
      <c r="AA46" s="44">
        <f t="shared" si="56"/>
        <v>2.158072916666667E-2</v>
      </c>
      <c r="AC46" s="41">
        <v>17</v>
      </c>
      <c r="AD46" s="41">
        <v>2</v>
      </c>
      <c r="AE46" s="41">
        <v>320</v>
      </c>
      <c r="AF46" s="41">
        <v>3000</v>
      </c>
      <c r="AG46" s="41">
        <v>39.700000000000003</v>
      </c>
      <c r="AH46" s="41">
        <v>39.69</v>
      </c>
      <c r="AI46" s="41">
        <v>39.71</v>
      </c>
      <c r="AJ46" s="42">
        <f t="shared" si="44"/>
        <v>39.699999999999996</v>
      </c>
      <c r="AK46" s="41">
        <v>27</v>
      </c>
      <c r="AL46" s="41">
        <v>35</v>
      </c>
      <c r="AM46" s="41">
        <v>28</v>
      </c>
      <c r="AN46" s="43">
        <f t="shared" si="57"/>
        <v>30</v>
      </c>
      <c r="AO46" s="44">
        <f t="shared" si="58"/>
        <v>2.0677083333333329E-2</v>
      </c>
      <c r="AQ46" s="41">
        <v>17</v>
      </c>
      <c r="AR46" s="41">
        <v>2</v>
      </c>
      <c r="AS46" s="41">
        <v>320</v>
      </c>
      <c r="AT46" s="41">
        <v>5000</v>
      </c>
      <c r="AU46" s="41">
        <v>64.17</v>
      </c>
      <c r="AV46" s="41">
        <v>64.12</v>
      </c>
      <c r="AW46" s="41">
        <v>64.11</v>
      </c>
      <c r="AX46" s="42">
        <f t="shared" si="45"/>
        <v>64.13333333333334</v>
      </c>
      <c r="AY46" s="41">
        <v>50</v>
      </c>
      <c r="AZ46" s="41">
        <v>52</v>
      </c>
      <c r="BA46" s="41">
        <v>55</v>
      </c>
      <c r="BB46" s="43">
        <f t="shared" si="59"/>
        <v>52.333333333333336</v>
      </c>
      <c r="BC46" s="44">
        <f t="shared" si="60"/>
        <v>2.0041666666666669E-2</v>
      </c>
      <c r="BE46" s="55">
        <v>17</v>
      </c>
      <c r="BF46" s="41">
        <v>2</v>
      </c>
      <c r="BG46" s="41">
        <v>320</v>
      </c>
      <c r="BH46" s="41">
        <v>10000</v>
      </c>
      <c r="BI46" s="41">
        <v>115</v>
      </c>
      <c r="BJ46" s="41">
        <v>110</v>
      </c>
      <c r="BK46" s="41">
        <v>110</v>
      </c>
      <c r="BL46" s="42">
        <f t="shared" si="46"/>
        <v>111.66666666666667</v>
      </c>
      <c r="BM46" s="41">
        <v>91</v>
      </c>
      <c r="BN46" s="41">
        <v>91</v>
      </c>
      <c r="BO46" s="41">
        <v>90</v>
      </c>
      <c r="BP46" s="43">
        <f t="shared" si="61"/>
        <v>90.666666666666671</v>
      </c>
      <c r="BQ46" s="44">
        <f t="shared" si="62"/>
        <v>1.7447916666666667E-2</v>
      </c>
      <c r="BS46" s="41">
        <v>17</v>
      </c>
      <c r="BT46" s="41">
        <v>2</v>
      </c>
      <c r="BU46" s="41">
        <v>320</v>
      </c>
      <c r="BV46" s="41">
        <v>15000</v>
      </c>
      <c r="BW46" s="41">
        <v>140</v>
      </c>
      <c r="BX46" s="41">
        <v>140</v>
      </c>
      <c r="BY46" s="41">
        <v>149</v>
      </c>
      <c r="BZ46" s="42">
        <f t="shared" si="47"/>
        <v>143</v>
      </c>
      <c r="CA46" s="41">
        <v>123</v>
      </c>
      <c r="CB46" s="41">
        <v>120</v>
      </c>
      <c r="CC46" s="41">
        <v>126</v>
      </c>
      <c r="CD46" s="43">
        <f t="shared" si="63"/>
        <v>123</v>
      </c>
      <c r="CE46" s="44">
        <f t="shared" si="64"/>
        <v>1.4895833333333334E-2</v>
      </c>
      <c r="CG46" s="41">
        <v>17</v>
      </c>
      <c r="CH46" s="41">
        <v>2</v>
      </c>
      <c r="CI46" s="41">
        <v>320</v>
      </c>
      <c r="CJ46" s="41">
        <v>20000</v>
      </c>
      <c r="CK46" s="41">
        <v>185</v>
      </c>
      <c r="CL46" s="41">
        <v>185</v>
      </c>
      <c r="CM46" s="41">
        <v>185</v>
      </c>
      <c r="CN46" s="42">
        <f t="shared" si="48"/>
        <v>185</v>
      </c>
      <c r="CO46" s="41">
        <v>164</v>
      </c>
      <c r="CP46" s="41">
        <v>173</v>
      </c>
      <c r="CQ46" s="41">
        <v>168</v>
      </c>
      <c r="CR46" s="43">
        <f t="shared" si="65"/>
        <v>168.33333333333334</v>
      </c>
      <c r="CS46" s="44">
        <f t="shared" si="66"/>
        <v>1.4453125000000001E-2</v>
      </c>
      <c r="CU46" s="41">
        <v>17</v>
      </c>
      <c r="CV46" s="41">
        <v>2</v>
      </c>
      <c r="CW46" s="41">
        <v>320</v>
      </c>
      <c r="CX46" s="41">
        <v>25000</v>
      </c>
      <c r="CY46" s="41">
        <v>231</v>
      </c>
      <c r="CZ46" s="41">
        <v>231</v>
      </c>
      <c r="DA46" s="41">
        <v>231</v>
      </c>
      <c r="DB46" s="42">
        <f t="shared" si="49"/>
        <v>231</v>
      </c>
      <c r="DC46" s="41">
        <v>204</v>
      </c>
      <c r="DD46" s="41">
        <v>204</v>
      </c>
      <c r="DE46" s="41">
        <v>203</v>
      </c>
      <c r="DF46" s="43">
        <f t="shared" si="67"/>
        <v>203.66666666666666</v>
      </c>
      <c r="DG46" s="44">
        <f t="shared" si="68"/>
        <v>1.4437500000000001E-2</v>
      </c>
      <c r="DI46" s="41">
        <v>17</v>
      </c>
      <c r="DJ46" s="41">
        <v>2</v>
      </c>
      <c r="DK46" s="41">
        <v>320</v>
      </c>
      <c r="DL46" s="41">
        <v>30000</v>
      </c>
      <c r="DM46" s="41">
        <v>276</v>
      </c>
      <c r="DN46" s="41">
        <v>276</v>
      </c>
      <c r="DO46" s="41">
        <v>276</v>
      </c>
      <c r="DP46" s="42">
        <f t="shared" si="50"/>
        <v>276</v>
      </c>
      <c r="DQ46" s="41">
        <v>245</v>
      </c>
      <c r="DR46" s="41">
        <v>246</v>
      </c>
      <c r="DS46" s="41">
        <v>244</v>
      </c>
      <c r="DT46" s="43">
        <f t="shared" si="69"/>
        <v>245</v>
      </c>
      <c r="DU46" s="44">
        <f t="shared" si="70"/>
        <v>1.4375000000000001E-2</v>
      </c>
      <c r="DW46" s="41">
        <v>17</v>
      </c>
      <c r="DX46" s="41">
        <v>2</v>
      </c>
      <c r="DY46" s="41">
        <v>320</v>
      </c>
      <c r="DZ46" s="41">
        <v>35000</v>
      </c>
      <c r="EA46" s="41">
        <v>322</v>
      </c>
      <c r="EB46" s="41">
        <v>322</v>
      </c>
      <c r="EC46" s="41">
        <v>322</v>
      </c>
      <c r="ED46" s="42">
        <f t="shared" si="51"/>
        <v>322</v>
      </c>
      <c r="EE46" s="41">
        <v>286</v>
      </c>
      <c r="EF46" s="41">
        <v>284</v>
      </c>
      <c r="EG46" s="41">
        <v>287</v>
      </c>
      <c r="EH46" s="43">
        <f t="shared" si="71"/>
        <v>285.66666666666669</v>
      </c>
      <c r="EI46" s="44">
        <f t="shared" si="72"/>
        <v>1.4375000000000001E-2</v>
      </c>
      <c r="EK46" s="41">
        <v>17</v>
      </c>
      <c r="EL46" s="41">
        <v>2</v>
      </c>
      <c r="EM46" s="41">
        <v>320</v>
      </c>
      <c r="EN46" s="41">
        <v>40000</v>
      </c>
      <c r="EO46" s="41">
        <v>368</v>
      </c>
      <c r="EP46" s="41">
        <v>369</v>
      </c>
      <c r="EQ46" s="41">
        <v>369</v>
      </c>
      <c r="ER46" s="42">
        <f t="shared" si="52"/>
        <v>368.66666666666669</v>
      </c>
      <c r="ES46" s="41">
        <v>386</v>
      </c>
      <c r="ET46" s="41">
        <v>330</v>
      </c>
      <c r="EU46" s="41">
        <v>327</v>
      </c>
      <c r="EV46" s="43">
        <f t="shared" si="73"/>
        <v>347.66666666666669</v>
      </c>
      <c r="EW46" s="44">
        <f t="shared" si="74"/>
        <v>1.4401041666666668E-2</v>
      </c>
    </row>
    <row r="47" spans="1:153" x14ac:dyDescent="0.25">
      <c r="A47">
        <v>18</v>
      </c>
      <c r="B47">
        <v>2</v>
      </c>
      <c r="C47">
        <v>321</v>
      </c>
      <c r="D47">
        <v>1000</v>
      </c>
      <c r="H47" s="29" t="s">
        <v>44</v>
      </c>
      <c r="L47" s="13"/>
      <c r="M47" s="34"/>
      <c r="O47">
        <v>18</v>
      </c>
      <c r="P47">
        <v>2</v>
      </c>
      <c r="Q47">
        <v>321</v>
      </c>
      <c r="R47">
        <v>2000</v>
      </c>
      <c r="V47" s="29" t="s">
        <v>44</v>
      </c>
      <c r="Z47" s="13"/>
      <c r="AA47" s="34"/>
      <c r="AC47">
        <v>18</v>
      </c>
      <c r="AD47">
        <v>2</v>
      </c>
      <c r="AE47">
        <v>321</v>
      </c>
      <c r="AF47">
        <v>3000</v>
      </c>
      <c r="AJ47" s="29" t="s">
        <v>44</v>
      </c>
      <c r="AN47" s="13"/>
      <c r="AO47" s="34"/>
      <c r="AQ47">
        <v>18</v>
      </c>
      <c r="AR47">
        <v>2</v>
      </c>
      <c r="AS47">
        <v>321</v>
      </c>
      <c r="AT47">
        <v>5000</v>
      </c>
      <c r="AX47" s="29" t="s">
        <v>44</v>
      </c>
      <c r="BB47" s="13"/>
      <c r="BC47" s="34"/>
      <c r="BE47" s="53">
        <v>18</v>
      </c>
      <c r="BF47">
        <v>2</v>
      </c>
      <c r="BG47">
        <v>321</v>
      </c>
      <c r="BH47">
        <v>10000</v>
      </c>
      <c r="BL47" s="29" t="s">
        <v>44</v>
      </c>
      <c r="BP47" s="13"/>
      <c r="BQ47" s="34"/>
      <c r="BS47">
        <v>18</v>
      </c>
      <c r="BT47">
        <v>2</v>
      </c>
      <c r="BU47">
        <v>321</v>
      </c>
      <c r="BV47">
        <v>15000</v>
      </c>
      <c r="BZ47" s="29" t="s">
        <v>44</v>
      </c>
      <c r="CD47" s="13"/>
      <c r="CE47" s="34"/>
      <c r="CG47">
        <v>18</v>
      </c>
      <c r="CH47">
        <v>2</v>
      </c>
      <c r="CI47">
        <v>321</v>
      </c>
      <c r="CJ47">
        <v>20000</v>
      </c>
      <c r="CN47" s="29" t="s">
        <v>44</v>
      </c>
      <c r="CR47" s="13"/>
      <c r="CS47" s="34"/>
      <c r="CU47">
        <v>18</v>
      </c>
      <c r="CV47">
        <v>2</v>
      </c>
      <c r="CW47">
        <v>321</v>
      </c>
      <c r="CX47">
        <v>25000</v>
      </c>
      <c r="DB47" s="29" t="s">
        <v>44</v>
      </c>
      <c r="DF47" s="13"/>
      <c r="DG47" s="34"/>
      <c r="DI47">
        <v>18</v>
      </c>
      <c r="DJ47">
        <v>2</v>
      </c>
      <c r="DK47">
        <v>321</v>
      </c>
      <c r="DL47">
        <v>30000</v>
      </c>
      <c r="DP47" s="29" t="s">
        <v>44</v>
      </c>
      <c r="DT47" s="13"/>
      <c r="DU47" s="34"/>
      <c r="DW47">
        <v>18</v>
      </c>
      <c r="DX47">
        <v>2</v>
      </c>
      <c r="DY47">
        <v>321</v>
      </c>
      <c r="DZ47">
        <v>35000</v>
      </c>
      <c r="ED47" s="29" t="s">
        <v>44</v>
      </c>
      <c r="EH47" s="13"/>
      <c r="EI47" s="34"/>
      <c r="EK47">
        <v>18</v>
      </c>
      <c r="EL47">
        <v>2</v>
      </c>
      <c r="EM47">
        <v>321</v>
      </c>
      <c r="EN47">
        <v>40000</v>
      </c>
      <c r="ER47" s="29" t="s">
        <v>44</v>
      </c>
      <c r="EV47" s="13"/>
      <c r="EW47" s="34"/>
    </row>
    <row r="49" spans="1:69" s="31" customFormat="1" x14ac:dyDescent="0.25">
      <c r="B49" s="31" t="s">
        <v>47</v>
      </c>
      <c r="F49" s="35"/>
      <c r="H49" s="36"/>
      <c r="L49" s="37"/>
      <c r="M49" s="37"/>
      <c r="AA49" s="37"/>
      <c r="BE49" s="54"/>
    </row>
    <row r="50" spans="1:69" x14ac:dyDescent="0.25">
      <c r="A50" s="31"/>
      <c r="B50" s="32" t="s">
        <v>11</v>
      </c>
      <c r="C50" s="32" t="s">
        <v>12</v>
      </c>
      <c r="D50" s="32" t="s">
        <v>20</v>
      </c>
      <c r="E50" s="32" t="s">
        <v>28</v>
      </c>
      <c r="F50" s="32" t="s">
        <v>29</v>
      </c>
      <c r="G50" s="32" t="s">
        <v>30</v>
      </c>
      <c r="H50" s="33" t="s">
        <v>13</v>
      </c>
      <c r="I50" s="32" t="s">
        <v>14</v>
      </c>
      <c r="J50" s="32" t="s">
        <v>15</v>
      </c>
      <c r="K50" s="32" t="s">
        <v>16</v>
      </c>
      <c r="L50" s="33" t="s">
        <v>18</v>
      </c>
      <c r="M50" s="33" t="s">
        <v>45</v>
      </c>
      <c r="O50" s="31"/>
      <c r="P50" s="32" t="s">
        <v>11</v>
      </c>
      <c r="Q50" s="32" t="s">
        <v>12</v>
      </c>
      <c r="R50" s="32" t="s">
        <v>20</v>
      </c>
      <c r="S50" s="32" t="s">
        <v>28</v>
      </c>
      <c r="T50" s="32" t="s">
        <v>29</v>
      </c>
      <c r="U50" s="32" t="s">
        <v>30</v>
      </c>
      <c r="V50" s="33" t="s">
        <v>13</v>
      </c>
      <c r="W50" s="32" t="s">
        <v>14</v>
      </c>
      <c r="X50" s="32" t="s">
        <v>15</v>
      </c>
      <c r="Y50" s="32" t="s">
        <v>16</v>
      </c>
      <c r="Z50" s="33" t="s">
        <v>18</v>
      </c>
      <c r="AA50" s="33" t="s">
        <v>45</v>
      </c>
      <c r="AC50" s="31"/>
      <c r="AD50" s="32" t="s">
        <v>11</v>
      </c>
      <c r="AE50" s="32" t="s">
        <v>12</v>
      </c>
      <c r="AF50" s="32" t="s">
        <v>20</v>
      </c>
      <c r="AG50" s="32" t="s">
        <v>28</v>
      </c>
      <c r="AH50" s="32" t="s">
        <v>29</v>
      </c>
      <c r="AI50" s="32" t="s">
        <v>30</v>
      </c>
      <c r="AJ50" s="33" t="s">
        <v>13</v>
      </c>
      <c r="AK50" s="32" t="s">
        <v>14</v>
      </c>
      <c r="AL50" s="32" t="s">
        <v>15</v>
      </c>
      <c r="AM50" s="32" t="s">
        <v>16</v>
      </c>
      <c r="AN50" s="33" t="s">
        <v>18</v>
      </c>
      <c r="AO50" s="33" t="s">
        <v>45</v>
      </c>
      <c r="AQ50" s="31"/>
      <c r="AR50" s="32" t="s">
        <v>11</v>
      </c>
      <c r="AS50" s="32" t="s">
        <v>12</v>
      </c>
      <c r="AT50" s="32" t="s">
        <v>20</v>
      </c>
      <c r="AU50" s="32" t="s">
        <v>28</v>
      </c>
      <c r="AV50" s="32" t="s">
        <v>29</v>
      </c>
      <c r="AW50" s="32" t="s">
        <v>30</v>
      </c>
      <c r="AX50" s="33" t="s">
        <v>13</v>
      </c>
      <c r="AY50" s="32" t="s">
        <v>14</v>
      </c>
      <c r="AZ50" s="32" t="s">
        <v>15</v>
      </c>
      <c r="BA50" s="32" t="s">
        <v>16</v>
      </c>
      <c r="BB50" s="33" t="s">
        <v>18</v>
      </c>
      <c r="BC50" s="33" t="s">
        <v>45</v>
      </c>
      <c r="BE50" s="54"/>
      <c r="BF50" s="32" t="s">
        <v>11</v>
      </c>
      <c r="BG50" s="32" t="s">
        <v>12</v>
      </c>
      <c r="BH50" s="32" t="s">
        <v>20</v>
      </c>
      <c r="BI50" s="32" t="s">
        <v>28</v>
      </c>
      <c r="BJ50" s="32" t="s">
        <v>29</v>
      </c>
      <c r="BK50" s="32" t="s">
        <v>30</v>
      </c>
      <c r="BL50" s="33" t="s">
        <v>13</v>
      </c>
      <c r="BM50" s="32" t="s">
        <v>14</v>
      </c>
      <c r="BN50" s="32" t="s">
        <v>15</v>
      </c>
      <c r="BO50" s="32" t="s">
        <v>16</v>
      </c>
      <c r="BP50" s="33" t="s">
        <v>18</v>
      </c>
      <c r="BQ50" s="33" t="s">
        <v>45</v>
      </c>
    </row>
    <row r="51" spans="1:69" x14ac:dyDescent="0.25">
      <c r="A51">
        <v>1</v>
      </c>
      <c r="B51">
        <v>3</v>
      </c>
      <c r="C51">
        <v>1</v>
      </c>
      <c r="D51">
        <v>1000</v>
      </c>
      <c r="E51">
        <v>6.92</v>
      </c>
      <c r="F51">
        <v>7.04</v>
      </c>
      <c r="G51">
        <v>7.05</v>
      </c>
      <c r="H51" s="29">
        <f>AVERAGE(E51:G51)</f>
        <v>7.0033333333333339</v>
      </c>
      <c r="I51" s="5" t="s">
        <v>43</v>
      </c>
      <c r="J51" s="5" t="s">
        <v>43</v>
      </c>
      <c r="K51" s="5" t="s">
        <v>43</v>
      </c>
      <c r="L51" s="5" t="s">
        <v>43</v>
      </c>
      <c r="M51" s="34">
        <f>H51*1000/(B51*C51*D51)</f>
        <v>2.3344444444444448</v>
      </c>
      <c r="O51">
        <v>1</v>
      </c>
      <c r="P51">
        <v>3</v>
      </c>
      <c r="Q51">
        <v>1</v>
      </c>
      <c r="R51">
        <v>2000</v>
      </c>
      <c r="V51" s="29" t="e">
        <f>AVERAGE(S51:U51)</f>
        <v>#DIV/0!</v>
      </c>
      <c r="W51" s="5"/>
      <c r="X51" s="5"/>
      <c r="Y51" s="5"/>
      <c r="Z51" s="5"/>
      <c r="AA51" s="34" t="e">
        <f>V51*1000/(P51*Q51*R51)</f>
        <v>#DIV/0!</v>
      </c>
      <c r="AC51">
        <v>1</v>
      </c>
      <c r="AD51">
        <v>3</v>
      </c>
      <c r="AE51">
        <v>1</v>
      </c>
      <c r="AF51">
        <v>3000</v>
      </c>
      <c r="AJ51" s="29" t="e">
        <f>AVERAGE(AG51:AI51)</f>
        <v>#DIV/0!</v>
      </c>
      <c r="AK51" s="5"/>
      <c r="AL51" s="5"/>
      <c r="AM51" s="5"/>
      <c r="AN51" s="5"/>
      <c r="AO51" s="34" t="e">
        <f>AJ51*1000/(AD51*AE51*AF51)</f>
        <v>#DIV/0!</v>
      </c>
      <c r="AQ51">
        <v>1</v>
      </c>
      <c r="AR51">
        <v>3</v>
      </c>
      <c r="AS51">
        <v>1</v>
      </c>
      <c r="AT51">
        <v>5000</v>
      </c>
      <c r="AX51" s="29" t="e">
        <f>AVERAGE(AU51:AW51)</f>
        <v>#DIV/0!</v>
      </c>
      <c r="AY51" s="5"/>
      <c r="AZ51" s="5"/>
      <c r="BA51" s="5"/>
      <c r="BB51" s="5"/>
      <c r="BC51" s="34" t="e">
        <f>AX51*1000/(AR51*AS51*AT51)</f>
        <v>#DIV/0!</v>
      </c>
      <c r="BE51" s="53">
        <v>1</v>
      </c>
      <c r="BF51">
        <v>3</v>
      </c>
      <c r="BG51">
        <v>1</v>
      </c>
      <c r="BH51">
        <v>10000</v>
      </c>
      <c r="BL51" s="29" t="e">
        <f>AVERAGE(BI51:BK51)</f>
        <v>#DIV/0!</v>
      </c>
      <c r="BM51" s="5"/>
      <c r="BN51" s="5"/>
      <c r="BO51" s="5"/>
      <c r="BP51" s="5"/>
      <c r="BQ51" s="34" t="e">
        <f>BL51*1000/(BF51*BG51*BH51)</f>
        <v>#DIV/0!</v>
      </c>
    </row>
    <row r="52" spans="1:69" x14ac:dyDescent="0.25">
      <c r="A52">
        <v>2</v>
      </c>
      <c r="B52">
        <v>3</v>
      </c>
      <c r="C52">
        <v>10</v>
      </c>
      <c r="D52">
        <v>1000</v>
      </c>
      <c r="E52">
        <v>9.4499999999999993</v>
      </c>
      <c r="F52">
        <v>9.56</v>
      </c>
      <c r="G52">
        <v>9.51</v>
      </c>
      <c r="H52" s="29">
        <f t="shared" ref="H52:H67" si="75">AVERAGE(E52:G52)</f>
        <v>9.5066666666666659</v>
      </c>
      <c r="I52" s="38">
        <v>1</v>
      </c>
      <c r="J52" s="38">
        <v>1</v>
      </c>
      <c r="K52" s="38">
        <v>1</v>
      </c>
      <c r="L52" s="13">
        <f t="shared" ref="L52:L67" si="76">AVERAGE(I52:K52)</f>
        <v>1</v>
      </c>
      <c r="M52" s="34">
        <f>H52*1000/(B52*C52*D52)</f>
        <v>0.31688888888888889</v>
      </c>
      <c r="O52">
        <v>2</v>
      </c>
      <c r="P52">
        <v>3</v>
      </c>
      <c r="Q52">
        <v>10</v>
      </c>
      <c r="R52">
        <v>2000</v>
      </c>
      <c r="V52" s="29" t="e">
        <f t="shared" ref="V52:V67" si="77">AVERAGE(S52:U52)</f>
        <v>#DIV/0!</v>
      </c>
      <c r="W52" s="38"/>
      <c r="X52" s="38"/>
      <c r="Y52" s="38"/>
      <c r="Z52" s="13"/>
      <c r="AA52" s="34" t="e">
        <f>V52*1000/(P52*Q52*R52)</f>
        <v>#DIV/0!</v>
      </c>
      <c r="AC52">
        <v>2</v>
      </c>
      <c r="AD52">
        <v>3</v>
      </c>
      <c r="AE52">
        <v>10</v>
      </c>
      <c r="AF52">
        <v>3000</v>
      </c>
      <c r="AJ52" s="29" t="e">
        <f t="shared" ref="AJ52:AJ67" si="78">AVERAGE(AG52:AI52)</f>
        <v>#DIV/0!</v>
      </c>
      <c r="AK52" s="38"/>
      <c r="AL52" s="38"/>
      <c r="AM52" s="38"/>
      <c r="AN52" s="13"/>
      <c r="AO52" s="34" t="e">
        <f>AJ52*1000/(AD52*AE52*AF52)</f>
        <v>#DIV/0!</v>
      </c>
      <c r="AQ52">
        <v>2</v>
      </c>
      <c r="AR52">
        <v>3</v>
      </c>
      <c r="AS52">
        <v>10</v>
      </c>
      <c r="AT52">
        <v>5000</v>
      </c>
      <c r="AX52" s="29" t="e">
        <f t="shared" ref="AX52:AX67" si="79">AVERAGE(AU52:AW52)</f>
        <v>#DIV/0!</v>
      </c>
      <c r="AY52" s="38"/>
      <c r="AZ52" s="38"/>
      <c r="BA52" s="38"/>
      <c r="BB52" s="13"/>
      <c r="BC52" s="34" t="e">
        <f>AX52*1000/(AR52*AS52*AT52)</f>
        <v>#DIV/0!</v>
      </c>
      <c r="BE52" s="53">
        <v>2</v>
      </c>
      <c r="BF52">
        <v>3</v>
      </c>
      <c r="BG52">
        <v>10</v>
      </c>
      <c r="BH52">
        <v>10000</v>
      </c>
      <c r="BL52" s="29" t="e">
        <f t="shared" ref="BL52:BL67" si="80">AVERAGE(BI52:BK52)</f>
        <v>#DIV/0!</v>
      </c>
      <c r="BM52" s="38"/>
      <c r="BN52" s="38"/>
      <c r="BO52" s="38"/>
      <c r="BP52" s="13"/>
      <c r="BQ52" s="34" t="e">
        <f>BL52*1000/(BF52*BG52*BH52)</f>
        <v>#DIV/0!</v>
      </c>
    </row>
    <row r="53" spans="1:69" x14ac:dyDescent="0.25">
      <c r="A53">
        <v>3</v>
      </c>
      <c r="B53">
        <v>3</v>
      </c>
      <c r="C53">
        <v>20</v>
      </c>
      <c r="D53">
        <v>1000</v>
      </c>
      <c r="E53">
        <v>9.8000000000000007</v>
      </c>
      <c r="F53">
        <v>9.9</v>
      </c>
      <c r="G53">
        <v>9.92</v>
      </c>
      <c r="H53" s="29">
        <f t="shared" si="75"/>
        <v>9.8733333333333348</v>
      </c>
      <c r="I53">
        <v>1</v>
      </c>
      <c r="J53">
        <v>1</v>
      </c>
      <c r="K53">
        <v>1</v>
      </c>
      <c r="L53" s="13">
        <f t="shared" si="76"/>
        <v>1</v>
      </c>
      <c r="M53" s="34">
        <f t="shared" ref="M53:M67" si="81">H53*1000/(B53*C53*D53)</f>
        <v>0.16455555555555559</v>
      </c>
      <c r="O53">
        <v>3</v>
      </c>
      <c r="P53">
        <v>3</v>
      </c>
      <c r="Q53">
        <v>20</v>
      </c>
      <c r="R53">
        <v>2000</v>
      </c>
      <c r="V53" s="29" t="e">
        <f t="shared" si="77"/>
        <v>#DIV/0!</v>
      </c>
      <c r="Z53" s="13"/>
      <c r="AA53" s="34" t="e">
        <f t="shared" ref="AA53:AA67" si="82">V53*1000/(P53*Q53*R53)</f>
        <v>#DIV/0!</v>
      </c>
      <c r="AC53">
        <v>3</v>
      </c>
      <c r="AD53">
        <v>3</v>
      </c>
      <c r="AE53">
        <v>20</v>
      </c>
      <c r="AF53">
        <v>3000</v>
      </c>
      <c r="AJ53" s="29" t="e">
        <f t="shared" si="78"/>
        <v>#DIV/0!</v>
      </c>
      <c r="AN53" s="13"/>
      <c r="AO53" s="34" t="e">
        <f t="shared" ref="AO53:AO67" si="83">AJ53*1000/(AD53*AE53*AF53)</f>
        <v>#DIV/0!</v>
      </c>
      <c r="AQ53">
        <v>3</v>
      </c>
      <c r="AR53">
        <v>3</v>
      </c>
      <c r="AS53">
        <v>20</v>
      </c>
      <c r="AT53">
        <v>5000</v>
      </c>
      <c r="AX53" s="29" t="e">
        <f t="shared" si="79"/>
        <v>#DIV/0!</v>
      </c>
      <c r="BB53" s="13"/>
      <c r="BC53" s="34" t="e">
        <f t="shared" ref="BC53:BC67" si="84">AX53*1000/(AR53*AS53*AT53)</f>
        <v>#DIV/0!</v>
      </c>
      <c r="BE53" s="53">
        <v>3</v>
      </c>
      <c r="BF53">
        <v>3</v>
      </c>
      <c r="BG53">
        <v>20</v>
      </c>
      <c r="BH53">
        <v>10000</v>
      </c>
      <c r="BL53" s="29" t="e">
        <f t="shared" si="80"/>
        <v>#DIV/0!</v>
      </c>
      <c r="BP53" s="13"/>
      <c r="BQ53" s="34" t="e">
        <f t="shared" ref="BQ53:BQ67" si="85">BL53*1000/(BF53*BG53*BH53)</f>
        <v>#DIV/0!</v>
      </c>
    </row>
    <row r="54" spans="1:69" x14ac:dyDescent="0.25">
      <c r="A54">
        <v>4</v>
      </c>
      <c r="B54">
        <v>3</v>
      </c>
      <c r="C54">
        <v>30</v>
      </c>
      <c r="D54">
        <v>1000</v>
      </c>
      <c r="E54">
        <v>9.98</v>
      </c>
      <c r="F54">
        <v>10.08</v>
      </c>
      <c r="G54">
        <v>10.07</v>
      </c>
      <c r="H54" s="29">
        <f t="shared" si="75"/>
        <v>10.043333333333335</v>
      </c>
      <c r="I54">
        <v>1</v>
      </c>
      <c r="J54">
        <v>1</v>
      </c>
      <c r="K54">
        <v>1</v>
      </c>
      <c r="L54" s="13">
        <f t="shared" si="76"/>
        <v>1</v>
      </c>
      <c r="M54" s="34">
        <f t="shared" si="81"/>
        <v>0.1115925925925926</v>
      </c>
      <c r="O54">
        <v>4</v>
      </c>
      <c r="P54">
        <v>3</v>
      </c>
      <c r="Q54">
        <v>30</v>
      </c>
      <c r="R54">
        <v>2000</v>
      </c>
      <c r="V54" s="29" t="e">
        <f t="shared" si="77"/>
        <v>#DIV/0!</v>
      </c>
      <c r="Z54" s="13"/>
      <c r="AA54" s="34" t="e">
        <f t="shared" si="82"/>
        <v>#DIV/0!</v>
      </c>
      <c r="AC54">
        <v>4</v>
      </c>
      <c r="AD54">
        <v>3</v>
      </c>
      <c r="AE54">
        <v>30</v>
      </c>
      <c r="AF54">
        <v>3000</v>
      </c>
      <c r="AJ54" s="29" t="e">
        <f t="shared" si="78"/>
        <v>#DIV/0!</v>
      </c>
      <c r="AN54" s="13"/>
      <c r="AO54" s="34" t="e">
        <f t="shared" si="83"/>
        <v>#DIV/0!</v>
      </c>
      <c r="AQ54">
        <v>4</v>
      </c>
      <c r="AR54">
        <v>3</v>
      </c>
      <c r="AS54">
        <v>30</v>
      </c>
      <c r="AT54">
        <v>5000</v>
      </c>
      <c r="AX54" s="29" t="e">
        <f t="shared" si="79"/>
        <v>#DIV/0!</v>
      </c>
      <c r="BB54" s="13"/>
      <c r="BC54" s="34" t="e">
        <f t="shared" si="84"/>
        <v>#DIV/0!</v>
      </c>
      <c r="BE54" s="53">
        <v>4</v>
      </c>
      <c r="BF54">
        <v>3</v>
      </c>
      <c r="BG54">
        <v>30</v>
      </c>
      <c r="BH54">
        <v>10000</v>
      </c>
      <c r="BL54" s="29" t="e">
        <f t="shared" si="80"/>
        <v>#DIV/0!</v>
      </c>
      <c r="BP54" s="13"/>
      <c r="BQ54" s="34" t="e">
        <f t="shared" si="85"/>
        <v>#DIV/0!</v>
      </c>
    </row>
    <row r="55" spans="1:69" x14ac:dyDescent="0.25">
      <c r="A55">
        <v>5</v>
      </c>
      <c r="B55">
        <v>3</v>
      </c>
      <c r="C55">
        <v>40</v>
      </c>
      <c r="D55">
        <v>1000</v>
      </c>
      <c r="E55">
        <v>10.17</v>
      </c>
      <c r="F55">
        <v>10.31</v>
      </c>
      <c r="G55">
        <v>10.25</v>
      </c>
      <c r="H55" s="29">
        <f t="shared" si="75"/>
        <v>10.243333333333334</v>
      </c>
      <c r="I55">
        <v>1</v>
      </c>
      <c r="J55">
        <v>1</v>
      </c>
      <c r="K55">
        <v>2</v>
      </c>
      <c r="L55" s="13">
        <f t="shared" si="76"/>
        <v>1.3333333333333333</v>
      </c>
      <c r="M55" s="34">
        <f t="shared" si="81"/>
        <v>8.536111111111111E-2</v>
      </c>
      <c r="O55">
        <v>5</v>
      </c>
      <c r="P55">
        <v>3</v>
      </c>
      <c r="Q55">
        <v>40</v>
      </c>
      <c r="R55">
        <v>2000</v>
      </c>
      <c r="V55" s="29" t="e">
        <f t="shared" si="77"/>
        <v>#DIV/0!</v>
      </c>
      <c r="Z55" s="13"/>
      <c r="AA55" s="34" t="e">
        <f t="shared" si="82"/>
        <v>#DIV/0!</v>
      </c>
      <c r="AC55">
        <v>5</v>
      </c>
      <c r="AD55">
        <v>3</v>
      </c>
      <c r="AE55">
        <v>40</v>
      </c>
      <c r="AF55">
        <v>3000</v>
      </c>
      <c r="AJ55" s="29" t="e">
        <f t="shared" si="78"/>
        <v>#DIV/0!</v>
      </c>
      <c r="AN55" s="13"/>
      <c r="AO55" s="34" t="e">
        <f t="shared" si="83"/>
        <v>#DIV/0!</v>
      </c>
      <c r="AQ55">
        <v>5</v>
      </c>
      <c r="AR55">
        <v>3</v>
      </c>
      <c r="AS55">
        <v>40</v>
      </c>
      <c r="AT55">
        <v>5000</v>
      </c>
      <c r="AX55" s="29" t="e">
        <f t="shared" si="79"/>
        <v>#DIV/0!</v>
      </c>
      <c r="BB55" s="13"/>
      <c r="BC55" s="34" t="e">
        <f t="shared" si="84"/>
        <v>#DIV/0!</v>
      </c>
      <c r="BE55" s="53">
        <v>5</v>
      </c>
      <c r="BF55">
        <v>3</v>
      </c>
      <c r="BG55">
        <v>40</v>
      </c>
      <c r="BH55">
        <v>10000</v>
      </c>
      <c r="BL55" s="29" t="e">
        <f t="shared" si="80"/>
        <v>#DIV/0!</v>
      </c>
      <c r="BP55" s="13"/>
      <c r="BQ55" s="34" t="e">
        <f t="shared" si="85"/>
        <v>#DIV/0!</v>
      </c>
    </row>
    <row r="56" spans="1:69" x14ac:dyDescent="0.25">
      <c r="A56">
        <v>6</v>
      </c>
      <c r="B56">
        <v>3</v>
      </c>
      <c r="C56">
        <v>50</v>
      </c>
      <c r="D56">
        <v>1000</v>
      </c>
      <c r="E56">
        <v>10.38</v>
      </c>
      <c r="F56">
        <v>10.46</v>
      </c>
      <c r="G56">
        <v>10.5</v>
      </c>
      <c r="H56" s="29">
        <f t="shared" si="75"/>
        <v>10.446666666666667</v>
      </c>
      <c r="I56">
        <v>2</v>
      </c>
      <c r="J56">
        <v>2</v>
      </c>
      <c r="K56">
        <v>2</v>
      </c>
      <c r="L56" s="13">
        <f t="shared" si="76"/>
        <v>2</v>
      </c>
      <c r="M56" s="34">
        <f t="shared" si="81"/>
        <v>6.9644444444444453E-2</v>
      </c>
      <c r="O56">
        <v>6</v>
      </c>
      <c r="P56">
        <v>3</v>
      </c>
      <c r="Q56">
        <v>50</v>
      </c>
      <c r="R56">
        <v>2000</v>
      </c>
      <c r="V56" s="29" t="e">
        <f t="shared" si="77"/>
        <v>#DIV/0!</v>
      </c>
      <c r="Z56" s="13"/>
      <c r="AA56" s="34" t="e">
        <f t="shared" si="82"/>
        <v>#DIV/0!</v>
      </c>
      <c r="AC56">
        <v>6</v>
      </c>
      <c r="AD56">
        <v>3</v>
      </c>
      <c r="AE56">
        <v>50</v>
      </c>
      <c r="AF56">
        <v>3000</v>
      </c>
      <c r="AJ56" s="29" t="e">
        <f t="shared" si="78"/>
        <v>#DIV/0!</v>
      </c>
      <c r="AN56" s="13"/>
      <c r="AO56" s="34" t="e">
        <f t="shared" si="83"/>
        <v>#DIV/0!</v>
      </c>
      <c r="AQ56">
        <v>6</v>
      </c>
      <c r="AR56">
        <v>3</v>
      </c>
      <c r="AS56">
        <v>50</v>
      </c>
      <c r="AT56">
        <v>5000</v>
      </c>
      <c r="AX56" s="29" t="e">
        <f t="shared" si="79"/>
        <v>#DIV/0!</v>
      </c>
      <c r="BB56" s="13"/>
      <c r="BC56" s="34" t="e">
        <f t="shared" si="84"/>
        <v>#DIV/0!</v>
      </c>
      <c r="BE56" s="53">
        <v>6</v>
      </c>
      <c r="BF56">
        <v>3</v>
      </c>
      <c r="BG56">
        <v>50</v>
      </c>
      <c r="BH56">
        <v>10000</v>
      </c>
      <c r="BL56" s="29" t="e">
        <f t="shared" si="80"/>
        <v>#DIV/0!</v>
      </c>
      <c r="BP56" s="13"/>
      <c r="BQ56" s="34" t="e">
        <f t="shared" si="85"/>
        <v>#DIV/0!</v>
      </c>
    </row>
    <row r="57" spans="1:69" x14ac:dyDescent="0.25">
      <c r="A57">
        <v>7</v>
      </c>
      <c r="B57">
        <v>3</v>
      </c>
      <c r="C57">
        <v>60</v>
      </c>
      <c r="D57">
        <v>1000</v>
      </c>
      <c r="E57">
        <v>10.57</v>
      </c>
      <c r="F57">
        <v>10.66</v>
      </c>
      <c r="G57">
        <v>10.66</v>
      </c>
      <c r="H57" s="29">
        <f t="shared" si="75"/>
        <v>10.63</v>
      </c>
      <c r="I57">
        <v>3</v>
      </c>
      <c r="J57">
        <v>2</v>
      </c>
      <c r="K57">
        <v>3</v>
      </c>
      <c r="L57" s="13">
        <f t="shared" si="76"/>
        <v>2.6666666666666665</v>
      </c>
      <c r="M57" s="34">
        <f t="shared" si="81"/>
        <v>5.9055555555555556E-2</v>
      </c>
      <c r="O57">
        <v>7</v>
      </c>
      <c r="P57">
        <v>3</v>
      </c>
      <c r="Q57">
        <v>60</v>
      </c>
      <c r="R57">
        <v>2000</v>
      </c>
      <c r="V57" s="29" t="e">
        <f t="shared" si="77"/>
        <v>#DIV/0!</v>
      </c>
      <c r="Z57" s="13"/>
      <c r="AA57" s="34" t="e">
        <f t="shared" si="82"/>
        <v>#DIV/0!</v>
      </c>
      <c r="AC57">
        <v>7</v>
      </c>
      <c r="AD57">
        <v>3</v>
      </c>
      <c r="AE57">
        <v>60</v>
      </c>
      <c r="AF57">
        <v>3000</v>
      </c>
      <c r="AJ57" s="29" t="e">
        <f t="shared" si="78"/>
        <v>#DIV/0!</v>
      </c>
      <c r="AN57" s="13"/>
      <c r="AO57" s="34" t="e">
        <f t="shared" si="83"/>
        <v>#DIV/0!</v>
      </c>
      <c r="AQ57">
        <v>7</v>
      </c>
      <c r="AR57">
        <v>3</v>
      </c>
      <c r="AS57">
        <v>60</v>
      </c>
      <c r="AT57">
        <v>5000</v>
      </c>
      <c r="AX57" s="29" t="e">
        <f t="shared" si="79"/>
        <v>#DIV/0!</v>
      </c>
      <c r="BB57" s="13"/>
      <c r="BC57" s="34" t="e">
        <f t="shared" si="84"/>
        <v>#DIV/0!</v>
      </c>
      <c r="BE57" s="53">
        <v>7</v>
      </c>
      <c r="BF57">
        <v>3</v>
      </c>
      <c r="BG57">
        <v>60</v>
      </c>
      <c r="BH57">
        <v>10000</v>
      </c>
      <c r="BL57" s="29" t="e">
        <f t="shared" si="80"/>
        <v>#DIV/0!</v>
      </c>
      <c r="BP57" s="13"/>
      <c r="BQ57" s="34" t="e">
        <f t="shared" si="85"/>
        <v>#DIV/0!</v>
      </c>
    </row>
    <row r="58" spans="1:69" x14ac:dyDescent="0.25">
      <c r="A58" s="45">
        <v>8</v>
      </c>
      <c r="B58" s="45">
        <v>3</v>
      </c>
      <c r="C58" s="45">
        <v>70</v>
      </c>
      <c r="D58" s="45">
        <v>1000</v>
      </c>
      <c r="E58" s="45"/>
      <c r="F58" s="45"/>
      <c r="G58" s="45"/>
      <c r="H58" s="46" t="e">
        <f t="shared" si="75"/>
        <v>#DIV/0!</v>
      </c>
      <c r="I58" s="45"/>
      <c r="J58" s="45"/>
      <c r="K58" s="45"/>
      <c r="L58" s="47" t="e">
        <f t="shared" si="76"/>
        <v>#DIV/0!</v>
      </c>
      <c r="M58" s="48" t="e">
        <f t="shared" si="81"/>
        <v>#DIV/0!</v>
      </c>
      <c r="N58" s="45"/>
      <c r="O58" s="45">
        <v>8</v>
      </c>
      <c r="P58" s="45">
        <v>3</v>
      </c>
      <c r="Q58" s="45">
        <v>70</v>
      </c>
      <c r="R58" s="45">
        <v>2000</v>
      </c>
      <c r="S58" s="45"/>
      <c r="T58" s="45"/>
      <c r="U58" s="45"/>
      <c r="V58" s="46" t="e">
        <f t="shared" si="77"/>
        <v>#DIV/0!</v>
      </c>
      <c r="W58" s="45"/>
      <c r="X58" s="45"/>
      <c r="Y58" s="45"/>
      <c r="Z58" s="47"/>
      <c r="AA58" s="48" t="e">
        <f t="shared" si="82"/>
        <v>#DIV/0!</v>
      </c>
      <c r="AC58" s="45">
        <v>8</v>
      </c>
      <c r="AD58" s="45">
        <v>3</v>
      </c>
      <c r="AE58" s="45">
        <v>70</v>
      </c>
      <c r="AF58" s="45">
        <v>3000</v>
      </c>
      <c r="AG58" s="45"/>
      <c r="AH58" s="45"/>
      <c r="AI58" s="45"/>
      <c r="AJ58" s="46" t="e">
        <f t="shared" si="78"/>
        <v>#DIV/0!</v>
      </c>
      <c r="AK58" s="45"/>
      <c r="AL58" s="45"/>
      <c r="AM58" s="45"/>
      <c r="AN58" s="47"/>
      <c r="AO58" s="48" t="e">
        <f t="shared" si="83"/>
        <v>#DIV/0!</v>
      </c>
      <c r="AQ58" s="45">
        <v>8</v>
      </c>
      <c r="AR58" s="45">
        <v>3</v>
      </c>
      <c r="AS58" s="45">
        <v>70</v>
      </c>
      <c r="AT58" s="45">
        <v>5000</v>
      </c>
      <c r="AU58" s="45"/>
      <c r="AV58" s="45"/>
      <c r="AW58" s="45"/>
      <c r="AX58" s="46" t="e">
        <f t="shared" si="79"/>
        <v>#DIV/0!</v>
      </c>
      <c r="AY58" s="45"/>
      <c r="AZ58" s="45"/>
      <c r="BA58" s="45"/>
      <c r="BB58" s="47"/>
      <c r="BC58" s="48" t="e">
        <f t="shared" si="84"/>
        <v>#DIV/0!</v>
      </c>
      <c r="BE58" s="63">
        <v>8</v>
      </c>
      <c r="BF58" s="45">
        <v>3</v>
      </c>
      <c r="BG58" s="45">
        <v>70</v>
      </c>
      <c r="BH58">
        <v>10000</v>
      </c>
      <c r="BI58" s="45"/>
      <c r="BJ58" s="45"/>
      <c r="BK58" s="45"/>
      <c r="BL58" s="46" t="e">
        <f t="shared" si="80"/>
        <v>#DIV/0!</v>
      </c>
      <c r="BM58" s="45"/>
      <c r="BN58" s="45"/>
      <c r="BO58" s="45"/>
      <c r="BP58" s="47"/>
      <c r="BQ58" s="48" t="e">
        <f t="shared" si="85"/>
        <v>#DIV/0!</v>
      </c>
    </row>
    <row r="59" spans="1:69" x14ac:dyDescent="0.25">
      <c r="A59" s="45">
        <v>9</v>
      </c>
      <c r="B59" s="45">
        <v>3</v>
      </c>
      <c r="C59" s="45">
        <v>80</v>
      </c>
      <c r="D59" s="45">
        <v>1000</v>
      </c>
      <c r="E59" s="45"/>
      <c r="F59" s="45"/>
      <c r="G59" s="45"/>
      <c r="H59" s="46" t="e">
        <f t="shared" si="75"/>
        <v>#DIV/0!</v>
      </c>
      <c r="I59" s="45"/>
      <c r="J59" s="45"/>
      <c r="K59" s="45"/>
      <c r="L59" s="47" t="e">
        <f t="shared" si="76"/>
        <v>#DIV/0!</v>
      </c>
      <c r="M59" s="48" t="e">
        <f t="shared" si="81"/>
        <v>#DIV/0!</v>
      </c>
      <c r="N59" s="45"/>
      <c r="O59" s="45">
        <v>9</v>
      </c>
      <c r="P59" s="45">
        <v>3</v>
      </c>
      <c r="Q59" s="45">
        <v>80</v>
      </c>
      <c r="R59" s="45">
        <v>2000</v>
      </c>
      <c r="S59" s="45"/>
      <c r="T59" s="45"/>
      <c r="U59" s="45"/>
      <c r="V59" s="46" t="e">
        <f t="shared" si="77"/>
        <v>#DIV/0!</v>
      </c>
      <c r="W59" s="45"/>
      <c r="X59" s="45"/>
      <c r="Y59" s="45"/>
      <c r="Z59" s="47"/>
      <c r="AA59" s="48" t="e">
        <f t="shared" si="82"/>
        <v>#DIV/0!</v>
      </c>
      <c r="AC59" s="45">
        <v>9</v>
      </c>
      <c r="AD59" s="45">
        <v>3</v>
      </c>
      <c r="AE59" s="45">
        <v>80</v>
      </c>
      <c r="AF59" s="45">
        <v>3000</v>
      </c>
      <c r="AG59" s="45"/>
      <c r="AH59" s="45"/>
      <c r="AI59" s="45"/>
      <c r="AJ59" s="46" t="e">
        <f t="shared" si="78"/>
        <v>#DIV/0!</v>
      </c>
      <c r="AK59" s="45"/>
      <c r="AL59" s="45"/>
      <c r="AM59" s="45"/>
      <c r="AN59" s="47"/>
      <c r="AO59" s="48" t="e">
        <f t="shared" si="83"/>
        <v>#DIV/0!</v>
      </c>
      <c r="AQ59" s="45">
        <v>9</v>
      </c>
      <c r="AR59" s="45">
        <v>3</v>
      </c>
      <c r="AS59" s="45">
        <v>80</v>
      </c>
      <c r="AT59" s="45">
        <v>5000</v>
      </c>
      <c r="AU59" s="45"/>
      <c r="AV59" s="45"/>
      <c r="AW59" s="45"/>
      <c r="AX59" s="46" t="e">
        <f t="shared" si="79"/>
        <v>#DIV/0!</v>
      </c>
      <c r="AY59" s="45"/>
      <c r="AZ59" s="45"/>
      <c r="BA59" s="45"/>
      <c r="BB59" s="47"/>
      <c r="BC59" s="48" t="e">
        <f t="shared" si="84"/>
        <v>#DIV/0!</v>
      </c>
      <c r="BE59" s="63">
        <v>9</v>
      </c>
      <c r="BF59" s="45">
        <v>3</v>
      </c>
      <c r="BG59" s="45">
        <v>80</v>
      </c>
      <c r="BH59">
        <v>10000</v>
      </c>
      <c r="BI59" s="45"/>
      <c r="BJ59" s="45"/>
      <c r="BK59" s="45"/>
      <c r="BL59" s="46" t="e">
        <f t="shared" si="80"/>
        <v>#DIV/0!</v>
      </c>
      <c r="BM59" s="45"/>
      <c r="BN59" s="45"/>
      <c r="BO59" s="45"/>
      <c r="BP59" s="47"/>
      <c r="BQ59" s="48" t="e">
        <f t="shared" si="85"/>
        <v>#DIV/0!</v>
      </c>
    </row>
    <row r="60" spans="1:69" x14ac:dyDescent="0.25">
      <c r="A60" s="45">
        <v>10</v>
      </c>
      <c r="B60" s="45">
        <v>3</v>
      </c>
      <c r="C60" s="45">
        <v>90</v>
      </c>
      <c r="D60" s="45">
        <v>1000</v>
      </c>
      <c r="E60" s="45"/>
      <c r="F60" s="45"/>
      <c r="G60" s="45"/>
      <c r="H60" s="46" t="e">
        <f t="shared" si="75"/>
        <v>#DIV/0!</v>
      </c>
      <c r="I60" s="45"/>
      <c r="J60" s="45"/>
      <c r="K60" s="45"/>
      <c r="L60" s="47" t="e">
        <f t="shared" si="76"/>
        <v>#DIV/0!</v>
      </c>
      <c r="M60" s="48" t="e">
        <f t="shared" si="81"/>
        <v>#DIV/0!</v>
      </c>
      <c r="N60" s="45"/>
      <c r="O60" s="45">
        <v>10</v>
      </c>
      <c r="P60" s="45">
        <v>3</v>
      </c>
      <c r="Q60" s="45">
        <v>90</v>
      </c>
      <c r="R60" s="45">
        <v>2000</v>
      </c>
      <c r="S60" s="45"/>
      <c r="T60" s="45"/>
      <c r="U60" s="45"/>
      <c r="V60" s="46" t="e">
        <f t="shared" si="77"/>
        <v>#DIV/0!</v>
      </c>
      <c r="W60" s="45"/>
      <c r="X60" s="45"/>
      <c r="Y60" s="45"/>
      <c r="Z60" s="47"/>
      <c r="AA60" s="48" t="e">
        <f t="shared" si="82"/>
        <v>#DIV/0!</v>
      </c>
      <c r="AC60" s="45">
        <v>10</v>
      </c>
      <c r="AD60" s="45">
        <v>3</v>
      </c>
      <c r="AE60" s="45">
        <v>90</v>
      </c>
      <c r="AF60" s="45">
        <v>3000</v>
      </c>
      <c r="AG60" s="45"/>
      <c r="AH60" s="45"/>
      <c r="AI60" s="45"/>
      <c r="AJ60" s="46" t="e">
        <f t="shared" si="78"/>
        <v>#DIV/0!</v>
      </c>
      <c r="AK60" s="45"/>
      <c r="AL60" s="45"/>
      <c r="AM60" s="45"/>
      <c r="AN60" s="47"/>
      <c r="AO60" s="48" t="e">
        <f t="shared" si="83"/>
        <v>#DIV/0!</v>
      </c>
      <c r="AQ60" s="45">
        <v>10</v>
      </c>
      <c r="AR60" s="45">
        <v>3</v>
      </c>
      <c r="AS60" s="45">
        <v>90</v>
      </c>
      <c r="AT60" s="45">
        <v>5000</v>
      </c>
      <c r="AU60" s="45"/>
      <c r="AV60" s="45"/>
      <c r="AW60" s="45"/>
      <c r="AX60" s="46" t="e">
        <f t="shared" si="79"/>
        <v>#DIV/0!</v>
      </c>
      <c r="AY60" s="45"/>
      <c r="AZ60" s="45"/>
      <c r="BA60" s="45"/>
      <c r="BB60" s="47"/>
      <c r="BC60" s="48" t="e">
        <f t="shared" si="84"/>
        <v>#DIV/0!</v>
      </c>
      <c r="BE60" s="63">
        <v>10</v>
      </c>
      <c r="BF60" s="45">
        <v>3</v>
      </c>
      <c r="BG60" s="45">
        <v>90</v>
      </c>
      <c r="BH60">
        <v>10000</v>
      </c>
      <c r="BI60" s="45"/>
      <c r="BJ60" s="45"/>
      <c r="BK60" s="45"/>
      <c r="BL60" s="46" t="e">
        <f t="shared" si="80"/>
        <v>#DIV/0!</v>
      </c>
      <c r="BM60" s="45"/>
      <c r="BN60" s="45"/>
      <c r="BO60" s="45"/>
      <c r="BP60" s="47"/>
      <c r="BQ60" s="48" t="e">
        <f t="shared" si="85"/>
        <v>#DIV/0!</v>
      </c>
    </row>
    <row r="61" spans="1:69" x14ac:dyDescent="0.25">
      <c r="A61" s="45">
        <v>11</v>
      </c>
      <c r="B61" s="45">
        <v>3</v>
      </c>
      <c r="C61" s="45">
        <v>100</v>
      </c>
      <c r="D61" s="45">
        <v>1000</v>
      </c>
      <c r="E61" s="45">
        <v>11.44</v>
      </c>
      <c r="F61" s="45">
        <v>11.53</v>
      </c>
      <c r="G61" s="45">
        <v>11.54</v>
      </c>
      <c r="H61" s="46">
        <f t="shared" si="75"/>
        <v>11.503333333333332</v>
      </c>
      <c r="I61" s="45">
        <v>4</v>
      </c>
      <c r="J61" s="45">
        <v>3</v>
      </c>
      <c r="K61" s="45">
        <v>6</v>
      </c>
      <c r="L61" s="47">
        <f t="shared" si="76"/>
        <v>4.333333333333333</v>
      </c>
      <c r="M61" s="48">
        <f t="shared" si="81"/>
        <v>3.8344444444444438E-2</v>
      </c>
      <c r="N61" s="45"/>
      <c r="O61" s="45">
        <v>11</v>
      </c>
      <c r="P61" s="45">
        <v>3</v>
      </c>
      <c r="Q61" s="45">
        <v>100</v>
      </c>
      <c r="R61" s="45">
        <v>2000</v>
      </c>
      <c r="S61" s="45"/>
      <c r="T61" s="45"/>
      <c r="U61" s="45"/>
      <c r="V61" s="46" t="e">
        <f t="shared" si="77"/>
        <v>#DIV/0!</v>
      </c>
      <c r="W61" s="45"/>
      <c r="X61" s="45"/>
      <c r="Y61" s="45"/>
      <c r="Z61" s="47"/>
      <c r="AA61" s="48" t="e">
        <f t="shared" si="82"/>
        <v>#DIV/0!</v>
      </c>
      <c r="AC61" s="45">
        <v>11</v>
      </c>
      <c r="AD61" s="45">
        <v>3</v>
      </c>
      <c r="AE61" s="45">
        <v>100</v>
      </c>
      <c r="AF61" s="45">
        <v>3000</v>
      </c>
      <c r="AG61" s="45"/>
      <c r="AH61" s="45"/>
      <c r="AI61" s="45"/>
      <c r="AJ61" s="46" t="e">
        <f t="shared" si="78"/>
        <v>#DIV/0!</v>
      </c>
      <c r="AK61" s="45"/>
      <c r="AL61" s="45"/>
      <c r="AM61" s="45"/>
      <c r="AN61" s="47"/>
      <c r="AO61" s="48" t="e">
        <f t="shared" si="83"/>
        <v>#DIV/0!</v>
      </c>
      <c r="AQ61" s="45">
        <v>11</v>
      </c>
      <c r="AR61" s="45">
        <v>3</v>
      </c>
      <c r="AS61" s="45">
        <v>100</v>
      </c>
      <c r="AT61" s="45">
        <v>5000</v>
      </c>
      <c r="AU61" s="45"/>
      <c r="AV61" s="45"/>
      <c r="AW61" s="45"/>
      <c r="AX61" s="46" t="e">
        <f t="shared" si="79"/>
        <v>#DIV/0!</v>
      </c>
      <c r="AY61" s="45"/>
      <c r="AZ61" s="45"/>
      <c r="BA61" s="45"/>
      <c r="BB61" s="47"/>
      <c r="BC61" s="48" t="e">
        <f t="shared" si="84"/>
        <v>#DIV/0!</v>
      </c>
      <c r="BE61" s="63">
        <v>11</v>
      </c>
      <c r="BF61" s="45">
        <v>3</v>
      </c>
      <c r="BG61" s="45">
        <v>100</v>
      </c>
      <c r="BH61">
        <v>10000</v>
      </c>
      <c r="BI61" s="45"/>
      <c r="BJ61" s="45"/>
      <c r="BK61" s="45"/>
      <c r="BL61" s="46" t="e">
        <f t="shared" si="80"/>
        <v>#DIV/0!</v>
      </c>
      <c r="BM61" s="45"/>
      <c r="BN61" s="45"/>
      <c r="BO61" s="45"/>
      <c r="BP61" s="47"/>
      <c r="BQ61" s="48" t="e">
        <f t="shared" si="85"/>
        <v>#DIV/0!</v>
      </c>
    </row>
    <row r="62" spans="1:69" x14ac:dyDescent="0.25">
      <c r="A62" s="45">
        <v>12</v>
      </c>
      <c r="B62" s="45">
        <v>3</v>
      </c>
      <c r="C62" s="45">
        <v>150</v>
      </c>
      <c r="D62" s="45">
        <v>1000</v>
      </c>
      <c r="E62" s="45"/>
      <c r="F62" s="45"/>
      <c r="G62" s="45"/>
      <c r="H62" s="46" t="e">
        <f t="shared" si="75"/>
        <v>#DIV/0!</v>
      </c>
      <c r="I62" s="45"/>
      <c r="J62" s="45"/>
      <c r="K62" s="45"/>
      <c r="L62" s="47" t="e">
        <f t="shared" si="76"/>
        <v>#DIV/0!</v>
      </c>
      <c r="M62" s="48" t="e">
        <f t="shared" si="81"/>
        <v>#DIV/0!</v>
      </c>
      <c r="N62" s="45"/>
      <c r="O62" s="45">
        <v>12</v>
      </c>
      <c r="P62" s="45">
        <v>3</v>
      </c>
      <c r="Q62" s="45">
        <v>150</v>
      </c>
      <c r="R62" s="45">
        <v>2000</v>
      </c>
      <c r="S62" s="45"/>
      <c r="T62" s="45"/>
      <c r="U62" s="45"/>
      <c r="V62" s="46" t="e">
        <f t="shared" si="77"/>
        <v>#DIV/0!</v>
      </c>
      <c r="W62" s="45"/>
      <c r="X62" s="45"/>
      <c r="Y62" s="45"/>
      <c r="Z62" s="47"/>
      <c r="AA62" s="48" t="e">
        <f t="shared" si="82"/>
        <v>#DIV/0!</v>
      </c>
      <c r="AC62" s="45">
        <v>12</v>
      </c>
      <c r="AD62" s="45">
        <v>3</v>
      </c>
      <c r="AE62" s="45">
        <v>150</v>
      </c>
      <c r="AF62" s="45">
        <v>3000</v>
      </c>
      <c r="AG62" s="45"/>
      <c r="AH62" s="45"/>
      <c r="AI62" s="45"/>
      <c r="AJ62" s="46" t="e">
        <f t="shared" si="78"/>
        <v>#DIV/0!</v>
      </c>
      <c r="AK62" s="45"/>
      <c r="AL62" s="45"/>
      <c r="AM62" s="45"/>
      <c r="AN62" s="47"/>
      <c r="AO62" s="48" t="e">
        <f t="shared" si="83"/>
        <v>#DIV/0!</v>
      </c>
      <c r="AQ62" s="45">
        <v>12</v>
      </c>
      <c r="AR62" s="45">
        <v>3</v>
      </c>
      <c r="AS62" s="45">
        <v>150</v>
      </c>
      <c r="AT62" s="45">
        <v>5000</v>
      </c>
      <c r="AU62" s="45"/>
      <c r="AV62" s="45"/>
      <c r="AW62" s="45"/>
      <c r="AX62" s="46" t="e">
        <f t="shared" si="79"/>
        <v>#DIV/0!</v>
      </c>
      <c r="AY62" s="45"/>
      <c r="AZ62" s="45"/>
      <c r="BA62" s="45"/>
      <c r="BB62" s="47"/>
      <c r="BC62" s="48" t="e">
        <f t="shared" si="84"/>
        <v>#DIV/0!</v>
      </c>
      <c r="BE62" s="63">
        <v>12</v>
      </c>
      <c r="BF62" s="45">
        <v>3</v>
      </c>
      <c r="BG62" s="45">
        <v>150</v>
      </c>
      <c r="BH62">
        <v>10000</v>
      </c>
      <c r="BI62" s="45"/>
      <c r="BJ62" s="45"/>
      <c r="BK62" s="45"/>
      <c r="BL62" s="46" t="e">
        <f t="shared" si="80"/>
        <v>#DIV/0!</v>
      </c>
      <c r="BM62" s="45"/>
      <c r="BN62" s="45"/>
      <c r="BO62" s="45"/>
      <c r="BP62" s="47"/>
      <c r="BQ62" s="48" t="e">
        <f t="shared" si="85"/>
        <v>#DIV/0!</v>
      </c>
    </row>
    <row r="63" spans="1:69" x14ac:dyDescent="0.25">
      <c r="A63" s="45">
        <v>13</v>
      </c>
      <c r="B63" s="45">
        <v>3</v>
      </c>
      <c r="C63" s="45">
        <v>200</v>
      </c>
      <c r="D63" s="45">
        <v>1000</v>
      </c>
      <c r="E63" s="45">
        <v>14</v>
      </c>
      <c r="F63" s="45">
        <v>14.18</v>
      </c>
      <c r="G63" s="45">
        <v>14.15</v>
      </c>
      <c r="H63" s="46">
        <f t="shared" si="75"/>
        <v>14.11</v>
      </c>
      <c r="I63" s="45">
        <v>10</v>
      </c>
      <c r="J63" s="45">
        <v>10</v>
      </c>
      <c r="K63" s="45">
        <v>7</v>
      </c>
      <c r="L63" s="47">
        <f t="shared" si="76"/>
        <v>9</v>
      </c>
      <c r="M63" s="48">
        <f t="shared" si="81"/>
        <v>2.3516666666666668E-2</v>
      </c>
      <c r="N63" s="45"/>
      <c r="O63" s="45">
        <v>13</v>
      </c>
      <c r="P63" s="45">
        <v>3</v>
      </c>
      <c r="Q63" s="45">
        <v>200</v>
      </c>
      <c r="R63" s="45">
        <v>2000</v>
      </c>
      <c r="S63" s="45"/>
      <c r="T63" s="45"/>
      <c r="U63" s="45"/>
      <c r="V63" s="46" t="e">
        <f t="shared" si="77"/>
        <v>#DIV/0!</v>
      </c>
      <c r="W63" s="45"/>
      <c r="X63" s="45"/>
      <c r="Y63" s="45"/>
      <c r="Z63" s="47"/>
      <c r="AA63" s="48" t="e">
        <f t="shared" si="82"/>
        <v>#DIV/0!</v>
      </c>
      <c r="AC63" s="45">
        <v>13</v>
      </c>
      <c r="AD63" s="45">
        <v>3</v>
      </c>
      <c r="AE63" s="45">
        <v>200</v>
      </c>
      <c r="AF63" s="45">
        <v>3000</v>
      </c>
      <c r="AG63" s="45"/>
      <c r="AH63" s="45"/>
      <c r="AI63" s="45"/>
      <c r="AJ63" s="46" t="e">
        <f t="shared" si="78"/>
        <v>#DIV/0!</v>
      </c>
      <c r="AK63" s="45"/>
      <c r="AL63" s="45"/>
      <c r="AM63" s="45"/>
      <c r="AN63" s="47"/>
      <c r="AO63" s="48" t="e">
        <f t="shared" si="83"/>
        <v>#DIV/0!</v>
      </c>
      <c r="AQ63" s="45">
        <v>13</v>
      </c>
      <c r="AR63" s="45">
        <v>3</v>
      </c>
      <c r="AS63" s="45">
        <v>200</v>
      </c>
      <c r="AT63" s="45">
        <v>5000</v>
      </c>
      <c r="AU63" s="45"/>
      <c r="AV63" s="45"/>
      <c r="AW63" s="45"/>
      <c r="AX63" s="46" t="e">
        <f t="shared" si="79"/>
        <v>#DIV/0!</v>
      </c>
      <c r="AY63" s="45"/>
      <c r="AZ63" s="45"/>
      <c r="BA63" s="45"/>
      <c r="BB63" s="47"/>
      <c r="BC63" s="48" t="e">
        <f t="shared" si="84"/>
        <v>#DIV/0!</v>
      </c>
      <c r="BE63" s="63">
        <v>13</v>
      </c>
      <c r="BF63" s="45">
        <v>3</v>
      </c>
      <c r="BG63" s="45">
        <v>200</v>
      </c>
      <c r="BH63">
        <v>10000</v>
      </c>
      <c r="BI63" s="45"/>
      <c r="BJ63" s="45"/>
      <c r="BK63" s="45"/>
      <c r="BL63" s="46" t="e">
        <f t="shared" si="80"/>
        <v>#DIV/0!</v>
      </c>
      <c r="BM63" s="45"/>
      <c r="BN63" s="45"/>
      <c r="BO63" s="45"/>
      <c r="BP63" s="47"/>
      <c r="BQ63" s="48" t="e">
        <f t="shared" si="85"/>
        <v>#DIV/0!</v>
      </c>
    </row>
    <row r="64" spans="1:69" x14ac:dyDescent="0.25">
      <c r="A64" s="45">
        <v>14</v>
      </c>
      <c r="B64" s="45">
        <v>3</v>
      </c>
      <c r="C64" s="45">
        <v>210</v>
      </c>
      <c r="D64" s="45">
        <v>1000</v>
      </c>
      <c r="E64" s="45">
        <v>14.66</v>
      </c>
      <c r="F64" s="45">
        <v>14.48</v>
      </c>
      <c r="G64" s="45">
        <v>14.45</v>
      </c>
      <c r="H64" s="46">
        <f t="shared" si="75"/>
        <v>14.530000000000001</v>
      </c>
      <c r="I64" s="45">
        <v>11</v>
      </c>
      <c r="J64" s="45">
        <v>8</v>
      </c>
      <c r="K64" s="45">
        <v>8</v>
      </c>
      <c r="L64" s="47">
        <f t="shared" si="76"/>
        <v>9</v>
      </c>
      <c r="M64" s="48">
        <f t="shared" si="81"/>
        <v>2.3063492063492067E-2</v>
      </c>
      <c r="N64" s="45"/>
      <c r="O64" s="45">
        <v>14</v>
      </c>
      <c r="P64" s="45">
        <v>3</v>
      </c>
      <c r="Q64" s="45">
        <v>210</v>
      </c>
      <c r="R64" s="45">
        <v>2000</v>
      </c>
      <c r="S64" s="45"/>
      <c r="T64" s="45"/>
      <c r="U64" s="45"/>
      <c r="V64" s="46" t="e">
        <f t="shared" si="77"/>
        <v>#DIV/0!</v>
      </c>
      <c r="W64" s="45"/>
      <c r="X64" s="45"/>
      <c r="Y64" s="45"/>
      <c r="Z64" s="47"/>
      <c r="AA64" s="48" t="e">
        <f t="shared" si="82"/>
        <v>#DIV/0!</v>
      </c>
      <c r="AC64" s="45">
        <v>14</v>
      </c>
      <c r="AD64" s="45">
        <v>3</v>
      </c>
      <c r="AE64" s="45">
        <v>210</v>
      </c>
      <c r="AF64" s="45">
        <v>3000</v>
      </c>
      <c r="AG64" s="45"/>
      <c r="AH64" s="45"/>
      <c r="AI64" s="45"/>
      <c r="AJ64" s="46" t="e">
        <f t="shared" si="78"/>
        <v>#DIV/0!</v>
      </c>
      <c r="AK64" s="45"/>
      <c r="AL64" s="45"/>
      <c r="AM64" s="45"/>
      <c r="AN64" s="47"/>
      <c r="AO64" s="48" t="e">
        <f t="shared" si="83"/>
        <v>#DIV/0!</v>
      </c>
      <c r="AQ64" s="45">
        <v>14</v>
      </c>
      <c r="AR64" s="45">
        <v>3</v>
      </c>
      <c r="AS64" s="45">
        <v>210</v>
      </c>
      <c r="AT64" s="45">
        <v>5000</v>
      </c>
      <c r="AU64" s="45"/>
      <c r="AV64" s="45"/>
      <c r="AW64" s="45"/>
      <c r="AX64" s="46" t="e">
        <f t="shared" si="79"/>
        <v>#DIV/0!</v>
      </c>
      <c r="AY64" s="45"/>
      <c r="AZ64" s="45"/>
      <c r="BA64" s="45"/>
      <c r="BB64" s="47"/>
      <c r="BC64" s="48" t="e">
        <f t="shared" si="84"/>
        <v>#DIV/0!</v>
      </c>
      <c r="BE64" s="63">
        <v>14</v>
      </c>
      <c r="BF64" s="45">
        <v>3</v>
      </c>
      <c r="BG64" s="45">
        <v>210</v>
      </c>
      <c r="BH64">
        <v>10000</v>
      </c>
      <c r="BI64" s="45"/>
      <c r="BJ64" s="45"/>
      <c r="BK64" s="45"/>
      <c r="BL64" s="46" t="e">
        <f t="shared" si="80"/>
        <v>#DIV/0!</v>
      </c>
      <c r="BM64" s="45"/>
      <c r="BN64" s="45"/>
      <c r="BO64" s="45"/>
      <c r="BP64" s="47"/>
      <c r="BQ64" s="48" t="e">
        <f t="shared" si="85"/>
        <v>#DIV/0!</v>
      </c>
    </row>
    <row r="65" spans="1:125" x14ac:dyDescent="0.25">
      <c r="A65" s="45">
        <v>15</v>
      </c>
      <c r="B65" s="45">
        <v>3</v>
      </c>
      <c r="C65" s="45">
        <v>211</v>
      </c>
      <c r="D65" s="45">
        <v>1000</v>
      </c>
      <c r="E65" s="45">
        <v>14.3</v>
      </c>
      <c r="F65" s="45">
        <v>14.5</v>
      </c>
      <c r="G65" s="45">
        <v>14.46</v>
      </c>
      <c r="H65" s="46">
        <f t="shared" si="75"/>
        <v>14.420000000000002</v>
      </c>
      <c r="I65" s="45">
        <v>8</v>
      </c>
      <c r="J65" s="45">
        <v>10</v>
      </c>
      <c r="K65" s="45">
        <v>8</v>
      </c>
      <c r="L65" s="47">
        <f t="shared" si="76"/>
        <v>8.6666666666666661</v>
      </c>
      <c r="M65" s="48">
        <f t="shared" si="81"/>
        <v>2.2780410742496055E-2</v>
      </c>
      <c r="N65" s="45"/>
      <c r="O65" s="45">
        <v>15</v>
      </c>
      <c r="P65" s="45">
        <v>3</v>
      </c>
      <c r="Q65" s="45">
        <v>211</v>
      </c>
      <c r="R65" s="45">
        <v>2000</v>
      </c>
      <c r="S65" s="45"/>
      <c r="T65" s="45"/>
      <c r="U65" s="45"/>
      <c r="V65" s="46" t="e">
        <f t="shared" si="77"/>
        <v>#DIV/0!</v>
      </c>
      <c r="W65" s="45"/>
      <c r="X65" s="45"/>
      <c r="Y65" s="45"/>
      <c r="Z65" s="47"/>
      <c r="AA65" s="48" t="e">
        <f t="shared" si="82"/>
        <v>#DIV/0!</v>
      </c>
      <c r="AC65" s="45">
        <v>15</v>
      </c>
      <c r="AD65" s="45">
        <v>3</v>
      </c>
      <c r="AE65" s="45">
        <v>211</v>
      </c>
      <c r="AF65" s="45">
        <v>3000</v>
      </c>
      <c r="AG65" s="45"/>
      <c r="AH65" s="45"/>
      <c r="AI65" s="45"/>
      <c r="AJ65" s="46" t="e">
        <f t="shared" si="78"/>
        <v>#DIV/0!</v>
      </c>
      <c r="AK65" s="45"/>
      <c r="AL65" s="45"/>
      <c r="AM65" s="45"/>
      <c r="AN65" s="47"/>
      <c r="AO65" s="48" t="e">
        <f t="shared" si="83"/>
        <v>#DIV/0!</v>
      </c>
      <c r="AQ65" s="45">
        <v>15</v>
      </c>
      <c r="AR65" s="45">
        <v>3</v>
      </c>
      <c r="AS65" s="45">
        <v>211</v>
      </c>
      <c r="AT65" s="45">
        <v>5000</v>
      </c>
      <c r="AU65" s="45"/>
      <c r="AV65" s="45"/>
      <c r="AW65" s="45"/>
      <c r="AX65" s="46" t="e">
        <f t="shared" si="79"/>
        <v>#DIV/0!</v>
      </c>
      <c r="AY65" s="45"/>
      <c r="AZ65" s="45"/>
      <c r="BA65" s="45"/>
      <c r="BB65" s="47"/>
      <c r="BC65" s="48" t="e">
        <f t="shared" si="84"/>
        <v>#DIV/0!</v>
      </c>
      <c r="BE65" s="63">
        <v>15</v>
      </c>
      <c r="BF65" s="45">
        <v>3</v>
      </c>
      <c r="BG65" s="45">
        <v>211</v>
      </c>
      <c r="BH65">
        <v>10000</v>
      </c>
      <c r="BI65" s="45"/>
      <c r="BJ65" s="45"/>
      <c r="BK65" s="45"/>
      <c r="BL65" s="46" t="e">
        <f t="shared" si="80"/>
        <v>#DIV/0!</v>
      </c>
      <c r="BM65" s="45"/>
      <c r="BN65" s="45"/>
      <c r="BO65" s="45"/>
      <c r="BP65" s="47"/>
      <c r="BQ65" s="48" t="e">
        <f t="shared" si="85"/>
        <v>#DIV/0!</v>
      </c>
    </row>
    <row r="66" spans="1:125" x14ac:dyDescent="0.25">
      <c r="A66">
        <v>16</v>
      </c>
      <c r="B66">
        <v>3</v>
      </c>
      <c r="C66">
        <v>212</v>
      </c>
      <c r="D66">
        <v>1000</v>
      </c>
      <c r="E66">
        <v>14.4</v>
      </c>
      <c r="F66">
        <v>14.47</v>
      </c>
      <c r="G66">
        <v>14.48</v>
      </c>
      <c r="H66" s="29">
        <f t="shared" si="75"/>
        <v>14.450000000000001</v>
      </c>
      <c r="I66">
        <v>8</v>
      </c>
      <c r="J66">
        <v>8</v>
      </c>
      <c r="K66">
        <v>12</v>
      </c>
      <c r="L66" s="13">
        <f t="shared" si="76"/>
        <v>9.3333333333333339</v>
      </c>
      <c r="M66" s="34">
        <f t="shared" si="81"/>
        <v>2.2720125786163524E-2</v>
      </c>
      <c r="O66">
        <v>16</v>
      </c>
      <c r="P66">
        <v>3</v>
      </c>
      <c r="Q66">
        <v>212</v>
      </c>
      <c r="R66">
        <v>2000</v>
      </c>
      <c r="V66" s="29" t="e">
        <f t="shared" si="77"/>
        <v>#DIV/0!</v>
      </c>
      <c r="Z66" s="13"/>
      <c r="AA66" s="34" t="e">
        <f t="shared" si="82"/>
        <v>#DIV/0!</v>
      </c>
      <c r="AC66">
        <v>16</v>
      </c>
      <c r="AD66">
        <v>3</v>
      </c>
      <c r="AE66">
        <v>212</v>
      </c>
      <c r="AF66">
        <v>3000</v>
      </c>
      <c r="AJ66" s="29" t="e">
        <f t="shared" si="78"/>
        <v>#DIV/0!</v>
      </c>
      <c r="AN66" s="13"/>
      <c r="AO66" s="34" t="e">
        <f t="shared" si="83"/>
        <v>#DIV/0!</v>
      </c>
      <c r="AQ66">
        <v>16</v>
      </c>
      <c r="AR66">
        <v>3</v>
      </c>
      <c r="AS66">
        <v>212</v>
      </c>
      <c r="AT66">
        <v>5000</v>
      </c>
      <c r="AX66" s="29" t="e">
        <f t="shared" si="79"/>
        <v>#DIV/0!</v>
      </c>
      <c r="BB66" s="13"/>
      <c r="BC66" s="34" t="e">
        <f t="shared" si="84"/>
        <v>#DIV/0!</v>
      </c>
      <c r="BE66" s="53">
        <v>16</v>
      </c>
      <c r="BF66">
        <v>3</v>
      </c>
      <c r="BG66">
        <v>212</v>
      </c>
      <c r="BH66">
        <v>10000</v>
      </c>
      <c r="BL66" s="29" t="e">
        <f t="shared" si="80"/>
        <v>#DIV/0!</v>
      </c>
      <c r="BP66" s="13"/>
      <c r="BQ66" s="34" t="e">
        <f t="shared" si="85"/>
        <v>#DIV/0!</v>
      </c>
    </row>
    <row r="67" spans="1:125" s="41" customFormat="1" x14ac:dyDescent="0.25">
      <c r="A67" s="41">
        <v>17</v>
      </c>
      <c r="B67" s="41">
        <v>3</v>
      </c>
      <c r="C67" s="41">
        <v>213</v>
      </c>
      <c r="D67" s="41">
        <v>1000</v>
      </c>
      <c r="E67" s="41">
        <v>14.47</v>
      </c>
      <c r="F67" s="41">
        <v>14.56</v>
      </c>
      <c r="G67" s="41">
        <v>14.54</v>
      </c>
      <c r="H67" s="42">
        <f t="shared" si="75"/>
        <v>14.523333333333333</v>
      </c>
      <c r="I67" s="41">
        <v>8</v>
      </c>
      <c r="J67" s="41">
        <v>8</v>
      </c>
      <c r="K67" s="41">
        <v>9</v>
      </c>
      <c r="L67" s="43">
        <f t="shared" si="76"/>
        <v>8.3333333333333339</v>
      </c>
      <c r="M67" s="44">
        <f t="shared" si="81"/>
        <v>2.2728221178925406E-2</v>
      </c>
      <c r="O67" s="41">
        <v>17</v>
      </c>
      <c r="P67" s="41">
        <v>3</v>
      </c>
      <c r="Q67" s="41">
        <v>213</v>
      </c>
      <c r="R67" s="41">
        <v>2000</v>
      </c>
      <c r="S67" s="41">
        <v>27.9</v>
      </c>
      <c r="T67" s="41">
        <v>27</v>
      </c>
      <c r="U67" s="41">
        <v>27</v>
      </c>
      <c r="V67" s="42">
        <f t="shared" si="77"/>
        <v>27.3</v>
      </c>
      <c r="Z67" s="43"/>
      <c r="AA67" s="44">
        <f t="shared" si="82"/>
        <v>2.1361502347417842E-2</v>
      </c>
      <c r="AC67" s="41">
        <v>17</v>
      </c>
      <c r="AD67" s="41">
        <v>3</v>
      </c>
      <c r="AE67" s="41">
        <v>213</v>
      </c>
      <c r="AF67" s="41">
        <v>3000</v>
      </c>
      <c r="AG67" s="41">
        <v>38.9</v>
      </c>
      <c r="AH67" s="41">
        <v>38.9</v>
      </c>
      <c r="AI67" s="41">
        <v>39.1</v>
      </c>
      <c r="AJ67" s="42">
        <f t="shared" si="78"/>
        <v>38.966666666666669</v>
      </c>
      <c r="AN67" s="43"/>
      <c r="AO67" s="44">
        <f t="shared" si="83"/>
        <v>2.0326899669622676E-2</v>
      </c>
      <c r="AQ67" s="41">
        <v>17</v>
      </c>
      <c r="AR67" s="41">
        <v>3</v>
      </c>
      <c r="AS67" s="41">
        <v>213</v>
      </c>
      <c r="AT67" s="41">
        <v>5000</v>
      </c>
      <c r="AU67" s="41">
        <v>63.7</v>
      </c>
      <c r="AV67" s="41">
        <v>63.7</v>
      </c>
      <c r="AW67" s="41">
        <v>63.7</v>
      </c>
      <c r="AX67" s="42">
        <f t="shared" si="79"/>
        <v>63.70000000000001</v>
      </c>
      <c r="BB67" s="43"/>
      <c r="BC67" s="44">
        <f t="shared" si="84"/>
        <v>1.9937402190923319E-2</v>
      </c>
      <c r="BE67" s="55">
        <v>17</v>
      </c>
      <c r="BF67" s="41">
        <v>3</v>
      </c>
      <c r="BG67" s="41">
        <v>213</v>
      </c>
      <c r="BH67">
        <v>10000</v>
      </c>
      <c r="BI67" s="41">
        <v>125.2</v>
      </c>
      <c r="BJ67" s="41">
        <v>125.3</v>
      </c>
      <c r="BK67" s="41">
        <v>125.3</v>
      </c>
      <c r="BL67" s="42">
        <f t="shared" si="80"/>
        <v>125.26666666666667</v>
      </c>
      <c r="BP67" s="43"/>
      <c r="BQ67" s="44">
        <f t="shared" si="85"/>
        <v>1.9603547209181012E-2</v>
      </c>
    </row>
    <row r="68" spans="1:125" x14ac:dyDescent="0.25">
      <c r="A68">
        <v>18</v>
      </c>
      <c r="B68">
        <v>3</v>
      </c>
      <c r="C68">
        <v>214</v>
      </c>
      <c r="D68">
        <v>1000</v>
      </c>
      <c r="H68" s="29" t="s">
        <v>44</v>
      </c>
      <c r="L68" s="13"/>
      <c r="M68" s="34"/>
      <c r="O68">
        <v>18</v>
      </c>
      <c r="P68">
        <v>3</v>
      </c>
      <c r="Q68">
        <v>214</v>
      </c>
      <c r="R68">
        <v>2000</v>
      </c>
      <c r="V68" s="29" t="s">
        <v>44</v>
      </c>
      <c r="Z68" s="13"/>
      <c r="AA68" s="34"/>
      <c r="AC68">
        <v>18</v>
      </c>
      <c r="AD68">
        <v>3</v>
      </c>
      <c r="AE68">
        <v>214</v>
      </c>
      <c r="AF68">
        <v>3000</v>
      </c>
      <c r="AJ68" s="29" t="s">
        <v>44</v>
      </c>
      <c r="AN68" s="13"/>
      <c r="AO68" s="34"/>
      <c r="AQ68">
        <v>18</v>
      </c>
      <c r="AR68">
        <v>3</v>
      </c>
      <c r="AS68">
        <v>214</v>
      </c>
      <c r="AT68">
        <v>5000</v>
      </c>
      <c r="AX68" s="29" t="s">
        <v>44</v>
      </c>
      <c r="BB68" s="13"/>
      <c r="BC68" s="34"/>
      <c r="BE68" s="53">
        <v>18</v>
      </c>
      <c r="BF68">
        <v>3</v>
      </c>
      <c r="BG68">
        <v>214</v>
      </c>
      <c r="BH68">
        <v>10000</v>
      </c>
      <c r="BL68" s="29" t="s">
        <v>44</v>
      </c>
      <c r="BP68" s="13"/>
      <c r="BQ68" s="34"/>
    </row>
    <row r="70" spans="1:125" s="31" customFormat="1" x14ac:dyDescent="0.25">
      <c r="B70" s="31" t="s">
        <v>48</v>
      </c>
      <c r="F70" s="35"/>
      <c r="H70" s="36"/>
      <c r="L70" s="37"/>
      <c r="M70" s="37"/>
      <c r="AA70" s="37"/>
      <c r="BE70" s="54"/>
    </row>
    <row r="71" spans="1:125" x14ac:dyDescent="0.25">
      <c r="A71" s="31"/>
      <c r="B71" s="32" t="s">
        <v>11</v>
      </c>
      <c r="C71" s="32" t="s">
        <v>12</v>
      </c>
      <c r="D71" s="32" t="s">
        <v>20</v>
      </c>
      <c r="E71" s="32" t="s">
        <v>28</v>
      </c>
      <c r="F71" s="32" t="s">
        <v>29</v>
      </c>
      <c r="G71" s="32" t="s">
        <v>30</v>
      </c>
      <c r="H71" s="33" t="s">
        <v>13</v>
      </c>
      <c r="I71" s="32" t="s">
        <v>14</v>
      </c>
      <c r="J71" s="32" t="s">
        <v>15</v>
      </c>
      <c r="K71" s="32" t="s">
        <v>16</v>
      </c>
      <c r="L71" s="33" t="s">
        <v>18</v>
      </c>
      <c r="M71" s="33" t="s">
        <v>45</v>
      </c>
      <c r="O71" s="31"/>
      <c r="P71" s="32" t="s">
        <v>11</v>
      </c>
      <c r="Q71" s="32" t="s">
        <v>12</v>
      </c>
      <c r="R71" s="32" t="s">
        <v>20</v>
      </c>
      <c r="S71" s="32" t="s">
        <v>28</v>
      </c>
      <c r="T71" s="32" t="s">
        <v>29</v>
      </c>
      <c r="U71" s="32" t="s">
        <v>30</v>
      </c>
      <c r="V71" s="33" t="s">
        <v>13</v>
      </c>
      <c r="W71" s="32" t="s">
        <v>14</v>
      </c>
      <c r="X71" s="32" t="s">
        <v>15</v>
      </c>
      <c r="Y71" s="32" t="s">
        <v>16</v>
      </c>
      <c r="Z71" s="33" t="s">
        <v>18</v>
      </c>
      <c r="AA71" s="33" t="s">
        <v>45</v>
      </c>
      <c r="AC71" s="31"/>
      <c r="AD71" s="32" t="s">
        <v>11</v>
      </c>
      <c r="AE71" s="32" t="s">
        <v>12</v>
      </c>
      <c r="AF71" s="32" t="s">
        <v>20</v>
      </c>
      <c r="AG71" s="32" t="s">
        <v>28</v>
      </c>
      <c r="AH71" s="32" t="s">
        <v>29</v>
      </c>
      <c r="AI71" s="32" t="s">
        <v>30</v>
      </c>
      <c r="AJ71" s="33" t="s">
        <v>13</v>
      </c>
      <c r="AK71" s="32" t="s">
        <v>14</v>
      </c>
      <c r="AL71" s="32" t="s">
        <v>15</v>
      </c>
      <c r="AM71" s="32" t="s">
        <v>16</v>
      </c>
      <c r="AN71" s="33" t="s">
        <v>18</v>
      </c>
      <c r="AO71" s="33" t="s">
        <v>45</v>
      </c>
      <c r="AQ71" s="31"/>
      <c r="AR71" s="32" t="s">
        <v>11</v>
      </c>
      <c r="AS71" s="32" t="s">
        <v>12</v>
      </c>
      <c r="AT71" s="32" t="s">
        <v>20</v>
      </c>
      <c r="AU71" s="32" t="s">
        <v>28</v>
      </c>
      <c r="AV71" s="32" t="s">
        <v>29</v>
      </c>
      <c r="AW71" s="32" t="s">
        <v>30</v>
      </c>
      <c r="AX71" s="33" t="s">
        <v>13</v>
      </c>
      <c r="AY71" s="32" t="s">
        <v>14</v>
      </c>
      <c r="AZ71" s="32" t="s">
        <v>15</v>
      </c>
      <c r="BA71" s="32" t="s">
        <v>16</v>
      </c>
      <c r="BB71" s="33" t="s">
        <v>18</v>
      </c>
      <c r="BC71" s="33" t="s">
        <v>45</v>
      </c>
      <c r="BE71" s="54"/>
      <c r="BF71" s="32" t="s">
        <v>11</v>
      </c>
      <c r="BG71" s="32" t="s">
        <v>12</v>
      </c>
      <c r="BH71" s="32" t="s">
        <v>20</v>
      </c>
      <c r="BI71" s="32" t="s">
        <v>28</v>
      </c>
      <c r="BJ71" s="32" t="s">
        <v>29</v>
      </c>
      <c r="BK71" s="32" t="s">
        <v>30</v>
      </c>
      <c r="BL71" s="33" t="s">
        <v>13</v>
      </c>
      <c r="BM71" s="32" t="s">
        <v>14</v>
      </c>
      <c r="BN71" s="32" t="s">
        <v>15</v>
      </c>
      <c r="BO71" s="32" t="s">
        <v>16</v>
      </c>
      <c r="BP71" s="33" t="s">
        <v>18</v>
      </c>
      <c r="BQ71" s="33" t="s">
        <v>45</v>
      </c>
      <c r="BS71" s="54"/>
      <c r="BT71" s="32" t="s">
        <v>11</v>
      </c>
      <c r="BU71" s="32" t="s">
        <v>12</v>
      </c>
      <c r="BV71" s="32" t="s">
        <v>20</v>
      </c>
      <c r="BW71" s="32" t="s">
        <v>28</v>
      </c>
      <c r="BX71" s="32" t="s">
        <v>29</v>
      </c>
      <c r="BY71" s="32" t="s">
        <v>30</v>
      </c>
      <c r="BZ71" s="33" t="s">
        <v>13</v>
      </c>
      <c r="CA71" s="32" t="s">
        <v>14</v>
      </c>
      <c r="CB71" s="32" t="s">
        <v>15</v>
      </c>
      <c r="CC71" s="32" t="s">
        <v>16</v>
      </c>
      <c r="CD71" s="33" t="s">
        <v>18</v>
      </c>
      <c r="CE71" s="33" t="s">
        <v>45</v>
      </c>
      <c r="CG71" s="54"/>
      <c r="CH71" s="32" t="s">
        <v>11</v>
      </c>
      <c r="CI71" s="32" t="s">
        <v>12</v>
      </c>
      <c r="CJ71" s="32" t="s">
        <v>20</v>
      </c>
      <c r="CK71" s="32" t="s">
        <v>28</v>
      </c>
      <c r="CL71" s="32" t="s">
        <v>29</v>
      </c>
      <c r="CM71" s="32" t="s">
        <v>30</v>
      </c>
      <c r="CN71" s="33" t="s">
        <v>13</v>
      </c>
      <c r="CO71" s="32" t="s">
        <v>14</v>
      </c>
      <c r="CP71" s="32" t="s">
        <v>15</v>
      </c>
      <c r="CQ71" s="32" t="s">
        <v>16</v>
      </c>
      <c r="CR71" s="33" t="s">
        <v>18</v>
      </c>
      <c r="CS71" s="33" t="s">
        <v>45</v>
      </c>
      <c r="CU71" s="54"/>
      <c r="CV71" s="32" t="s">
        <v>11</v>
      </c>
      <c r="CW71" s="32" t="s">
        <v>12</v>
      </c>
      <c r="CX71" s="32" t="s">
        <v>20</v>
      </c>
      <c r="CY71" s="32" t="s">
        <v>28</v>
      </c>
      <c r="CZ71" s="32" t="s">
        <v>29</v>
      </c>
      <c r="DA71" s="32" t="s">
        <v>30</v>
      </c>
      <c r="DB71" s="33" t="s">
        <v>13</v>
      </c>
      <c r="DC71" s="32" t="s">
        <v>14</v>
      </c>
      <c r="DD71" s="32" t="s">
        <v>15</v>
      </c>
      <c r="DE71" s="32" t="s">
        <v>16</v>
      </c>
      <c r="DF71" s="33" t="s">
        <v>18</v>
      </c>
      <c r="DG71" s="33" t="s">
        <v>45</v>
      </c>
      <c r="DI71" s="54"/>
      <c r="DJ71" s="32" t="s">
        <v>11</v>
      </c>
      <c r="DK71" s="32" t="s">
        <v>12</v>
      </c>
      <c r="DL71" s="32" t="s">
        <v>20</v>
      </c>
      <c r="DM71" s="32" t="s">
        <v>28</v>
      </c>
      <c r="DN71" s="32" t="s">
        <v>29</v>
      </c>
      <c r="DO71" s="32" t="s">
        <v>30</v>
      </c>
      <c r="DP71" s="33" t="s">
        <v>13</v>
      </c>
      <c r="DQ71" s="32" t="s">
        <v>14</v>
      </c>
      <c r="DR71" s="32" t="s">
        <v>15</v>
      </c>
      <c r="DS71" s="32" t="s">
        <v>16</v>
      </c>
      <c r="DT71" s="33" t="s">
        <v>18</v>
      </c>
      <c r="DU71" s="33" t="s">
        <v>45</v>
      </c>
    </row>
    <row r="72" spans="1:125" x14ac:dyDescent="0.25">
      <c r="A72">
        <v>1</v>
      </c>
      <c r="B72">
        <v>4</v>
      </c>
      <c r="C72">
        <v>1</v>
      </c>
      <c r="D72">
        <v>1000</v>
      </c>
      <c r="E72">
        <v>6.94</v>
      </c>
      <c r="F72">
        <v>7.1</v>
      </c>
      <c r="G72">
        <v>7.08</v>
      </c>
      <c r="H72" s="29">
        <f>AVERAGE(E72:G72)</f>
        <v>7.0399999999999991</v>
      </c>
      <c r="I72" s="5" t="s">
        <v>43</v>
      </c>
      <c r="J72" s="5" t="s">
        <v>43</v>
      </c>
      <c r="K72" s="5" t="s">
        <v>43</v>
      </c>
      <c r="L72" s="5" t="s">
        <v>43</v>
      </c>
      <c r="M72" s="34">
        <f>H72*1000/(B72*C72*D72)</f>
        <v>1.7599999999999998</v>
      </c>
      <c r="O72">
        <v>1</v>
      </c>
      <c r="P72">
        <v>4</v>
      </c>
      <c r="Q72">
        <v>1</v>
      </c>
      <c r="R72">
        <v>2000</v>
      </c>
      <c r="V72" s="29" t="e">
        <f>AVERAGE(S72:U72)</f>
        <v>#DIV/0!</v>
      </c>
      <c r="W72" s="5" t="s">
        <v>43</v>
      </c>
      <c r="X72" s="5" t="s">
        <v>43</v>
      </c>
      <c r="Y72" s="5" t="s">
        <v>43</v>
      </c>
      <c r="Z72" s="5" t="s">
        <v>43</v>
      </c>
      <c r="AA72" s="34" t="e">
        <f>V72*1000/(P72*Q72*R72)</f>
        <v>#DIV/0!</v>
      </c>
      <c r="AC72">
        <v>1</v>
      </c>
      <c r="AD72">
        <v>4</v>
      </c>
      <c r="AE72">
        <v>1</v>
      </c>
      <c r="AF72">
        <v>3000</v>
      </c>
      <c r="AJ72" s="29" t="e">
        <f>AVERAGE(AG72:AI72)</f>
        <v>#DIV/0!</v>
      </c>
      <c r="AK72" s="5" t="s">
        <v>43</v>
      </c>
      <c r="AL72" s="5" t="s">
        <v>43</v>
      </c>
      <c r="AM72" s="5" t="s">
        <v>43</v>
      </c>
      <c r="AN72" s="5" t="s">
        <v>43</v>
      </c>
      <c r="AO72" s="34" t="e">
        <f>AJ72*1000/(AD72*AE72*AF72)</f>
        <v>#DIV/0!</v>
      </c>
      <c r="AQ72">
        <v>1</v>
      </c>
      <c r="AR72">
        <v>4</v>
      </c>
      <c r="AS72">
        <v>1</v>
      </c>
      <c r="AT72">
        <v>5000</v>
      </c>
      <c r="AX72" s="29" t="e">
        <f>AVERAGE(AU72:AW72)</f>
        <v>#DIV/0!</v>
      </c>
      <c r="AY72" s="5" t="s">
        <v>43</v>
      </c>
      <c r="AZ72" s="5" t="s">
        <v>43</v>
      </c>
      <c r="BA72" s="5" t="s">
        <v>43</v>
      </c>
      <c r="BB72" s="5" t="s">
        <v>43</v>
      </c>
      <c r="BC72" s="34" t="e">
        <f>AX72*1000/(AR72*AS72*AT72)</f>
        <v>#DIV/0!</v>
      </c>
      <c r="BE72" s="53">
        <v>1</v>
      </c>
      <c r="BF72">
        <v>4</v>
      </c>
      <c r="BG72">
        <v>1</v>
      </c>
      <c r="BH72">
        <v>10000</v>
      </c>
      <c r="BL72" s="29" t="e">
        <f>AVERAGE(BI72:BK72)</f>
        <v>#DIV/0!</v>
      </c>
      <c r="BM72" s="5" t="s">
        <v>43</v>
      </c>
      <c r="BN72" s="5" t="s">
        <v>43</v>
      </c>
      <c r="BO72" s="5" t="s">
        <v>43</v>
      </c>
      <c r="BP72" s="5" t="s">
        <v>43</v>
      </c>
      <c r="BQ72" s="34" t="e">
        <f>BL72*1000/(BF72*BG72*BH72)</f>
        <v>#DIV/0!</v>
      </c>
      <c r="BS72" s="53">
        <v>1</v>
      </c>
      <c r="BT72">
        <v>4</v>
      </c>
      <c r="BU72">
        <v>1</v>
      </c>
      <c r="BV72">
        <v>15000</v>
      </c>
      <c r="BZ72" s="29" t="e">
        <f>AVERAGE(BW72:BY72)</f>
        <v>#DIV/0!</v>
      </c>
      <c r="CA72" s="5" t="s">
        <v>43</v>
      </c>
      <c r="CB72" s="5" t="s">
        <v>43</v>
      </c>
      <c r="CC72" s="5" t="s">
        <v>43</v>
      </c>
      <c r="CD72" s="5" t="s">
        <v>43</v>
      </c>
      <c r="CE72" s="34" t="e">
        <f>BZ72*1000/(BT72*BU72*BV72)</f>
        <v>#DIV/0!</v>
      </c>
      <c r="CG72" s="53">
        <v>1</v>
      </c>
      <c r="CH72">
        <v>4</v>
      </c>
      <c r="CI72">
        <v>1</v>
      </c>
      <c r="CJ72">
        <v>20000</v>
      </c>
      <c r="CN72" s="29" t="e">
        <f>AVERAGE(CK72:CM72)</f>
        <v>#DIV/0!</v>
      </c>
      <c r="CO72" s="5" t="s">
        <v>43</v>
      </c>
      <c r="CP72" s="5" t="s">
        <v>43</v>
      </c>
      <c r="CQ72" s="5" t="s">
        <v>43</v>
      </c>
      <c r="CR72" s="5" t="s">
        <v>43</v>
      </c>
      <c r="CS72" s="34" t="e">
        <f>CN72*1000/(CH72*CI72*CJ72)</f>
        <v>#DIV/0!</v>
      </c>
      <c r="CU72" s="53">
        <v>1</v>
      </c>
      <c r="CV72">
        <v>4</v>
      </c>
      <c r="CW72">
        <v>1</v>
      </c>
      <c r="CX72">
        <v>25000</v>
      </c>
      <c r="DB72" s="29" t="e">
        <f>AVERAGE(CY72:DA72)</f>
        <v>#DIV/0!</v>
      </c>
      <c r="DC72" s="5" t="s">
        <v>43</v>
      </c>
      <c r="DD72" s="5" t="s">
        <v>43</v>
      </c>
      <c r="DE72" s="5" t="s">
        <v>43</v>
      </c>
      <c r="DF72" s="5" t="s">
        <v>43</v>
      </c>
      <c r="DG72" s="34" t="e">
        <f>DB72*1000/(CV72*CW72*CX72)</f>
        <v>#DIV/0!</v>
      </c>
      <c r="DI72" s="53">
        <v>1</v>
      </c>
      <c r="DJ72">
        <v>4</v>
      </c>
      <c r="DK72">
        <v>1</v>
      </c>
      <c r="DL72">
        <v>30000</v>
      </c>
      <c r="DP72" s="29" t="e">
        <f>AVERAGE(DM72:DO72)</f>
        <v>#DIV/0!</v>
      </c>
      <c r="DQ72" s="5" t="s">
        <v>43</v>
      </c>
      <c r="DR72" s="5" t="s">
        <v>43</v>
      </c>
      <c r="DS72" s="5" t="s">
        <v>43</v>
      </c>
      <c r="DT72" s="5" t="s">
        <v>43</v>
      </c>
      <c r="DU72" s="34" t="e">
        <f>DP72*1000/(DJ72*DK72*DL72)</f>
        <v>#DIV/0!</v>
      </c>
    </row>
    <row r="73" spans="1:125" x14ac:dyDescent="0.25">
      <c r="A73">
        <v>2</v>
      </c>
      <c r="B73">
        <v>4</v>
      </c>
      <c r="C73">
        <v>10</v>
      </c>
      <c r="D73">
        <v>1000</v>
      </c>
      <c r="E73">
        <v>9.67</v>
      </c>
      <c r="F73">
        <v>9.9</v>
      </c>
      <c r="G73">
        <v>9.93</v>
      </c>
      <c r="H73" s="29">
        <f t="shared" ref="H73:H84" si="86">AVERAGE(E73:G73)</f>
        <v>9.8333333333333339</v>
      </c>
      <c r="I73" s="38">
        <v>1</v>
      </c>
      <c r="J73" s="5">
        <v>1</v>
      </c>
      <c r="K73" s="38">
        <v>1</v>
      </c>
      <c r="L73" s="13">
        <f t="shared" ref="L73:L84" si="87">AVERAGE(I73:K73)</f>
        <v>1</v>
      </c>
      <c r="M73" s="34">
        <f>H73*1000/(B73*C73*D73)</f>
        <v>0.24583333333333335</v>
      </c>
      <c r="O73">
        <v>2</v>
      </c>
      <c r="P73">
        <v>4</v>
      </c>
      <c r="Q73">
        <v>10</v>
      </c>
      <c r="R73">
        <v>2000</v>
      </c>
      <c r="V73" s="29" t="e">
        <f t="shared" ref="V73:V84" si="88">AVERAGE(S73:U73)</f>
        <v>#DIV/0!</v>
      </c>
      <c r="W73" s="38"/>
      <c r="X73" s="5"/>
      <c r="Y73" s="38"/>
      <c r="Z73" s="13" t="e">
        <f t="shared" ref="Z73:Z84" si="89">AVERAGE(W73:Y73)</f>
        <v>#DIV/0!</v>
      </c>
      <c r="AA73" s="34" t="e">
        <f>V73*1000/(P73*Q73*R73)</f>
        <v>#DIV/0!</v>
      </c>
      <c r="AC73">
        <v>2</v>
      </c>
      <c r="AD73">
        <v>4</v>
      </c>
      <c r="AE73">
        <v>10</v>
      </c>
      <c r="AF73">
        <v>3000</v>
      </c>
      <c r="AJ73" s="29" t="e">
        <f t="shared" ref="AJ73:AJ84" si="90">AVERAGE(AG73:AI73)</f>
        <v>#DIV/0!</v>
      </c>
      <c r="AK73" s="38"/>
      <c r="AL73" s="5"/>
      <c r="AM73" s="38"/>
      <c r="AN73" s="13" t="e">
        <f t="shared" ref="AN73:AN84" si="91">AVERAGE(AK73:AM73)</f>
        <v>#DIV/0!</v>
      </c>
      <c r="AO73" s="34" t="e">
        <f>AJ73*1000/(AD73*AE73*AF73)</f>
        <v>#DIV/0!</v>
      </c>
      <c r="AQ73">
        <v>2</v>
      </c>
      <c r="AR73">
        <v>4</v>
      </c>
      <c r="AS73">
        <v>10</v>
      </c>
      <c r="AT73">
        <v>5000</v>
      </c>
      <c r="AX73" s="29" t="e">
        <f t="shared" ref="AX73:AX84" si="92">AVERAGE(AU73:AW73)</f>
        <v>#DIV/0!</v>
      </c>
      <c r="AY73" s="38"/>
      <c r="AZ73" s="5"/>
      <c r="BA73" s="38"/>
      <c r="BB73" s="13" t="e">
        <f t="shared" ref="BB73:BB84" si="93">AVERAGE(AY73:BA73)</f>
        <v>#DIV/0!</v>
      </c>
      <c r="BC73" s="34" t="e">
        <f>AX73*1000/(AR73*AS73*AT73)</f>
        <v>#DIV/0!</v>
      </c>
      <c r="BE73" s="53">
        <v>2</v>
      </c>
      <c r="BF73">
        <v>4</v>
      </c>
      <c r="BG73">
        <v>10</v>
      </c>
      <c r="BH73">
        <v>10000</v>
      </c>
      <c r="BL73" s="29" t="e">
        <f t="shared" ref="BL73:BL84" si="94">AVERAGE(BI73:BK73)</f>
        <v>#DIV/0!</v>
      </c>
      <c r="BM73" s="38"/>
      <c r="BN73" s="5"/>
      <c r="BO73" s="38"/>
      <c r="BP73" s="13" t="e">
        <f t="shared" ref="BP73:BP84" si="95">AVERAGE(BM73:BO73)</f>
        <v>#DIV/0!</v>
      </c>
      <c r="BQ73" s="34" t="e">
        <f>BL73*1000/(BF73*BG73*BH73)</f>
        <v>#DIV/0!</v>
      </c>
      <c r="BS73" s="53">
        <v>2</v>
      </c>
      <c r="BT73">
        <v>4</v>
      </c>
      <c r="BU73">
        <v>10</v>
      </c>
      <c r="BV73">
        <v>15000</v>
      </c>
      <c r="BZ73" s="29" t="e">
        <f t="shared" ref="BZ73:BZ84" si="96">AVERAGE(BW73:BY73)</f>
        <v>#DIV/0!</v>
      </c>
      <c r="CA73" s="38"/>
      <c r="CB73" s="5"/>
      <c r="CC73" s="38"/>
      <c r="CD73" s="13" t="e">
        <f t="shared" ref="CD73:CD84" si="97">AVERAGE(CA73:CC73)</f>
        <v>#DIV/0!</v>
      </c>
      <c r="CE73" s="34" t="e">
        <f>BZ73*1000/(BT73*BU73*BV73)</f>
        <v>#DIV/0!</v>
      </c>
      <c r="CG73" s="53">
        <v>2</v>
      </c>
      <c r="CH73">
        <v>4</v>
      </c>
      <c r="CI73">
        <v>10</v>
      </c>
      <c r="CJ73">
        <v>20000</v>
      </c>
      <c r="CN73" s="29" t="e">
        <f t="shared" ref="CN73:CN84" si="98">AVERAGE(CK73:CM73)</f>
        <v>#DIV/0!</v>
      </c>
      <c r="CO73" s="38"/>
      <c r="CP73" s="5"/>
      <c r="CQ73" s="38"/>
      <c r="CR73" s="13" t="e">
        <f t="shared" ref="CR73:CR84" si="99">AVERAGE(CO73:CQ73)</f>
        <v>#DIV/0!</v>
      </c>
      <c r="CS73" s="34" t="e">
        <f>CN73*1000/(CH73*CI73*CJ73)</f>
        <v>#DIV/0!</v>
      </c>
      <c r="CU73" s="53">
        <v>2</v>
      </c>
      <c r="CV73">
        <v>4</v>
      </c>
      <c r="CW73">
        <v>10</v>
      </c>
      <c r="CX73">
        <v>25000</v>
      </c>
      <c r="DB73" s="29" t="e">
        <f t="shared" ref="DB73:DB84" si="100">AVERAGE(CY73:DA73)</f>
        <v>#DIV/0!</v>
      </c>
      <c r="DC73" s="38"/>
      <c r="DD73" s="5"/>
      <c r="DE73" s="38"/>
      <c r="DF73" s="13" t="e">
        <f t="shared" ref="DF73:DF84" si="101">AVERAGE(DC73:DE73)</f>
        <v>#DIV/0!</v>
      </c>
      <c r="DG73" s="34" t="e">
        <f>DB73*1000/(CV73*CW73*CX73)</f>
        <v>#DIV/0!</v>
      </c>
      <c r="DI73" s="53">
        <v>2</v>
      </c>
      <c r="DJ73">
        <v>4</v>
      </c>
      <c r="DK73">
        <v>10</v>
      </c>
      <c r="DL73">
        <v>30000</v>
      </c>
      <c r="DP73" s="29" t="e">
        <f t="shared" ref="DP73:DP84" si="102">AVERAGE(DM73:DO73)</f>
        <v>#DIV/0!</v>
      </c>
      <c r="DQ73" s="38"/>
      <c r="DR73" s="5"/>
      <c r="DS73" s="38"/>
      <c r="DT73" s="13" t="e">
        <f t="shared" ref="DT73:DT84" si="103">AVERAGE(DQ73:DS73)</f>
        <v>#DIV/0!</v>
      </c>
      <c r="DU73" s="34" t="e">
        <f>DP73*1000/(DJ73*DK73*DL73)</f>
        <v>#DIV/0!</v>
      </c>
    </row>
    <row r="74" spans="1:125" x14ac:dyDescent="0.25">
      <c r="A74">
        <v>3</v>
      </c>
      <c r="B74">
        <v>4</v>
      </c>
      <c r="C74">
        <v>20</v>
      </c>
      <c r="D74">
        <v>1000</v>
      </c>
      <c r="E74">
        <v>10.36</v>
      </c>
      <c r="F74">
        <v>10.18</v>
      </c>
      <c r="G74">
        <v>10.16</v>
      </c>
      <c r="H74" s="29">
        <f t="shared" si="86"/>
        <v>10.233333333333333</v>
      </c>
      <c r="I74">
        <v>1</v>
      </c>
      <c r="J74">
        <v>1</v>
      </c>
      <c r="K74">
        <v>1</v>
      </c>
      <c r="L74" s="13">
        <f t="shared" si="87"/>
        <v>1</v>
      </c>
      <c r="M74" s="34">
        <f t="shared" ref="M74:M84" si="104">H74*1000/(B74*C74*D74)</f>
        <v>0.12791666666666665</v>
      </c>
      <c r="O74">
        <v>3</v>
      </c>
      <c r="P74">
        <v>4</v>
      </c>
      <c r="Q74">
        <v>20</v>
      </c>
      <c r="R74">
        <v>2000</v>
      </c>
      <c r="V74" s="29" t="e">
        <f t="shared" si="88"/>
        <v>#DIV/0!</v>
      </c>
      <c r="Z74" s="13" t="e">
        <f t="shared" si="89"/>
        <v>#DIV/0!</v>
      </c>
      <c r="AA74" s="34" t="e">
        <f t="shared" ref="AA74:AA84" si="105">V74*1000/(P74*Q74*R74)</f>
        <v>#DIV/0!</v>
      </c>
      <c r="AC74">
        <v>3</v>
      </c>
      <c r="AD74">
        <v>4</v>
      </c>
      <c r="AE74">
        <v>20</v>
      </c>
      <c r="AF74">
        <v>3000</v>
      </c>
      <c r="AJ74" s="29" t="e">
        <f t="shared" si="90"/>
        <v>#DIV/0!</v>
      </c>
      <c r="AN74" s="13" t="e">
        <f t="shared" si="91"/>
        <v>#DIV/0!</v>
      </c>
      <c r="AO74" s="34" t="e">
        <f t="shared" ref="AO74:AO84" si="106">AJ74*1000/(AD74*AE74*AF74)</f>
        <v>#DIV/0!</v>
      </c>
      <c r="AQ74">
        <v>3</v>
      </c>
      <c r="AR74">
        <v>4</v>
      </c>
      <c r="AS74">
        <v>20</v>
      </c>
      <c r="AT74">
        <v>5000</v>
      </c>
      <c r="AX74" s="29" t="e">
        <f t="shared" si="92"/>
        <v>#DIV/0!</v>
      </c>
      <c r="BB74" s="13" t="e">
        <f t="shared" si="93"/>
        <v>#DIV/0!</v>
      </c>
      <c r="BC74" s="34" t="e">
        <f t="shared" ref="BC74:BC84" si="107">AX74*1000/(AR74*AS74*AT74)</f>
        <v>#DIV/0!</v>
      </c>
      <c r="BE74" s="53">
        <v>3</v>
      </c>
      <c r="BF74">
        <v>4</v>
      </c>
      <c r="BG74">
        <v>20</v>
      </c>
      <c r="BH74">
        <v>10000</v>
      </c>
      <c r="BL74" s="29" t="e">
        <f t="shared" si="94"/>
        <v>#DIV/0!</v>
      </c>
      <c r="BP74" s="13" t="e">
        <f t="shared" si="95"/>
        <v>#DIV/0!</v>
      </c>
      <c r="BQ74" s="34" t="e">
        <f t="shared" ref="BQ74:BQ84" si="108">BL74*1000/(BF74*BG74*BH74)</f>
        <v>#DIV/0!</v>
      </c>
      <c r="BS74" s="53">
        <v>3</v>
      </c>
      <c r="BT74">
        <v>4</v>
      </c>
      <c r="BU74">
        <v>20</v>
      </c>
      <c r="BV74">
        <v>15000</v>
      </c>
      <c r="BZ74" s="29" t="e">
        <f t="shared" si="96"/>
        <v>#DIV/0!</v>
      </c>
      <c r="CD74" s="13" t="e">
        <f t="shared" si="97"/>
        <v>#DIV/0!</v>
      </c>
      <c r="CE74" s="34" t="e">
        <f t="shared" ref="CE74:CE84" si="109">BZ74*1000/(BT74*BU74*BV74)</f>
        <v>#DIV/0!</v>
      </c>
      <c r="CG74" s="53">
        <v>3</v>
      </c>
      <c r="CH74">
        <v>4</v>
      </c>
      <c r="CI74">
        <v>20</v>
      </c>
      <c r="CJ74">
        <v>20000</v>
      </c>
      <c r="CN74" s="29" t="e">
        <f t="shared" si="98"/>
        <v>#DIV/0!</v>
      </c>
      <c r="CR74" s="13" t="e">
        <f t="shared" si="99"/>
        <v>#DIV/0!</v>
      </c>
      <c r="CS74" s="34" t="e">
        <f t="shared" ref="CS74:CS84" si="110">CN74*1000/(CH74*CI74*CJ74)</f>
        <v>#DIV/0!</v>
      </c>
      <c r="CU74" s="53">
        <v>3</v>
      </c>
      <c r="CV74">
        <v>4</v>
      </c>
      <c r="CW74">
        <v>20</v>
      </c>
      <c r="CX74">
        <v>25000</v>
      </c>
      <c r="DB74" s="29" t="e">
        <f t="shared" si="100"/>
        <v>#DIV/0!</v>
      </c>
      <c r="DF74" s="13" t="e">
        <f t="shared" si="101"/>
        <v>#DIV/0!</v>
      </c>
      <c r="DG74" s="34" t="e">
        <f t="shared" ref="DG74:DG84" si="111">DB74*1000/(CV74*CW74*CX74)</f>
        <v>#DIV/0!</v>
      </c>
      <c r="DI74" s="53">
        <v>3</v>
      </c>
      <c r="DJ74">
        <v>4</v>
      </c>
      <c r="DK74">
        <v>20</v>
      </c>
      <c r="DL74">
        <v>30000</v>
      </c>
      <c r="DP74" s="29" t="e">
        <f t="shared" si="102"/>
        <v>#DIV/0!</v>
      </c>
      <c r="DT74" s="13" t="e">
        <f t="shared" si="103"/>
        <v>#DIV/0!</v>
      </c>
      <c r="DU74" s="34" t="e">
        <f t="shared" ref="DU74:DU84" si="112">DP74*1000/(DJ74*DK74*DL74)</f>
        <v>#DIV/0!</v>
      </c>
    </row>
    <row r="75" spans="1:125" x14ac:dyDescent="0.25">
      <c r="A75">
        <v>4</v>
      </c>
      <c r="B75">
        <v>4</v>
      </c>
      <c r="C75">
        <v>30</v>
      </c>
      <c r="D75">
        <v>1000</v>
      </c>
      <c r="H75" s="29" t="e">
        <f t="shared" si="86"/>
        <v>#DIV/0!</v>
      </c>
      <c r="L75" s="13" t="e">
        <f t="shared" si="87"/>
        <v>#DIV/0!</v>
      </c>
      <c r="M75" s="34" t="e">
        <f t="shared" si="104"/>
        <v>#DIV/0!</v>
      </c>
      <c r="O75">
        <v>4</v>
      </c>
      <c r="P75">
        <v>4</v>
      </c>
      <c r="Q75">
        <v>30</v>
      </c>
      <c r="R75">
        <v>2000</v>
      </c>
      <c r="V75" s="29" t="e">
        <f t="shared" si="88"/>
        <v>#DIV/0!</v>
      </c>
      <c r="Z75" s="13" t="e">
        <f t="shared" si="89"/>
        <v>#DIV/0!</v>
      </c>
      <c r="AA75" s="34" t="e">
        <f t="shared" si="105"/>
        <v>#DIV/0!</v>
      </c>
      <c r="AC75">
        <v>4</v>
      </c>
      <c r="AD75">
        <v>4</v>
      </c>
      <c r="AE75">
        <v>30</v>
      </c>
      <c r="AF75">
        <v>3000</v>
      </c>
      <c r="AJ75" s="29" t="e">
        <f t="shared" si="90"/>
        <v>#DIV/0!</v>
      </c>
      <c r="AN75" s="13" t="e">
        <f t="shared" si="91"/>
        <v>#DIV/0!</v>
      </c>
      <c r="AO75" s="34" t="e">
        <f t="shared" si="106"/>
        <v>#DIV/0!</v>
      </c>
      <c r="AQ75">
        <v>4</v>
      </c>
      <c r="AR75">
        <v>4</v>
      </c>
      <c r="AS75">
        <v>30</v>
      </c>
      <c r="AT75">
        <v>5000</v>
      </c>
      <c r="AX75" s="29" t="e">
        <f t="shared" si="92"/>
        <v>#DIV/0!</v>
      </c>
      <c r="BB75" s="13" t="e">
        <f t="shared" si="93"/>
        <v>#DIV/0!</v>
      </c>
      <c r="BC75" s="34" t="e">
        <f t="shared" si="107"/>
        <v>#DIV/0!</v>
      </c>
      <c r="BE75" s="53">
        <v>4</v>
      </c>
      <c r="BF75">
        <v>4</v>
      </c>
      <c r="BG75">
        <v>30</v>
      </c>
      <c r="BH75">
        <v>10000</v>
      </c>
      <c r="BL75" s="29" t="e">
        <f t="shared" si="94"/>
        <v>#DIV/0!</v>
      </c>
      <c r="BP75" s="13" t="e">
        <f t="shared" si="95"/>
        <v>#DIV/0!</v>
      </c>
      <c r="BQ75" s="34" t="e">
        <f t="shared" si="108"/>
        <v>#DIV/0!</v>
      </c>
      <c r="BS75" s="53">
        <v>4</v>
      </c>
      <c r="BT75">
        <v>4</v>
      </c>
      <c r="BU75">
        <v>30</v>
      </c>
      <c r="BV75">
        <v>15000</v>
      </c>
      <c r="BZ75" s="29" t="e">
        <f t="shared" si="96"/>
        <v>#DIV/0!</v>
      </c>
      <c r="CD75" s="13" t="e">
        <f t="shared" si="97"/>
        <v>#DIV/0!</v>
      </c>
      <c r="CE75" s="34" t="e">
        <f t="shared" si="109"/>
        <v>#DIV/0!</v>
      </c>
      <c r="CG75" s="53">
        <v>4</v>
      </c>
      <c r="CH75">
        <v>4</v>
      </c>
      <c r="CI75">
        <v>30</v>
      </c>
      <c r="CJ75">
        <v>20000</v>
      </c>
      <c r="CN75" s="29" t="e">
        <f t="shared" si="98"/>
        <v>#DIV/0!</v>
      </c>
      <c r="CR75" s="13" t="e">
        <f t="shared" si="99"/>
        <v>#DIV/0!</v>
      </c>
      <c r="CS75" s="34" t="e">
        <f t="shared" si="110"/>
        <v>#DIV/0!</v>
      </c>
      <c r="CU75" s="53">
        <v>4</v>
      </c>
      <c r="CV75">
        <v>4</v>
      </c>
      <c r="CW75">
        <v>30</v>
      </c>
      <c r="CX75">
        <v>25000</v>
      </c>
      <c r="DB75" s="29" t="e">
        <f t="shared" si="100"/>
        <v>#DIV/0!</v>
      </c>
      <c r="DF75" s="13" t="e">
        <f t="shared" si="101"/>
        <v>#DIV/0!</v>
      </c>
      <c r="DG75" s="34" t="e">
        <f t="shared" si="111"/>
        <v>#DIV/0!</v>
      </c>
      <c r="DI75" s="53">
        <v>4</v>
      </c>
      <c r="DJ75">
        <v>4</v>
      </c>
      <c r="DK75">
        <v>30</v>
      </c>
      <c r="DL75">
        <v>30000</v>
      </c>
      <c r="DP75" s="29" t="e">
        <f t="shared" si="102"/>
        <v>#DIV/0!</v>
      </c>
      <c r="DT75" s="13" t="e">
        <f t="shared" si="103"/>
        <v>#DIV/0!</v>
      </c>
      <c r="DU75" s="34" t="e">
        <f t="shared" si="112"/>
        <v>#DIV/0!</v>
      </c>
    </row>
    <row r="76" spans="1:125" x14ac:dyDescent="0.25">
      <c r="A76">
        <v>5</v>
      </c>
      <c r="B76">
        <v>4</v>
      </c>
      <c r="C76">
        <v>40</v>
      </c>
      <c r="D76">
        <v>1000</v>
      </c>
      <c r="H76" s="29" t="e">
        <f t="shared" si="86"/>
        <v>#DIV/0!</v>
      </c>
      <c r="L76" s="13" t="e">
        <f t="shared" si="87"/>
        <v>#DIV/0!</v>
      </c>
      <c r="M76" s="34" t="e">
        <f t="shared" si="104"/>
        <v>#DIV/0!</v>
      </c>
      <c r="O76">
        <v>5</v>
      </c>
      <c r="P76">
        <v>4</v>
      </c>
      <c r="Q76">
        <v>40</v>
      </c>
      <c r="R76">
        <v>2000</v>
      </c>
      <c r="V76" s="29" t="e">
        <f t="shared" si="88"/>
        <v>#DIV/0!</v>
      </c>
      <c r="Z76" s="13" t="e">
        <f t="shared" si="89"/>
        <v>#DIV/0!</v>
      </c>
      <c r="AA76" s="34" t="e">
        <f t="shared" si="105"/>
        <v>#DIV/0!</v>
      </c>
      <c r="AC76">
        <v>5</v>
      </c>
      <c r="AD76">
        <v>4</v>
      </c>
      <c r="AE76">
        <v>40</v>
      </c>
      <c r="AF76">
        <v>3000</v>
      </c>
      <c r="AJ76" s="29" t="e">
        <f t="shared" si="90"/>
        <v>#DIV/0!</v>
      </c>
      <c r="AN76" s="13" t="e">
        <f t="shared" si="91"/>
        <v>#DIV/0!</v>
      </c>
      <c r="AO76" s="34" t="e">
        <f t="shared" si="106"/>
        <v>#DIV/0!</v>
      </c>
      <c r="AQ76">
        <v>5</v>
      </c>
      <c r="AR76">
        <v>4</v>
      </c>
      <c r="AS76">
        <v>40</v>
      </c>
      <c r="AT76">
        <v>5000</v>
      </c>
      <c r="AX76" s="29" t="e">
        <f t="shared" si="92"/>
        <v>#DIV/0!</v>
      </c>
      <c r="BB76" s="13" t="e">
        <f t="shared" si="93"/>
        <v>#DIV/0!</v>
      </c>
      <c r="BC76" s="34" t="e">
        <f t="shared" si="107"/>
        <v>#DIV/0!</v>
      </c>
      <c r="BE76" s="53">
        <v>5</v>
      </c>
      <c r="BF76">
        <v>4</v>
      </c>
      <c r="BG76">
        <v>40</v>
      </c>
      <c r="BH76">
        <v>10000</v>
      </c>
      <c r="BL76" s="29" t="e">
        <f t="shared" si="94"/>
        <v>#DIV/0!</v>
      </c>
      <c r="BP76" s="13" t="e">
        <f t="shared" si="95"/>
        <v>#DIV/0!</v>
      </c>
      <c r="BQ76" s="34" t="e">
        <f t="shared" si="108"/>
        <v>#DIV/0!</v>
      </c>
      <c r="BS76" s="53">
        <v>5</v>
      </c>
      <c r="BT76">
        <v>4</v>
      </c>
      <c r="BU76">
        <v>40</v>
      </c>
      <c r="BV76">
        <v>15000</v>
      </c>
      <c r="BZ76" s="29" t="e">
        <f t="shared" si="96"/>
        <v>#DIV/0!</v>
      </c>
      <c r="CD76" s="13" t="e">
        <f t="shared" si="97"/>
        <v>#DIV/0!</v>
      </c>
      <c r="CE76" s="34" t="e">
        <f t="shared" si="109"/>
        <v>#DIV/0!</v>
      </c>
      <c r="CG76" s="53">
        <v>5</v>
      </c>
      <c r="CH76">
        <v>4</v>
      </c>
      <c r="CI76">
        <v>40</v>
      </c>
      <c r="CJ76">
        <v>20000</v>
      </c>
      <c r="CN76" s="29" t="e">
        <f t="shared" si="98"/>
        <v>#DIV/0!</v>
      </c>
      <c r="CR76" s="13" t="e">
        <f t="shared" si="99"/>
        <v>#DIV/0!</v>
      </c>
      <c r="CS76" s="34" t="e">
        <f t="shared" si="110"/>
        <v>#DIV/0!</v>
      </c>
      <c r="CU76" s="53">
        <v>5</v>
      </c>
      <c r="CV76">
        <v>4</v>
      </c>
      <c r="CW76">
        <v>40</v>
      </c>
      <c r="CX76">
        <v>25000</v>
      </c>
      <c r="DB76" s="29" t="e">
        <f t="shared" si="100"/>
        <v>#DIV/0!</v>
      </c>
      <c r="DF76" s="13" t="e">
        <f t="shared" si="101"/>
        <v>#DIV/0!</v>
      </c>
      <c r="DG76" s="34" t="e">
        <f t="shared" si="111"/>
        <v>#DIV/0!</v>
      </c>
      <c r="DI76" s="53">
        <v>5</v>
      </c>
      <c r="DJ76">
        <v>4</v>
      </c>
      <c r="DK76">
        <v>40</v>
      </c>
      <c r="DL76">
        <v>30000</v>
      </c>
      <c r="DP76" s="29" t="e">
        <f t="shared" si="102"/>
        <v>#DIV/0!</v>
      </c>
      <c r="DT76" s="13" t="e">
        <f t="shared" si="103"/>
        <v>#DIV/0!</v>
      </c>
      <c r="DU76" s="34" t="e">
        <f t="shared" si="112"/>
        <v>#DIV/0!</v>
      </c>
    </row>
    <row r="77" spans="1:125" x14ac:dyDescent="0.25">
      <c r="A77">
        <v>6</v>
      </c>
      <c r="B77">
        <v>4</v>
      </c>
      <c r="C77">
        <v>50</v>
      </c>
      <c r="D77">
        <v>1000</v>
      </c>
      <c r="H77" s="29" t="e">
        <f t="shared" si="86"/>
        <v>#DIV/0!</v>
      </c>
      <c r="L77" s="13" t="e">
        <f t="shared" si="87"/>
        <v>#DIV/0!</v>
      </c>
      <c r="M77" s="34" t="e">
        <f t="shared" si="104"/>
        <v>#DIV/0!</v>
      </c>
      <c r="O77">
        <v>6</v>
      </c>
      <c r="P77">
        <v>4</v>
      </c>
      <c r="Q77">
        <v>50</v>
      </c>
      <c r="R77">
        <v>2000</v>
      </c>
      <c r="V77" s="29" t="e">
        <f t="shared" si="88"/>
        <v>#DIV/0!</v>
      </c>
      <c r="Z77" s="13" t="e">
        <f t="shared" si="89"/>
        <v>#DIV/0!</v>
      </c>
      <c r="AA77" s="34" t="e">
        <f t="shared" si="105"/>
        <v>#DIV/0!</v>
      </c>
      <c r="AC77">
        <v>6</v>
      </c>
      <c r="AD77">
        <v>4</v>
      </c>
      <c r="AE77">
        <v>50</v>
      </c>
      <c r="AF77">
        <v>3000</v>
      </c>
      <c r="AJ77" s="29" t="e">
        <f t="shared" si="90"/>
        <v>#DIV/0!</v>
      </c>
      <c r="AN77" s="13" t="e">
        <f t="shared" si="91"/>
        <v>#DIV/0!</v>
      </c>
      <c r="AO77" s="34" t="e">
        <f t="shared" si="106"/>
        <v>#DIV/0!</v>
      </c>
      <c r="AQ77">
        <v>6</v>
      </c>
      <c r="AR77">
        <v>4</v>
      </c>
      <c r="AS77">
        <v>50</v>
      </c>
      <c r="AT77">
        <v>5000</v>
      </c>
      <c r="AX77" s="29" t="e">
        <f t="shared" si="92"/>
        <v>#DIV/0!</v>
      </c>
      <c r="BB77" s="13" t="e">
        <f t="shared" si="93"/>
        <v>#DIV/0!</v>
      </c>
      <c r="BC77" s="34" t="e">
        <f t="shared" si="107"/>
        <v>#DIV/0!</v>
      </c>
      <c r="BE77" s="53">
        <v>6</v>
      </c>
      <c r="BF77">
        <v>4</v>
      </c>
      <c r="BG77">
        <v>50</v>
      </c>
      <c r="BH77">
        <v>10000</v>
      </c>
      <c r="BL77" s="29" t="e">
        <f t="shared" si="94"/>
        <v>#DIV/0!</v>
      </c>
      <c r="BP77" s="13" t="e">
        <f t="shared" si="95"/>
        <v>#DIV/0!</v>
      </c>
      <c r="BQ77" s="34" t="e">
        <f t="shared" si="108"/>
        <v>#DIV/0!</v>
      </c>
      <c r="BS77" s="53">
        <v>6</v>
      </c>
      <c r="BT77">
        <v>4</v>
      </c>
      <c r="BU77">
        <v>50</v>
      </c>
      <c r="BV77">
        <v>15000</v>
      </c>
      <c r="BZ77" s="29" t="e">
        <f t="shared" si="96"/>
        <v>#DIV/0!</v>
      </c>
      <c r="CD77" s="13" t="e">
        <f t="shared" si="97"/>
        <v>#DIV/0!</v>
      </c>
      <c r="CE77" s="34" t="e">
        <f t="shared" si="109"/>
        <v>#DIV/0!</v>
      </c>
      <c r="CG77" s="53">
        <v>6</v>
      </c>
      <c r="CH77">
        <v>4</v>
      </c>
      <c r="CI77">
        <v>50</v>
      </c>
      <c r="CJ77">
        <v>20000</v>
      </c>
      <c r="CN77" s="29" t="e">
        <f t="shared" si="98"/>
        <v>#DIV/0!</v>
      </c>
      <c r="CR77" s="13" t="e">
        <f t="shared" si="99"/>
        <v>#DIV/0!</v>
      </c>
      <c r="CS77" s="34" t="e">
        <f t="shared" si="110"/>
        <v>#DIV/0!</v>
      </c>
      <c r="CU77" s="53">
        <v>6</v>
      </c>
      <c r="CV77">
        <v>4</v>
      </c>
      <c r="CW77">
        <v>50</v>
      </c>
      <c r="CX77">
        <v>25000</v>
      </c>
      <c r="DB77" s="29" t="e">
        <f t="shared" si="100"/>
        <v>#DIV/0!</v>
      </c>
      <c r="DF77" s="13" t="e">
        <f t="shared" si="101"/>
        <v>#DIV/0!</v>
      </c>
      <c r="DG77" s="34" t="e">
        <f t="shared" si="111"/>
        <v>#DIV/0!</v>
      </c>
      <c r="DI77" s="53">
        <v>6</v>
      </c>
      <c r="DJ77">
        <v>4</v>
      </c>
      <c r="DK77">
        <v>50</v>
      </c>
      <c r="DL77">
        <v>30000</v>
      </c>
      <c r="DP77" s="29" t="e">
        <f t="shared" si="102"/>
        <v>#DIV/0!</v>
      </c>
      <c r="DT77" s="13" t="e">
        <f t="shared" si="103"/>
        <v>#DIV/0!</v>
      </c>
      <c r="DU77" s="34" t="e">
        <f t="shared" si="112"/>
        <v>#DIV/0!</v>
      </c>
    </row>
    <row r="78" spans="1:125" x14ac:dyDescent="0.25">
      <c r="A78">
        <v>7</v>
      </c>
      <c r="B78">
        <v>4</v>
      </c>
      <c r="C78">
        <v>60</v>
      </c>
      <c r="D78">
        <v>1000</v>
      </c>
      <c r="H78" s="29" t="e">
        <f t="shared" si="86"/>
        <v>#DIV/0!</v>
      </c>
      <c r="L78" s="13" t="e">
        <f t="shared" si="87"/>
        <v>#DIV/0!</v>
      </c>
      <c r="M78" s="34" t="e">
        <f t="shared" si="104"/>
        <v>#DIV/0!</v>
      </c>
      <c r="O78">
        <v>7</v>
      </c>
      <c r="P78">
        <v>4</v>
      </c>
      <c r="Q78">
        <v>60</v>
      </c>
      <c r="R78">
        <v>2000</v>
      </c>
      <c r="V78" s="29" t="e">
        <f t="shared" si="88"/>
        <v>#DIV/0!</v>
      </c>
      <c r="Z78" s="13" t="e">
        <f t="shared" si="89"/>
        <v>#DIV/0!</v>
      </c>
      <c r="AA78" s="34" t="e">
        <f t="shared" si="105"/>
        <v>#DIV/0!</v>
      </c>
      <c r="AC78">
        <v>7</v>
      </c>
      <c r="AD78">
        <v>4</v>
      </c>
      <c r="AE78">
        <v>60</v>
      </c>
      <c r="AF78">
        <v>3000</v>
      </c>
      <c r="AJ78" s="29" t="e">
        <f t="shared" si="90"/>
        <v>#DIV/0!</v>
      </c>
      <c r="AN78" s="13" t="e">
        <f t="shared" si="91"/>
        <v>#DIV/0!</v>
      </c>
      <c r="AO78" s="34" t="e">
        <f t="shared" si="106"/>
        <v>#DIV/0!</v>
      </c>
      <c r="AQ78">
        <v>7</v>
      </c>
      <c r="AR78">
        <v>4</v>
      </c>
      <c r="AS78">
        <v>60</v>
      </c>
      <c r="AT78">
        <v>5000</v>
      </c>
      <c r="AX78" s="29" t="e">
        <f t="shared" si="92"/>
        <v>#DIV/0!</v>
      </c>
      <c r="BB78" s="13" t="e">
        <f t="shared" si="93"/>
        <v>#DIV/0!</v>
      </c>
      <c r="BC78" s="34" t="e">
        <f t="shared" si="107"/>
        <v>#DIV/0!</v>
      </c>
      <c r="BE78" s="53">
        <v>7</v>
      </c>
      <c r="BF78">
        <v>4</v>
      </c>
      <c r="BG78">
        <v>60</v>
      </c>
      <c r="BH78">
        <v>10000</v>
      </c>
      <c r="BL78" s="29" t="e">
        <f t="shared" si="94"/>
        <v>#DIV/0!</v>
      </c>
      <c r="BP78" s="13" t="e">
        <f t="shared" si="95"/>
        <v>#DIV/0!</v>
      </c>
      <c r="BQ78" s="34" t="e">
        <f t="shared" si="108"/>
        <v>#DIV/0!</v>
      </c>
      <c r="BS78" s="53">
        <v>7</v>
      </c>
      <c r="BT78">
        <v>4</v>
      </c>
      <c r="BU78">
        <v>60</v>
      </c>
      <c r="BV78">
        <v>15000</v>
      </c>
      <c r="BZ78" s="29" t="e">
        <f t="shared" si="96"/>
        <v>#DIV/0!</v>
      </c>
      <c r="CD78" s="13" t="e">
        <f t="shared" si="97"/>
        <v>#DIV/0!</v>
      </c>
      <c r="CE78" s="34" t="e">
        <f t="shared" si="109"/>
        <v>#DIV/0!</v>
      </c>
      <c r="CG78" s="53">
        <v>7</v>
      </c>
      <c r="CH78">
        <v>4</v>
      </c>
      <c r="CI78">
        <v>60</v>
      </c>
      <c r="CJ78">
        <v>20000</v>
      </c>
      <c r="CN78" s="29" t="e">
        <f t="shared" si="98"/>
        <v>#DIV/0!</v>
      </c>
      <c r="CR78" s="13" t="e">
        <f t="shared" si="99"/>
        <v>#DIV/0!</v>
      </c>
      <c r="CS78" s="34" t="e">
        <f t="shared" si="110"/>
        <v>#DIV/0!</v>
      </c>
      <c r="CU78" s="53">
        <v>7</v>
      </c>
      <c r="CV78">
        <v>4</v>
      </c>
      <c r="CW78">
        <v>60</v>
      </c>
      <c r="CX78">
        <v>25000</v>
      </c>
      <c r="DB78" s="29" t="e">
        <f t="shared" si="100"/>
        <v>#DIV/0!</v>
      </c>
      <c r="DF78" s="13" t="e">
        <f t="shared" si="101"/>
        <v>#DIV/0!</v>
      </c>
      <c r="DG78" s="34" t="e">
        <f t="shared" si="111"/>
        <v>#DIV/0!</v>
      </c>
      <c r="DI78" s="53">
        <v>7</v>
      </c>
      <c r="DJ78">
        <v>4</v>
      </c>
      <c r="DK78">
        <v>60</v>
      </c>
      <c r="DL78">
        <v>30000</v>
      </c>
      <c r="DP78" s="29" t="e">
        <f t="shared" si="102"/>
        <v>#DIV/0!</v>
      </c>
      <c r="DT78" s="13" t="e">
        <f t="shared" si="103"/>
        <v>#DIV/0!</v>
      </c>
      <c r="DU78" s="34" t="e">
        <f t="shared" si="112"/>
        <v>#DIV/0!</v>
      </c>
    </row>
    <row r="79" spans="1:125" x14ac:dyDescent="0.25">
      <c r="A79">
        <v>8</v>
      </c>
      <c r="B79">
        <v>4</v>
      </c>
      <c r="C79">
        <v>70</v>
      </c>
      <c r="D79">
        <v>1000</v>
      </c>
      <c r="H79" s="29" t="e">
        <f t="shared" si="86"/>
        <v>#DIV/0!</v>
      </c>
      <c r="L79" s="13" t="e">
        <f t="shared" si="87"/>
        <v>#DIV/0!</v>
      </c>
      <c r="M79" s="34" t="e">
        <f t="shared" si="104"/>
        <v>#DIV/0!</v>
      </c>
      <c r="O79">
        <v>8</v>
      </c>
      <c r="P79">
        <v>4</v>
      </c>
      <c r="Q79">
        <v>70</v>
      </c>
      <c r="R79">
        <v>2000</v>
      </c>
      <c r="V79" s="29" t="e">
        <f t="shared" si="88"/>
        <v>#DIV/0!</v>
      </c>
      <c r="Z79" s="13" t="e">
        <f t="shared" si="89"/>
        <v>#DIV/0!</v>
      </c>
      <c r="AA79" s="34" t="e">
        <f t="shared" si="105"/>
        <v>#DIV/0!</v>
      </c>
      <c r="AC79">
        <v>8</v>
      </c>
      <c r="AD79">
        <v>4</v>
      </c>
      <c r="AE79">
        <v>70</v>
      </c>
      <c r="AF79">
        <v>3000</v>
      </c>
      <c r="AJ79" s="29" t="e">
        <f t="shared" si="90"/>
        <v>#DIV/0!</v>
      </c>
      <c r="AN79" s="13" t="e">
        <f t="shared" si="91"/>
        <v>#DIV/0!</v>
      </c>
      <c r="AO79" s="34" t="e">
        <f t="shared" si="106"/>
        <v>#DIV/0!</v>
      </c>
      <c r="AQ79">
        <v>8</v>
      </c>
      <c r="AR79">
        <v>4</v>
      </c>
      <c r="AS79">
        <v>70</v>
      </c>
      <c r="AT79">
        <v>5000</v>
      </c>
      <c r="AX79" s="29" t="e">
        <f t="shared" si="92"/>
        <v>#DIV/0!</v>
      </c>
      <c r="BB79" s="13" t="e">
        <f t="shared" si="93"/>
        <v>#DIV/0!</v>
      </c>
      <c r="BC79" s="34" t="e">
        <f t="shared" si="107"/>
        <v>#DIV/0!</v>
      </c>
      <c r="BE79" s="53">
        <v>8</v>
      </c>
      <c r="BF79">
        <v>4</v>
      </c>
      <c r="BG79">
        <v>70</v>
      </c>
      <c r="BH79">
        <v>10000</v>
      </c>
      <c r="BL79" s="29" t="e">
        <f t="shared" si="94"/>
        <v>#DIV/0!</v>
      </c>
      <c r="BP79" s="13" t="e">
        <f t="shared" si="95"/>
        <v>#DIV/0!</v>
      </c>
      <c r="BQ79" s="34" t="e">
        <f t="shared" si="108"/>
        <v>#DIV/0!</v>
      </c>
      <c r="BS79" s="53">
        <v>8</v>
      </c>
      <c r="BT79">
        <v>4</v>
      </c>
      <c r="BU79">
        <v>70</v>
      </c>
      <c r="BV79">
        <v>15000</v>
      </c>
      <c r="BZ79" s="29" t="e">
        <f t="shared" si="96"/>
        <v>#DIV/0!</v>
      </c>
      <c r="CD79" s="13" t="e">
        <f t="shared" si="97"/>
        <v>#DIV/0!</v>
      </c>
      <c r="CE79" s="34" t="e">
        <f t="shared" si="109"/>
        <v>#DIV/0!</v>
      </c>
      <c r="CG79" s="53">
        <v>8</v>
      </c>
      <c r="CH79">
        <v>4</v>
      </c>
      <c r="CI79">
        <v>70</v>
      </c>
      <c r="CJ79">
        <v>20000</v>
      </c>
      <c r="CN79" s="29" t="e">
        <f t="shared" si="98"/>
        <v>#DIV/0!</v>
      </c>
      <c r="CR79" s="13" t="e">
        <f t="shared" si="99"/>
        <v>#DIV/0!</v>
      </c>
      <c r="CS79" s="34" t="e">
        <f t="shared" si="110"/>
        <v>#DIV/0!</v>
      </c>
      <c r="CU79" s="53">
        <v>8</v>
      </c>
      <c r="CV79">
        <v>4</v>
      </c>
      <c r="CW79">
        <v>70</v>
      </c>
      <c r="CX79">
        <v>25000</v>
      </c>
      <c r="DB79" s="29" t="e">
        <f t="shared" si="100"/>
        <v>#DIV/0!</v>
      </c>
      <c r="DF79" s="13" t="e">
        <f t="shared" si="101"/>
        <v>#DIV/0!</v>
      </c>
      <c r="DG79" s="34" t="e">
        <f t="shared" si="111"/>
        <v>#DIV/0!</v>
      </c>
      <c r="DI79" s="53">
        <v>8</v>
      </c>
      <c r="DJ79">
        <v>4</v>
      </c>
      <c r="DK79">
        <v>70</v>
      </c>
      <c r="DL79">
        <v>30000</v>
      </c>
      <c r="DP79" s="29" t="e">
        <f t="shared" si="102"/>
        <v>#DIV/0!</v>
      </c>
      <c r="DT79" s="13" t="e">
        <f t="shared" si="103"/>
        <v>#DIV/0!</v>
      </c>
      <c r="DU79" s="34" t="e">
        <f t="shared" si="112"/>
        <v>#DIV/0!</v>
      </c>
    </row>
    <row r="80" spans="1:125" x14ac:dyDescent="0.25">
      <c r="A80">
        <v>9</v>
      </c>
      <c r="B80">
        <v>4</v>
      </c>
      <c r="C80">
        <v>80</v>
      </c>
      <c r="D80">
        <v>1000</v>
      </c>
      <c r="H80" s="29" t="e">
        <f t="shared" si="86"/>
        <v>#DIV/0!</v>
      </c>
      <c r="L80" s="13" t="e">
        <f t="shared" si="87"/>
        <v>#DIV/0!</v>
      </c>
      <c r="M80" s="34" t="e">
        <f t="shared" si="104"/>
        <v>#DIV/0!</v>
      </c>
      <c r="O80">
        <v>9</v>
      </c>
      <c r="P80">
        <v>4</v>
      </c>
      <c r="Q80">
        <v>80</v>
      </c>
      <c r="R80">
        <v>2000</v>
      </c>
      <c r="V80" s="29" t="e">
        <f t="shared" si="88"/>
        <v>#DIV/0!</v>
      </c>
      <c r="Z80" s="13" t="e">
        <f t="shared" si="89"/>
        <v>#DIV/0!</v>
      </c>
      <c r="AA80" s="34" t="e">
        <f t="shared" si="105"/>
        <v>#DIV/0!</v>
      </c>
      <c r="AC80">
        <v>9</v>
      </c>
      <c r="AD80">
        <v>4</v>
      </c>
      <c r="AE80">
        <v>80</v>
      </c>
      <c r="AF80">
        <v>3000</v>
      </c>
      <c r="AJ80" s="29" t="e">
        <f t="shared" si="90"/>
        <v>#DIV/0!</v>
      </c>
      <c r="AN80" s="13" t="e">
        <f t="shared" si="91"/>
        <v>#DIV/0!</v>
      </c>
      <c r="AO80" s="34" t="e">
        <f t="shared" si="106"/>
        <v>#DIV/0!</v>
      </c>
      <c r="AQ80">
        <v>9</v>
      </c>
      <c r="AR80">
        <v>4</v>
      </c>
      <c r="AS80">
        <v>80</v>
      </c>
      <c r="AT80">
        <v>5000</v>
      </c>
      <c r="AX80" s="29" t="e">
        <f t="shared" si="92"/>
        <v>#DIV/0!</v>
      </c>
      <c r="BB80" s="13" t="e">
        <f t="shared" si="93"/>
        <v>#DIV/0!</v>
      </c>
      <c r="BC80" s="34" t="e">
        <f t="shared" si="107"/>
        <v>#DIV/0!</v>
      </c>
      <c r="BE80" s="53">
        <v>9</v>
      </c>
      <c r="BF80">
        <v>4</v>
      </c>
      <c r="BG80">
        <v>80</v>
      </c>
      <c r="BH80">
        <v>10000</v>
      </c>
      <c r="BL80" s="29" t="e">
        <f t="shared" si="94"/>
        <v>#DIV/0!</v>
      </c>
      <c r="BP80" s="13" t="e">
        <f t="shared" si="95"/>
        <v>#DIV/0!</v>
      </c>
      <c r="BQ80" s="34" t="e">
        <f t="shared" si="108"/>
        <v>#DIV/0!</v>
      </c>
      <c r="BS80" s="53">
        <v>9</v>
      </c>
      <c r="BT80">
        <v>4</v>
      </c>
      <c r="BU80">
        <v>80</v>
      </c>
      <c r="BV80">
        <v>15000</v>
      </c>
      <c r="BZ80" s="29" t="e">
        <f t="shared" si="96"/>
        <v>#DIV/0!</v>
      </c>
      <c r="CD80" s="13" t="e">
        <f t="shared" si="97"/>
        <v>#DIV/0!</v>
      </c>
      <c r="CE80" s="34" t="e">
        <f t="shared" si="109"/>
        <v>#DIV/0!</v>
      </c>
      <c r="CG80" s="53">
        <v>9</v>
      </c>
      <c r="CH80">
        <v>4</v>
      </c>
      <c r="CI80">
        <v>80</v>
      </c>
      <c r="CJ80">
        <v>20000</v>
      </c>
      <c r="CN80" s="29" t="e">
        <f t="shared" si="98"/>
        <v>#DIV/0!</v>
      </c>
      <c r="CR80" s="13" t="e">
        <f t="shared" si="99"/>
        <v>#DIV/0!</v>
      </c>
      <c r="CS80" s="34" t="e">
        <f t="shared" si="110"/>
        <v>#DIV/0!</v>
      </c>
      <c r="CU80" s="53">
        <v>9</v>
      </c>
      <c r="CV80">
        <v>4</v>
      </c>
      <c r="CW80">
        <v>80</v>
      </c>
      <c r="CX80">
        <v>25000</v>
      </c>
      <c r="DB80" s="29" t="e">
        <f t="shared" si="100"/>
        <v>#DIV/0!</v>
      </c>
      <c r="DF80" s="13" t="e">
        <f t="shared" si="101"/>
        <v>#DIV/0!</v>
      </c>
      <c r="DG80" s="34" t="e">
        <f t="shared" si="111"/>
        <v>#DIV/0!</v>
      </c>
      <c r="DI80" s="53">
        <v>9</v>
      </c>
      <c r="DJ80">
        <v>4</v>
      </c>
      <c r="DK80">
        <v>80</v>
      </c>
      <c r="DL80">
        <v>30000</v>
      </c>
      <c r="DP80" s="29" t="e">
        <f t="shared" si="102"/>
        <v>#DIV/0!</v>
      </c>
      <c r="DT80" s="13" t="e">
        <f t="shared" si="103"/>
        <v>#DIV/0!</v>
      </c>
      <c r="DU80" s="34" t="e">
        <f t="shared" si="112"/>
        <v>#DIV/0!</v>
      </c>
    </row>
    <row r="81" spans="1:153" x14ac:dyDescent="0.25">
      <c r="A81">
        <v>10</v>
      </c>
      <c r="B81">
        <v>4</v>
      </c>
      <c r="C81">
        <v>90</v>
      </c>
      <c r="D81">
        <v>1000</v>
      </c>
      <c r="H81" s="29" t="e">
        <f t="shared" si="86"/>
        <v>#DIV/0!</v>
      </c>
      <c r="L81" s="13" t="e">
        <f t="shared" si="87"/>
        <v>#DIV/0!</v>
      </c>
      <c r="M81" s="34" t="e">
        <f t="shared" si="104"/>
        <v>#DIV/0!</v>
      </c>
      <c r="O81">
        <v>10</v>
      </c>
      <c r="P81">
        <v>4</v>
      </c>
      <c r="Q81">
        <v>90</v>
      </c>
      <c r="R81">
        <v>2000</v>
      </c>
      <c r="V81" s="29" t="e">
        <f t="shared" si="88"/>
        <v>#DIV/0!</v>
      </c>
      <c r="Z81" s="13" t="e">
        <f t="shared" si="89"/>
        <v>#DIV/0!</v>
      </c>
      <c r="AA81" s="34" t="e">
        <f t="shared" si="105"/>
        <v>#DIV/0!</v>
      </c>
      <c r="AC81">
        <v>10</v>
      </c>
      <c r="AD81">
        <v>4</v>
      </c>
      <c r="AE81">
        <v>90</v>
      </c>
      <c r="AF81">
        <v>3000</v>
      </c>
      <c r="AJ81" s="29" t="e">
        <f t="shared" si="90"/>
        <v>#DIV/0!</v>
      </c>
      <c r="AN81" s="13" t="e">
        <f t="shared" si="91"/>
        <v>#DIV/0!</v>
      </c>
      <c r="AO81" s="34" t="e">
        <f t="shared" si="106"/>
        <v>#DIV/0!</v>
      </c>
      <c r="AQ81">
        <v>10</v>
      </c>
      <c r="AR81">
        <v>4</v>
      </c>
      <c r="AS81">
        <v>90</v>
      </c>
      <c r="AT81">
        <v>5000</v>
      </c>
      <c r="AX81" s="29" t="e">
        <f t="shared" si="92"/>
        <v>#DIV/0!</v>
      </c>
      <c r="BB81" s="13" t="e">
        <f t="shared" si="93"/>
        <v>#DIV/0!</v>
      </c>
      <c r="BC81" s="34" t="e">
        <f t="shared" si="107"/>
        <v>#DIV/0!</v>
      </c>
      <c r="BE81" s="53">
        <v>10</v>
      </c>
      <c r="BF81">
        <v>4</v>
      </c>
      <c r="BG81">
        <v>90</v>
      </c>
      <c r="BH81">
        <v>10000</v>
      </c>
      <c r="BL81" s="29" t="e">
        <f t="shared" si="94"/>
        <v>#DIV/0!</v>
      </c>
      <c r="BP81" s="13" t="e">
        <f t="shared" si="95"/>
        <v>#DIV/0!</v>
      </c>
      <c r="BQ81" s="34" t="e">
        <f t="shared" si="108"/>
        <v>#DIV/0!</v>
      </c>
      <c r="BS81" s="53">
        <v>10</v>
      </c>
      <c r="BT81">
        <v>4</v>
      </c>
      <c r="BU81">
        <v>90</v>
      </c>
      <c r="BV81">
        <v>15000</v>
      </c>
      <c r="BZ81" s="29" t="e">
        <f t="shared" si="96"/>
        <v>#DIV/0!</v>
      </c>
      <c r="CD81" s="13" t="e">
        <f t="shared" si="97"/>
        <v>#DIV/0!</v>
      </c>
      <c r="CE81" s="34" t="e">
        <f t="shared" si="109"/>
        <v>#DIV/0!</v>
      </c>
      <c r="CG81" s="53">
        <v>10</v>
      </c>
      <c r="CH81">
        <v>4</v>
      </c>
      <c r="CI81">
        <v>90</v>
      </c>
      <c r="CJ81">
        <v>20000</v>
      </c>
      <c r="CN81" s="29" t="e">
        <f t="shared" si="98"/>
        <v>#DIV/0!</v>
      </c>
      <c r="CR81" s="13" t="e">
        <f t="shared" si="99"/>
        <v>#DIV/0!</v>
      </c>
      <c r="CS81" s="34" t="e">
        <f t="shared" si="110"/>
        <v>#DIV/0!</v>
      </c>
      <c r="CU81" s="53">
        <v>10</v>
      </c>
      <c r="CV81">
        <v>4</v>
      </c>
      <c r="CW81">
        <v>90</v>
      </c>
      <c r="CX81">
        <v>25000</v>
      </c>
      <c r="DB81" s="29" t="e">
        <f t="shared" si="100"/>
        <v>#DIV/0!</v>
      </c>
      <c r="DF81" s="13" t="e">
        <f t="shared" si="101"/>
        <v>#DIV/0!</v>
      </c>
      <c r="DG81" s="34" t="e">
        <f t="shared" si="111"/>
        <v>#DIV/0!</v>
      </c>
      <c r="DI81" s="53">
        <v>10</v>
      </c>
      <c r="DJ81">
        <v>4</v>
      </c>
      <c r="DK81">
        <v>90</v>
      </c>
      <c r="DL81">
        <v>30000</v>
      </c>
      <c r="DP81" s="29" t="e">
        <f t="shared" si="102"/>
        <v>#DIV/0!</v>
      </c>
      <c r="DT81" s="13" t="e">
        <f t="shared" si="103"/>
        <v>#DIV/0!</v>
      </c>
      <c r="DU81" s="34" t="e">
        <f t="shared" si="112"/>
        <v>#DIV/0!</v>
      </c>
    </row>
    <row r="82" spans="1:153" x14ac:dyDescent="0.25">
      <c r="A82">
        <v>11</v>
      </c>
      <c r="B82">
        <v>4</v>
      </c>
      <c r="C82">
        <v>100</v>
      </c>
      <c r="D82">
        <v>1000</v>
      </c>
      <c r="E82">
        <v>11.95</v>
      </c>
      <c r="F82">
        <v>12.12</v>
      </c>
      <c r="G82">
        <v>12.13</v>
      </c>
      <c r="H82" s="29">
        <f t="shared" si="86"/>
        <v>12.066666666666668</v>
      </c>
      <c r="I82">
        <v>5</v>
      </c>
      <c r="J82">
        <v>5</v>
      </c>
      <c r="K82">
        <v>5</v>
      </c>
      <c r="L82" s="13">
        <f t="shared" si="87"/>
        <v>5</v>
      </c>
      <c r="M82" s="34">
        <f t="shared" si="104"/>
        <v>3.0166666666666668E-2</v>
      </c>
      <c r="O82">
        <v>11</v>
      </c>
      <c r="P82">
        <v>4</v>
      </c>
      <c r="Q82">
        <v>100</v>
      </c>
      <c r="R82">
        <v>2000</v>
      </c>
      <c r="V82" s="29" t="e">
        <f t="shared" si="88"/>
        <v>#DIV/0!</v>
      </c>
      <c r="Z82" s="13" t="e">
        <f t="shared" si="89"/>
        <v>#DIV/0!</v>
      </c>
      <c r="AA82" s="34" t="e">
        <f t="shared" si="105"/>
        <v>#DIV/0!</v>
      </c>
      <c r="AC82">
        <v>11</v>
      </c>
      <c r="AD82">
        <v>4</v>
      </c>
      <c r="AE82">
        <v>100</v>
      </c>
      <c r="AF82">
        <v>3000</v>
      </c>
      <c r="AJ82" s="29" t="e">
        <f t="shared" si="90"/>
        <v>#DIV/0!</v>
      </c>
      <c r="AN82" s="13" t="e">
        <f t="shared" si="91"/>
        <v>#DIV/0!</v>
      </c>
      <c r="AO82" s="34" t="e">
        <f t="shared" si="106"/>
        <v>#DIV/0!</v>
      </c>
      <c r="AQ82">
        <v>11</v>
      </c>
      <c r="AR82">
        <v>4</v>
      </c>
      <c r="AS82">
        <v>100</v>
      </c>
      <c r="AT82">
        <v>5000</v>
      </c>
      <c r="AX82" s="29" t="e">
        <f t="shared" si="92"/>
        <v>#DIV/0!</v>
      </c>
      <c r="BB82" s="13" t="e">
        <f t="shared" si="93"/>
        <v>#DIV/0!</v>
      </c>
      <c r="BC82" s="34" t="e">
        <f t="shared" si="107"/>
        <v>#DIV/0!</v>
      </c>
      <c r="BE82" s="53">
        <v>11</v>
      </c>
      <c r="BF82">
        <v>4</v>
      </c>
      <c r="BG82">
        <v>100</v>
      </c>
      <c r="BH82">
        <v>10000</v>
      </c>
      <c r="BL82" s="29" t="e">
        <f t="shared" si="94"/>
        <v>#DIV/0!</v>
      </c>
      <c r="BP82" s="13" t="e">
        <f t="shared" si="95"/>
        <v>#DIV/0!</v>
      </c>
      <c r="BQ82" s="34" t="e">
        <f t="shared" si="108"/>
        <v>#DIV/0!</v>
      </c>
      <c r="BS82" s="53">
        <v>11</v>
      </c>
      <c r="BT82">
        <v>4</v>
      </c>
      <c r="BU82">
        <v>100</v>
      </c>
      <c r="BV82">
        <v>15000</v>
      </c>
      <c r="BZ82" s="29" t="e">
        <f t="shared" si="96"/>
        <v>#DIV/0!</v>
      </c>
      <c r="CD82" s="13" t="e">
        <f t="shared" si="97"/>
        <v>#DIV/0!</v>
      </c>
      <c r="CE82" s="34" t="e">
        <f t="shared" si="109"/>
        <v>#DIV/0!</v>
      </c>
      <c r="CG82" s="53">
        <v>11</v>
      </c>
      <c r="CH82">
        <v>4</v>
      </c>
      <c r="CI82">
        <v>100</v>
      </c>
      <c r="CJ82">
        <v>20000</v>
      </c>
      <c r="CN82" s="29" t="e">
        <f t="shared" si="98"/>
        <v>#DIV/0!</v>
      </c>
      <c r="CR82" s="13" t="e">
        <f t="shared" si="99"/>
        <v>#DIV/0!</v>
      </c>
      <c r="CS82" s="34" t="e">
        <f t="shared" si="110"/>
        <v>#DIV/0!</v>
      </c>
      <c r="CU82" s="53">
        <v>11</v>
      </c>
      <c r="CV82">
        <v>4</v>
      </c>
      <c r="CW82">
        <v>100</v>
      </c>
      <c r="CX82">
        <v>25000</v>
      </c>
      <c r="DB82" s="29" t="e">
        <f t="shared" si="100"/>
        <v>#DIV/0!</v>
      </c>
      <c r="DF82" s="13" t="e">
        <f t="shared" si="101"/>
        <v>#DIV/0!</v>
      </c>
      <c r="DG82" s="34" t="e">
        <f t="shared" si="111"/>
        <v>#DIV/0!</v>
      </c>
      <c r="DI82" s="53">
        <v>11</v>
      </c>
      <c r="DJ82">
        <v>4</v>
      </c>
      <c r="DK82">
        <v>100</v>
      </c>
      <c r="DL82">
        <v>30000</v>
      </c>
      <c r="DP82" s="29" t="e">
        <f t="shared" si="102"/>
        <v>#DIV/0!</v>
      </c>
      <c r="DT82" s="13" t="e">
        <f t="shared" si="103"/>
        <v>#DIV/0!</v>
      </c>
      <c r="DU82" s="34" t="e">
        <f t="shared" si="112"/>
        <v>#DIV/0!</v>
      </c>
    </row>
    <row r="83" spans="1:153" x14ac:dyDescent="0.25">
      <c r="A83">
        <v>12</v>
      </c>
      <c r="B83">
        <v>4</v>
      </c>
      <c r="C83">
        <v>150</v>
      </c>
      <c r="D83">
        <v>1000</v>
      </c>
      <c r="E83">
        <v>13.5</v>
      </c>
      <c r="F83">
        <v>13.9</v>
      </c>
      <c r="G83">
        <v>13.8</v>
      </c>
      <c r="H83" s="29">
        <f t="shared" si="86"/>
        <v>13.733333333333334</v>
      </c>
      <c r="I83">
        <v>10</v>
      </c>
      <c r="J83">
        <v>8</v>
      </c>
      <c r="K83">
        <v>8</v>
      </c>
      <c r="L83" s="13">
        <f t="shared" si="87"/>
        <v>8.6666666666666661</v>
      </c>
      <c r="M83" s="34">
        <f t="shared" si="104"/>
        <v>2.2888888888888889E-2</v>
      </c>
      <c r="O83">
        <v>12</v>
      </c>
      <c r="P83">
        <v>4</v>
      </c>
      <c r="Q83">
        <v>150</v>
      </c>
      <c r="R83">
        <v>2000</v>
      </c>
      <c r="V83" s="29" t="e">
        <f t="shared" si="88"/>
        <v>#DIV/0!</v>
      </c>
      <c r="Z83" s="13" t="e">
        <f t="shared" si="89"/>
        <v>#DIV/0!</v>
      </c>
      <c r="AA83" s="34" t="e">
        <f t="shared" si="105"/>
        <v>#DIV/0!</v>
      </c>
      <c r="AC83">
        <v>12</v>
      </c>
      <c r="AD83">
        <v>4</v>
      </c>
      <c r="AE83">
        <v>150</v>
      </c>
      <c r="AF83">
        <v>3000</v>
      </c>
      <c r="AJ83" s="29" t="e">
        <f t="shared" si="90"/>
        <v>#DIV/0!</v>
      </c>
      <c r="AN83" s="13" t="e">
        <f t="shared" si="91"/>
        <v>#DIV/0!</v>
      </c>
      <c r="AO83" s="34" t="e">
        <f t="shared" si="106"/>
        <v>#DIV/0!</v>
      </c>
      <c r="AQ83">
        <v>12</v>
      </c>
      <c r="AR83">
        <v>4</v>
      </c>
      <c r="AS83">
        <v>150</v>
      </c>
      <c r="AT83">
        <v>5000</v>
      </c>
      <c r="AX83" s="29" t="e">
        <f t="shared" si="92"/>
        <v>#DIV/0!</v>
      </c>
      <c r="BB83" s="13" t="e">
        <f t="shared" si="93"/>
        <v>#DIV/0!</v>
      </c>
      <c r="BC83" s="34" t="e">
        <f t="shared" si="107"/>
        <v>#DIV/0!</v>
      </c>
      <c r="BE83" s="53">
        <v>12</v>
      </c>
      <c r="BF83">
        <v>4</v>
      </c>
      <c r="BG83">
        <v>150</v>
      </c>
      <c r="BH83">
        <v>10000</v>
      </c>
      <c r="BL83" s="29" t="e">
        <f t="shared" si="94"/>
        <v>#DIV/0!</v>
      </c>
      <c r="BP83" s="13" t="e">
        <f t="shared" si="95"/>
        <v>#DIV/0!</v>
      </c>
      <c r="BQ83" s="34" t="e">
        <f t="shared" si="108"/>
        <v>#DIV/0!</v>
      </c>
      <c r="BS83" s="53">
        <v>12</v>
      </c>
      <c r="BT83">
        <v>4</v>
      </c>
      <c r="BU83">
        <v>150</v>
      </c>
      <c r="BV83">
        <v>15000</v>
      </c>
      <c r="BZ83" s="29" t="e">
        <f t="shared" si="96"/>
        <v>#DIV/0!</v>
      </c>
      <c r="CD83" s="13" t="e">
        <f t="shared" si="97"/>
        <v>#DIV/0!</v>
      </c>
      <c r="CE83" s="34" t="e">
        <f t="shared" si="109"/>
        <v>#DIV/0!</v>
      </c>
      <c r="CG83" s="53">
        <v>12</v>
      </c>
      <c r="CH83">
        <v>4</v>
      </c>
      <c r="CI83">
        <v>150</v>
      </c>
      <c r="CJ83">
        <v>20000</v>
      </c>
      <c r="CN83" s="29" t="e">
        <f t="shared" si="98"/>
        <v>#DIV/0!</v>
      </c>
      <c r="CR83" s="13" t="e">
        <f t="shared" si="99"/>
        <v>#DIV/0!</v>
      </c>
      <c r="CS83" s="34" t="e">
        <f t="shared" si="110"/>
        <v>#DIV/0!</v>
      </c>
      <c r="CU83" s="53">
        <v>12</v>
      </c>
      <c r="CV83">
        <v>4</v>
      </c>
      <c r="CW83">
        <v>150</v>
      </c>
      <c r="CX83">
        <v>25000</v>
      </c>
      <c r="DB83" s="29" t="e">
        <f t="shared" si="100"/>
        <v>#DIV/0!</v>
      </c>
      <c r="DF83" s="13" t="e">
        <f t="shared" si="101"/>
        <v>#DIV/0!</v>
      </c>
      <c r="DG83" s="34" t="e">
        <f t="shared" si="111"/>
        <v>#DIV/0!</v>
      </c>
      <c r="DI83" s="53">
        <v>12</v>
      </c>
      <c r="DJ83">
        <v>4</v>
      </c>
      <c r="DK83">
        <v>150</v>
      </c>
      <c r="DL83">
        <v>30000</v>
      </c>
      <c r="DP83" s="29" t="e">
        <f t="shared" si="102"/>
        <v>#DIV/0!</v>
      </c>
      <c r="DT83" s="13" t="e">
        <f t="shared" si="103"/>
        <v>#DIV/0!</v>
      </c>
      <c r="DU83" s="34" t="e">
        <f t="shared" si="112"/>
        <v>#DIV/0!</v>
      </c>
    </row>
    <row r="84" spans="1:153" s="41" customFormat="1" x14ac:dyDescent="0.25">
      <c r="A84" s="41">
        <v>13</v>
      </c>
      <c r="B84" s="41">
        <v>4</v>
      </c>
      <c r="C84" s="41">
        <v>160</v>
      </c>
      <c r="D84" s="41">
        <v>1000</v>
      </c>
      <c r="E84" s="41">
        <v>14.11</v>
      </c>
      <c r="F84" s="41">
        <v>14.15</v>
      </c>
      <c r="G84" s="41">
        <v>14.18</v>
      </c>
      <c r="H84" s="42">
        <f t="shared" si="86"/>
        <v>14.146666666666667</v>
      </c>
      <c r="I84" s="41">
        <v>9</v>
      </c>
      <c r="J84" s="41">
        <v>8</v>
      </c>
      <c r="K84" s="41">
        <v>8</v>
      </c>
      <c r="L84" s="43">
        <f t="shared" si="87"/>
        <v>8.3333333333333339</v>
      </c>
      <c r="M84" s="44">
        <f t="shared" si="104"/>
        <v>2.2104166666666664E-2</v>
      </c>
      <c r="O84" s="41">
        <v>13</v>
      </c>
      <c r="P84" s="41">
        <v>4</v>
      </c>
      <c r="Q84" s="41">
        <v>160</v>
      </c>
      <c r="R84" s="41">
        <v>2000</v>
      </c>
      <c r="S84" s="41">
        <v>26.3</v>
      </c>
      <c r="T84" s="41">
        <v>26.6</v>
      </c>
      <c r="U84" s="41">
        <v>26.6</v>
      </c>
      <c r="V84" s="42">
        <f t="shared" si="88"/>
        <v>26.5</v>
      </c>
      <c r="W84" s="41">
        <v>22</v>
      </c>
      <c r="X84" s="41">
        <v>19</v>
      </c>
      <c r="Y84" s="41">
        <v>18</v>
      </c>
      <c r="Z84" s="43">
        <f t="shared" si="89"/>
        <v>19.666666666666668</v>
      </c>
      <c r="AA84" s="44">
        <f t="shared" si="105"/>
        <v>2.0703124999999999E-2</v>
      </c>
      <c r="AC84" s="41">
        <v>13</v>
      </c>
      <c r="AD84" s="41">
        <v>4</v>
      </c>
      <c r="AE84" s="41">
        <v>160</v>
      </c>
      <c r="AF84" s="41">
        <v>3000</v>
      </c>
      <c r="AG84" s="41">
        <v>39.1</v>
      </c>
      <c r="AH84" s="41">
        <v>39.4</v>
      </c>
      <c r="AI84" s="41">
        <v>39.1</v>
      </c>
      <c r="AJ84" s="42">
        <f t="shared" si="90"/>
        <v>39.199999999999996</v>
      </c>
      <c r="AK84" s="41">
        <v>32</v>
      </c>
      <c r="AL84" s="41">
        <v>33</v>
      </c>
      <c r="AM84" s="41">
        <v>29</v>
      </c>
      <c r="AN84" s="43">
        <f t="shared" si="91"/>
        <v>31.333333333333332</v>
      </c>
      <c r="AO84" s="44">
        <f t="shared" si="106"/>
        <v>2.0416666666666663E-2</v>
      </c>
      <c r="AQ84" s="41">
        <v>13</v>
      </c>
      <c r="AR84" s="41">
        <v>4</v>
      </c>
      <c r="AS84" s="41">
        <v>160</v>
      </c>
      <c r="AT84" s="41">
        <v>5000</v>
      </c>
      <c r="AU84" s="41">
        <v>63.5</v>
      </c>
      <c r="AV84" s="41">
        <v>63.6</v>
      </c>
      <c r="AW84" s="41">
        <v>63.5</v>
      </c>
      <c r="AX84" s="42">
        <f t="shared" si="92"/>
        <v>63.533333333333331</v>
      </c>
      <c r="AY84" s="41">
        <v>51</v>
      </c>
      <c r="AZ84" s="41">
        <v>51</v>
      </c>
      <c r="BA84" s="41">
        <v>53</v>
      </c>
      <c r="BB84" s="43">
        <f t="shared" si="93"/>
        <v>51.666666666666664</v>
      </c>
      <c r="BC84" s="44">
        <f t="shared" si="107"/>
        <v>1.9854166666666666E-2</v>
      </c>
      <c r="BE84" s="55">
        <v>13</v>
      </c>
      <c r="BF84" s="41">
        <v>4</v>
      </c>
      <c r="BG84" s="41">
        <v>160</v>
      </c>
      <c r="BH84" s="41">
        <v>10000</v>
      </c>
      <c r="BI84" s="41">
        <v>116.6</v>
      </c>
      <c r="BJ84" s="41">
        <v>125.4</v>
      </c>
      <c r="BK84" s="41">
        <v>125.5</v>
      </c>
      <c r="BL84" s="42">
        <f t="shared" si="94"/>
        <v>122.5</v>
      </c>
      <c r="BP84" s="43" t="e">
        <f t="shared" si="95"/>
        <v>#DIV/0!</v>
      </c>
      <c r="BQ84" s="44">
        <f t="shared" si="108"/>
        <v>1.9140625000000001E-2</v>
      </c>
      <c r="BS84" s="55">
        <v>13</v>
      </c>
      <c r="BT84" s="41">
        <v>4</v>
      </c>
      <c r="BU84" s="41">
        <v>160</v>
      </c>
      <c r="BV84" s="41">
        <v>15000</v>
      </c>
      <c r="BW84" s="41">
        <v>154.1</v>
      </c>
      <c r="BX84" s="41">
        <v>152.9</v>
      </c>
      <c r="BY84" s="41">
        <v>145.80000000000001</v>
      </c>
      <c r="BZ84" s="42">
        <f t="shared" si="96"/>
        <v>150.93333333333334</v>
      </c>
      <c r="CD84" s="43" t="e">
        <f t="shared" si="97"/>
        <v>#DIV/0!</v>
      </c>
      <c r="CE84" s="44">
        <f t="shared" si="109"/>
        <v>1.5722222222222224E-2</v>
      </c>
      <c r="CG84" s="55">
        <v>13</v>
      </c>
      <c r="CH84" s="41">
        <v>4</v>
      </c>
      <c r="CI84" s="41">
        <v>160</v>
      </c>
      <c r="CJ84" s="41">
        <v>20000</v>
      </c>
      <c r="CK84" s="41">
        <v>185.4</v>
      </c>
      <c r="CL84" s="41">
        <v>184.4</v>
      </c>
      <c r="CM84" s="41">
        <v>184.5</v>
      </c>
      <c r="CN84" s="42">
        <f t="shared" si="98"/>
        <v>184.76666666666665</v>
      </c>
      <c r="CR84" s="43" t="e">
        <f t="shared" si="99"/>
        <v>#DIV/0!</v>
      </c>
      <c r="CS84" s="44">
        <f t="shared" si="110"/>
        <v>1.4434895833333333E-2</v>
      </c>
      <c r="CU84" s="55">
        <v>13</v>
      </c>
      <c r="CV84" s="41">
        <v>4</v>
      </c>
      <c r="CW84" s="41">
        <v>160</v>
      </c>
      <c r="CX84" s="41">
        <v>25000</v>
      </c>
      <c r="CY84" s="41">
        <v>229.7</v>
      </c>
      <c r="CZ84" s="41">
        <v>229.7</v>
      </c>
      <c r="DA84" s="41">
        <v>229.8</v>
      </c>
      <c r="DB84" s="42">
        <f t="shared" si="100"/>
        <v>229.73333333333335</v>
      </c>
      <c r="DF84" s="43" t="e">
        <f t="shared" si="101"/>
        <v>#DIV/0!</v>
      </c>
      <c r="DG84" s="44">
        <f t="shared" si="111"/>
        <v>1.4358333333333334E-2</v>
      </c>
      <c r="DI84" s="55">
        <v>13</v>
      </c>
      <c r="DJ84" s="41">
        <v>4</v>
      </c>
      <c r="DK84" s="41">
        <v>160</v>
      </c>
      <c r="DL84" s="41">
        <v>30000</v>
      </c>
      <c r="DM84" s="41">
        <v>275.5</v>
      </c>
      <c r="DN84" s="41">
        <v>275.60000000000002</v>
      </c>
      <c r="DO84" s="41">
        <v>275.5</v>
      </c>
      <c r="DP84" s="42">
        <f t="shared" si="102"/>
        <v>275.53333333333336</v>
      </c>
      <c r="DT84" s="43" t="e">
        <f t="shared" si="103"/>
        <v>#DIV/0!</v>
      </c>
      <c r="DU84" s="44">
        <f t="shared" si="112"/>
        <v>1.4350694444444447E-2</v>
      </c>
    </row>
    <row r="85" spans="1:153" x14ac:dyDescent="0.25">
      <c r="A85">
        <v>18</v>
      </c>
      <c r="B85">
        <v>4</v>
      </c>
      <c r="C85">
        <v>214</v>
      </c>
      <c r="D85">
        <v>1000</v>
      </c>
      <c r="H85" s="29" t="s">
        <v>44</v>
      </c>
      <c r="L85" s="13"/>
      <c r="M85" s="34"/>
      <c r="O85">
        <v>18</v>
      </c>
      <c r="P85">
        <v>4</v>
      </c>
      <c r="Q85">
        <v>214</v>
      </c>
      <c r="R85">
        <v>2000</v>
      </c>
      <c r="V85" s="29" t="s">
        <v>44</v>
      </c>
      <c r="Z85" s="13"/>
      <c r="AA85" s="34"/>
      <c r="AC85">
        <v>18</v>
      </c>
      <c r="AD85">
        <v>4</v>
      </c>
      <c r="AE85">
        <v>214</v>
      </c>
      <c r="AF85">
        <v>3000</v>
      </c>
      <c r="AJ85" s="29" t="s">
        <v>44</v>
      </c>
      <c r="AN85" s="13"/>
      <c r="AO85" s="34"/>
      <c r="AQ85">
        <v>18</v>
      </c>
      <c r="AR85">
        <v>4</v>
      </c>
      <c r="AS85">
        <v>214</v>
      </c>
      <c r="AT85">
        <v>5000</v>
      </c>
      <c r="AX85" s="29" t="s">
        <v>44</v>
      </c>
      <c r="BB85" s="13"/>
      <c r="BC85" s="34"/>
      <c r="BE85" s="53">
        <v>18</v>
      </c>
      <c r="BF85">
        <v>4</v>
      </c>
      <c r="BG85">
        <v>214</v>
      </c>
      <c r="BH85">
        <v>10000</v>
      </c>
      <c r="BL85" s="29" t="s">
        <v>44</v>
      </c>
      <c r="BP85" s="13"/>
      <c r="BQ85" s="34"/>
      <c r="BS85" s="53">
        <v>18</v>
      </c>
      <c r="BT85">
        <v>4</v>
      </c>
      <c r="BU85">
        <v>214</v>
      </c>
      <c r="BV85">
        <v>15000</v>
      </c>
      <c r="BZ85" s="29" t="s">
        <v>44</v>
      </c>
      <c r="CD85" s="13"/>
      <c r="CE85" s="34"/>
      <c r="CG85" s="53">
        <v>18</v>
      </c>
      <c r="CH85">
        <v>4</v>
      </c>
      <c r="CI85">
        <v>214</v>
      </c>
      <c r="CJ85">
        <v>20000</v>
      </c>
      <c r="CN85" s="29" t="s">
        <v>44</v>
      </c>
      <c r="CR85" s="13"/>
      <c r="CS85" s="34"/>
      <c r="CU85" s="53">
        <v>18</v>
      </c>
      <c r="CV85">
        <v>4</v>
      </c>
      <c r="CW85">
        <v>214</v>
      </c>
      <c r="CX85">
        <v>25000</v>
      </c>
      <c r="DB85" s="29" t="s">
        <v>44</v>
      </c>
      <c r="DF85" s="13"/>
      <c r="DG85" s="34"/>
      <c r="DI85" s="53">
        <v>18</v>
      </c>
      <c r="DJ85">
        <v>4</v>
      </c>
      <c r="DK85">
        <v>214</v>
      </c>
      <c r="DL85">
        <v>30000</v>
      </c>
      <c r="DP85" s="29" t="s">
        <v>44</v>
      </c>
      <c r="DT85" s="13"/>
      <c r="DU85" s="34"/>
    </row>
    <row r="87" spans="1:153" s="31" customFormat="1" x14ac:dyDescent="0.25">
      <c r="B87" s="31" t="s">
        <v>49</v>
      </c>
      <c r="F87" s="35"/>
      <c r="H87" s="36"/>
      <c r="L87" s="37"/>
      <c r="M87" s="37"/>
      <c r="AA87" s="37"/>
      <c r="BE87" s="54"/>
    </row>
    <row r="88" spans="1:153" x14ac:dyDescent="0.25">
      <c r="A88" s="31"/>
      <c r="B88" s="32" t="s">
        <v>11</v>
      </c>
      <c r="C88" s="32" t="s">
        <v>12</v>
      </c>
      <c r="D88" s="32" t="s">
        <v>20</v>
      </c>
      <c r="E88" s="32" t="s">
        <v>28</v>
      </c>
      <c r="F88" s="32" t="s">
        <v>29</v>
      </c>
      <c r="G88" s="32" t="s">
        <v>30</v>
      </c>
      <c r="H88" s="33" t="s">
        <v>13</v>
      </c>
      <c r="I88" s="32" t="s">
        <v>14</v>
      </c>
      <c r="J88" s="32" t="s">
        <v>15</v>
      </c>
      <c r="K88" s="32" t="s">
        <v>16</v>
      </c>
      <c r="L88" s="33" t="s">
        <v>18</v>
      </c>
      <c r="M88" s="33" t="s">
        <v>45</v>
      </c>
      <c r="O88" s="31"/>
      <c r="P88" s="32" t="s">
        <v>11</v>
      </c>
      <c r="Q88" s="32" t="s">
        <v>12</v>
      </c>
      <c r="R88" s="32" t="s">
        <v>20</v>
      </c>
      <c r="S88" s="32" t="s">
        <v>28</v>
      </c>
      <c r="T88" s="32" t="s">
        <v>29</v>
      </c>
      <c r="U88" s="32" t="s">
        <v>30</v>
      </c>
      <c r="V88" s="33" t="s">
        <v>13</v>
      </c>
      <c r="W88" s="32" t="s">
        <v>14</v>
      </c>
      <c r="X88" s="32" t="s">
        <v>15</v>
      </c>
      <c r="Y88" s="32" t="s">
        <v>16</v>
      </c>
      <c r="Z88" s="33" t="s">
        <v>18</v>
      </c>
      <c r="AA88" s="33" t="s">
        <v>45</v>
      </c>
      <c r="AC88" s="31"/>
      <c r="AD88" s="32" t="s">
        <v>11</v>
      </c>
      <c r="AE88" s="32" t="s">
        <v>12</v>
      </c>
      <c r="AF88" s="32" t="s">
        <v>20</v>
      </c>
      <c r="AG88" s="32" t="s">
        <v>28</v>
      </c>
      <c r="AH88" s="32" t="s">
        <v>29</v>
      </c>
      <c r="AI88" s="32" t="s">
        <v>30</v>
      </c>
      <c r="AJ88" s="33" t="s">
        <v>13</v>
      </c>
      <c r="AK88" s="32" t="s">
        <v>14</v>
      </c>
      <c r="AL88" s="32" t="s">
        <v>15</v>
      </c>
      <c r="AM88" s="32" t="s">
        <v>16</v>
      </c>
      <c r="AN88" s="33" t="s">
        <v>18</v>
      </c>
      <c r="AO88" s="33" t="s">
        <v>45</v>
      </c>
      <c r="AQ88" s="31"/>
      <c r="AR88" s="32" t="s">
        <v>11</v>
      </c>
      <c r="AS88" s="32" t="s">
        <v>12</v>
      </c>
      <c r="AT88" s="32" t="s">
        <v>20</v>
      </c>
      <c r="AU88" s="32" t="s">
        <v>28</v>
      </c>
      <c r="AV88" s="32" t="s">
        <v>29</v>
      </c>
      <c r="AW88" s="32" t="s">
        <v>30</v>
      </c>
      <c r="AX88" s="33" t="s">
        <v>13</v>
      </c>
      <c r="AY88" s="32" t="s">
        <v>14</v>
      </c>
      <c r="AZ88" s="32" t="s">
        <v>15</v>
      </c>
      <c r="BA88" s="32" t="s">
        <v>16</v>
      </c>
      <c r="BB88" s="33" t="s">
        <v>18</v>
      </c>
      <c r="BC88" s="33" t="s">
        <v>45</v>
      </c>
      <c r="BE88" s="54"/>
      <c r="BF88" s="32" t="s">
        <v>11</v>
      </c>
      <c r="BG88" s="32" t="s">
        <v>12</v>
      </c>
      <c r="BH88" s="32" t="s">
        <v>20</v>
      </c>
      <c r="BI88" s="32" t="s">
        <v>28</v>
      </c>
      <c r="BJ88" s="32" t="s">
        <v>29</v>
      </c>
      <c r="BK88" s="32" t="s">
        <v>30</v>
      </c>
      <c r="BL88" s="33" t="s">
        <v>13</v>
      </c>
      <c r="BM88" s="32" t="s">
        <v>14</v>
      </c>
      <c r="BN88" s="32" t="s">
        <v>15</v>
      </c>
      <c r="BO88" s="32" t="s">
        <v>16</v>
      </c>
      <c r="BP88" s="33" t="s">
        <v>18</v>
      </c>
      <c r="BQ88" s="33" t="s">
        <v>45</v>
      </c>
      <c r="BS88" s="54"/>
      <c r="BT88" s="32" t="s">
        <v>11</v>
      </c>
      <c r="BU88" s="32" t="s">
        <v>12</v>
      </c>
      <c r="BV88" s="32" t="s">
        <v>20</v>
      </c>
      <c r="BW88" s="32" t="s">
        <v>28</v>
      </c>
      <c r="BX88" s="32" t="s">
        <v>29</v>
      </c>
      <c r="BY88" s="32" t="s">
        <v>30</v>
      </c>
      <c r="BZ88" s="33" t="s">
        <v>13</v>
      </c>
      <c r="CA88" s="32" t="s">
        <v>14</v>
      </c>
      <c r="CB88" s="32" t="s">
        <v>15</v>
      </c>
      <c r="CC88" s="32" t="s">
        <v>16</v>
      </c>
      <c r="CD88" s="33" t="s">
        <v>18</v>
      </c>
      <c r="CE88" s="33" t="s">
        <v>45</v>
      </c>
      <c r="CG88" s="54"/>
      <c r="CH88" s="32" t="s">
        <v>11</v>
      </c>
      <c r="CI88" s="32" t="s">
        <v>12</v>
      </c>
      <c r="CJ88" s="32" t="s">
        <v>20</v>
      </c>
      <c r="CK88" s="32" t="s">
        <v>28</v>
      </c>
      <c r="CL88" s="32" t="s">
        <v>29</v>
      </c>
      <c r="CM88" s="32" t="s">
        <v>30</v>
      </c>
      <c r="CN88" s="33" t="s">
        <v>13</v>
      </c>
      <c r="CO88" s="32" t="s">
        <v>14</v>
      </c>
      <c r="CP88" s="32" t="s">
        <v>15</v>
      </c>
      <c r="CQ88" s="32" t="s">
        <v>16</v>
      </c>
      <c r="CR88" s="33" t="s">
        <v>18</v>
      </c>
      <c r="CS88" s="33" t="s">
        <v>45</v>
      </c>
      <c r="CU88" s="54"/>
      <c r="CV88" s="32" t="s">
        <v>11</v>
      </c>
      <c r="CW88" s="32" t="s">
        <v>12</v>
      </c>
      <c r="CX88" s="32" t="s">
        <v>20</v>
      </c>
      <c r="CY88" s="32" t="s">
        <v>28</v>
      </c>
      <c r="CZ88" s="32" t="s">
        <v>29</v>
      </c>
      <c r="DA88" s="32" t="s">
        <v>30</v>
      </c>
      <c r="DB88" s="33" t="s">
        <v>13</v>
      </c>
      <c r="DC88" s="32" t="s">
        <v>14</v>
      </c>
      <c r="DD88" s="32" t="s">
        <v>15</v>
      </c>
      <c r="DE88" s="32" t="s">
        <v>16</v>
      </c>
      <c r="DF88" s="33" t="s">
        <v>18</v>
      </c>
      <c r="DG88" s="33" t="s">
        <v>45</v>
      </c>
      <c r="DI88" s="54"/>
      <c r="DJ88" s="32" t="s">
        <v>11</v>
      </c>
      <c r="DK88" s="32" t="s">
        <v>12</v>
      </c>
      <c r="DL88" s="32" t="s">
        <v>20</v>
      </c>
      <c r="DM88" s="32" t="s">
        <v>28</v>
      </c>
      <c r="DN88" s="32" t="s">
        <v>29</v>
      </c>
      <c r="DO88" s="32" t="s">
        <v>30</v>
      </c>
      <c r="DP88" s="33" t="s">
        <v>13</v>
      </c>
      <c r="DQ88" s="32" t="s">
        <v>14</v>
      </c>
      <c r="DR88" s="32" t="s">
        <v>15</v>
      </c>
      <c r="DS88" s="32" t="s">
        <v>16</v>
      </c>
      <c r="DT88" s="33" t="s">
        <v>18</v>
      </c>
      <c r="DU88" s="33" t="s">
        <v>45</v>
      </c>
      <c r="DW88" s="54"/>
      <c r="DX88" s="32" t="s">
        <v>11</v>
      </c>
      <c r="DY88" s="32" t="s">
        <v>12</v>
      </c>
      <c r="DZ88" s="32" t="s">
        <v>20</v>
      </c>
      <c r="EA88" s="32" t="s">
        <v>28</v>
      </c>
      <c r="EB88" s="32" t="s">
        <v>29</v>
      </c>
      <c r="EC88" s="32" t="s">
        <v>30</v>
      </c>
      <c r="ED88" s="33" t="s">
        <v>13</v>
      </c>
      <c r="EE88" s="32" t="s">
        <v>14</v>
      </c>
      <c r="EF88" s="32" t="s">
        <v>15</v>
      </c>
      <c r="EG88" s="32" t="s">
        <v>16</v>
      </c>
      <c r="EH88" s="33" t="s">
        <v>18</v>
      </c>
      <c r="EI88" s="33" t="s">
        <v>45</v>
      </c>
      <c r="EK88" s="54"/>
      <c r="EL88" s="32" t="s">
        <v>11</v>
      </c>
      <c r="EM88" s="32" t="s">
        <v>12</v>
      </c>
      <c r="EN88" s="32" t="s">
        <v>20</v>
      </c>
      <c r="EO88" s="32" t="s">
        <v>28</v>
      </c>
      <c r="EP88" s="32" t="s">
        <v>29</v>
      </c>
      <c r="EQ88" s="32" t="s">
        <v>30</v>
      </c>
      <c r="ER88" s="33" t="s">
        <v>13</v>
      </c>
      <c r="ES88" s="32" t="s">
        <v>14</v>
      </c>
      <c r="ET88" s="32" t="s">
        <v>15</v>
      </c>
      <c r="EU88" s="32" t="s">
        <v>16</v>
      </c>
      <c r="EV88" s="33" t="s">
        <v>18</v>
      </c>
      <c r="EW88" s="33" t="s">
        <v>45</v>
      </c>
    </row>
    <row r="89" spans="1:153" x14ac:dyDescent="0.25">
      <c r="A89">
        <v>1</v>
      </c>
      <c r="B89">
        <v>5</v>
      </c>
      <c r="C89">
        <v>1</v>
      </c>
      <c r="D89">
        <v>1000</v>
      </c>
      <c r="H89" s="29" t="e">
        <f>AVERAGE(E89:G89)</f>
        <v>#DIV/0!</v>
      </c>
      <c r="I89" s="5" t="s">
        <v>43</v>
      </c>
      <c r="J89" s="5" t="s">
        <v>43</v>
      </c>
      <c r="K89" s="5" t="s">
        <v>43</v>
      </c>
      <c r="L89" s="5" t="s">
        <v>43</v>
      </c>
      <c r="M89" s="34" t="e">
        <f>H89*1000/(B89*C89*D89)</f>
        <v>#DIV/0!</v>
      </c>
      <c r="O89">
        <v>1</v>
      </c>
      <c r="P89">
        <v>5</v>
      </c>
      <c r="Q89">
        <v>1</v>
      </c>
      <c r="R89">
        <v>2000</v>
      </c>
      <c r="V89" s="29" t="e">
        <f>AVERAGE(S89:U89)</f>
        <v>#DIV/0!</v>
      </c>
      <c r="W89" s="5" t="s">
        <v>43</v>
      </c>
      <c r="X89" s="5" t="s">
        <v>43</v>
      </c>
      <c r="Y89" s="5" t="s">
        <v>43</v>
      </c>
      <c r="Z89" s="5" t="s">
        <v>43</v>
      </c>
      <c r="AA89" s="34" t="e">
        <f>V89*1000/(P89*Q89*R89)</f>
        <v>#DIV/0!</v>
      </c>
      <c r="AC89">
        <v>1</v>
      </c>
      <c r="AD89">
        <v>5</v>
      </c>
      <c r="AE89">
        <v>1</v>
      </c>
      <c r="AF89">
        <v>3000</v>
      </c>
      <c r="AJ89" s="29" t="e">
        <f>AVERAGE(AG89:AI89)</f>
        <v>#DIV/0!</v>
      </c>
      <c r="AK89" s="5" t="s">
        <v>43</v>
      </c>
      <c r="AL89" s="5" t="s">
        <v>43</v>
      </c>
      <c r="AM89" s="5" t="s">
        <v>43</v>
      </c>
      <c r="AN89" s="5" t="s">
        <v>43</v>
      </c>
      <c r="AO89" s="34" t="e">
        <f>AJ89*1000/(AD89*AE89*AF89)</f>
        <v>#DIV/0!</v>
      </c>
      <c r="AQ89">
        <v>1</v>
      </c>
      <c r="AR89">
        <v>5</v>
      </c>
      <c r="AS89">
        <v>1</v>
      </c>
      <c r="AT89">
        <v>5000</v>
      </c>
      <c r="AX89" s="29" t="e">
        <f>AVERAGE(AU89:AW89)</f>
        <v>#DIV/0!</v>
      </c>
      <c r="AY89" s="5" t="s">
        <v>43</v>
      </c>
      <c r="AZ89" s="5" t="s">
        <v>43</v>
      </c>
      <c r="BA89" s="5" t="s">
        <v>43</v>
      </c>
      <c r="BB89" s="5" t="s">
        <v>43</v>
      </c>
      <c r="BC89" s="34" t="e">
        <f>AX89*1000/(AR89*AS89*AT89)</f>
        <v>#DIV/0!</v>
      </c>
      <c r="BE89" s="53">
        <v>1</v>
      </c>
      <c r="BF89">
        <v>5</v>
      </c>
      <c r="BG89">
        <v>1</v>
      </c>
      <c r="BH89">
        <v>10000</v>
      </c>
      <c r="BL89" s="29" t="e">
        <f>AVERAGE(BI89:BK89)</f>
        <v>#DIV/0!</v>
      </c>
      <c r="BM89" s="5"/>
      <c r="BN89" s="5"/>
      <c r="BO89" s="5"/>
      <c r="BP89" s="5" t="s">
        <v>43</v>
      </c>
      <c r="BQ89" s="34" t="e">
        <f>BL89*1000/(BF89*BG89*BH89)</f>
        <v>#DIV/0!</v>
      </c>
      <c r="BS89" s="53">
        <v>1</v>
      </c>
      <c r="BT89">
        <v>5</v>
      </c>
      <c r="BU89">
        <v>1</v>
      </c>
      <c r="BV89">
        <v>15000</v>
      </c>
      <c r="BZ89" s="29" t="e">
        <f>AVERAGE(BW89:BY89)</f>
        <v>#DIV/0!</v>
      </c>
      <c r="CA89" s="5"/>
      <c r="CB89" s="5"/>
      <c r="CC89" s="5"/>
      <c r="CD89" s="5" t="s">
        <v>43</v>
      </c>
      <c r="CE89" s="34" t="e">
        <f>BZ89*1000/(BT89*BU89*BV89)</f>
        <v>#DIV/0!</v>
      </c>
      <c r="CG89" s="53">
        <v>1</v>
      </c>
      <c r="CH89">
        <v>5</v>
      </c>
      <c r="CI89">
        <v>1</v>
      </c>
      <c r="CJ89">
        <v>20000</v>
      </c>
      <c r="CN89" s="29" t="e">
        <f>AVERAGE(CK89:CM89)</f>
        <v>#DIV/0!</v>
      </c>
      <c r="CO89" s="5"/>
      <c r="CP89" s="5"/>
      <c r="CQ89" s="5"/>
      <c r="CR89" s="5" t="s">
        <v>43</v>
      </c>
      <c r="CS89" s="34" t="e">
        <f>CN89*1000/(CH89*CI89*CJ89)</f>
        <v>#DIV/0!</v>
      </c>
      <c r="CU89" s="53">
        <v>1</v>
      </c>
      <c r="CV89">
        <v>5</v>
      </c>
      <c r="CW89">
        <v>1</v>
      </c>
      <c r="CX89">
        <v>25000</v>
      </c>
      <c r="DB89" s="29" t="e">
        <f>AVERAGE(CY89:DA89)</f>
        <v>#DIV/0!</v>
      </c>
      <c r="DC89" s="5"/>
      <c r="DD89" s="5"/>
      <c r="DE89" s="5"/>
      <c r="DF89" s="5" t="s">
        <v>43</v>
      </c>
      <c r="DG89" s="34" t="e">
        <f>DB89*1000/(CV89*CW89*CX89)</f>
        <v>#DIV/0!</v>
      </c>
      <c r="DI89" s="53">
        <v>1</v>
      </c>
      <c r="DJ89">
        <v>5</v>
      </c>
      <c r="DK89">
        <v>1</v>
      </c>
      <c r="DL89">
        <v>30000</v>
      </c>
      <c r="DP89" s="29" t="e">
        <f>AVERAGE(DM89:DO89)</f>
        <v>#DIV/0!</v>
      </c>
      <c r="DQ89" s="5"/>
      <c r="DR89" s="5"/>
      <c r="DS89" s="5"/>
      <c r="DT89" s="5" t="s">
        <v>43</v>
      </c>
      <c r="DU89" s="34" t="e">
        <f>DP89*1000/(DJ89*DK89*DL89)</f>
        <v>#DIV/0!</v>
      </c>
      <c r="DW89" s="53">
        <v>1</v>
      </c>
      <c r="DX89">
        <v>5</v>
      </c>
      <c r="DY89">
        <v>1</v>
      </c>
      <c r="DZ89">
        <v>35000</v>
      </c>
      <c r="ED89" s="29" t="e">
        <f>AVERAGE(EA89:EC89)</f>
        <v>#DIV/0!</v>
      </c>
      <c r="EE89" s="5"/>
      <c r="EF89" s="5"/>
      <c r="EG89" s="5"/>
      <c r="EH89" s="5" t="s">
        <v>43</v>
      </c>
      <c r="EI89" s="34" t="e">
        <f>ED89*1000/(DX89*DY89*DZ89)</f>
        <v>#DIV/0!</v>
      </c>
      <c r="EK89" s="53">
        <v>1</v>
      </c>
      <c r="EL89">
        <v>5</v>
      </c>
      <c r="EM89">
        <v>1</v>
      </c>
      <c r="EN89">
        <v>40000</v>
      </c>
      <c r="ER89" s="29" t="e">
        <f>AVERAGE(EO89:EQ89)</f>
        <v>#DIV/0!</v>
      </c>
      <c r="ES89" s="5"/>
      <c r="ET89" s="5"/>
      <c r="EU89" s="5"/>
      <c r="EV89" s="5" t="s">
        <v>43</v>
      </c>
      <c r="EW89" s="34" t="e">
        <f>ER89*1000/(EL89*EM89*EN89)</f>
        <v>#DIV/0!</v>
      </c>
    </row>
    <row r="90" spans="1:153" x14ac:dyDescent="0.25">
      <c r="A90">
        <v>2</v>
      </c>
      <c r="B90">
        <v>5</v>
      </c>
      <c r="C90">
        <v>10</v>
      </c>
      <c r="D90">
        <v>1000</v>
      </c>
      <c r="H90" s="29" t="e">
        <f t="shared" ref="H90:H100" si="113">AVERAGE(E90:G90)</f>
        <v>#DIV/0!</v>
      </c>
      <c r="I90" s="38">
        <v>1</v>
      </c>
      <c r="J90" s="5">
        <v>1</v>
      </c>
      <c r="K90" s="38">
        <v>1</v>
      </c>
      <c r="L90" s="13">
        <f t="shared" ref="L90:L100" si="114">AVERAGE(I90:K90)</f>
        <v>1</v>
      </c>
      <c r="M90" s="34" t="e">
        <f>H90*1000/(B90*C90*D90)</f>
        <v>#DIV/0!</v>
      </c>
      <c r="O90">
        <v>2</v>
      </c>
      <c r="P90">
        <v>5</v>
      </c>
      <c r="Q90">
        <v>10</v>
      </c>
      <c r="R90">
        <v>2000</v>
      </c>
      <c r="V90" s="29" t="e">
        <f t="shared" ref="V90:V100" si="115">AVERAGE(S90:U90)</f>
        <v>#DIV/0!</v>
      </c>
      <c r="W90" s="38">
        <v>1</v>
      </c>
      <c r="X90" s="5">
        <v>1</v>
      </c>
      <c r="Y90" s="38">
        <v>1</v>
      </c>
      <c r="Z90" s="13">
        <f t="shared" ref="Z90:Z100" si="116">AVERAGE(W90:Y90)</f>
        <v>1</v>
      </c>
      <c r="AA90" s="34" t="e">
        <f>V90*1000/(P90*Q90*R90)</f>
        <v>#DIV/0!</v>
      </c>
      <c r="AC90">
        <v>2</v>
      </c>
      <c r="AD90">
        <v>5</v>
      </c>
      <c r="AE90">
        <v>10</v>
      </c>
      <c r="AF90">
        <v>3000</v>
      </c>
      <c r="AJ90" s="29" t="e">
        <f t="shared" ref="AJ90:AJ100" si="117">AVERAGE(AG90:AI90)</f>
        <v>#DIV/0!</v>
      </c>
      <c r="AK90" s="38">
        <v>1</v>
      </c>
      <c r="AL90" s="5">
        <v>1</v>
      </c>
      <c r="AM90" s="38">
        <v>1</v>
      </c>
      <c r="AN90" s="13">
        <f t="shared" ref="AN90:AN100" si="118">AVERAGE(AK90:AM90)</f>
        <v>1</v>
      </c>
      <c r="AO90" s="34" t="e">
        <f>AJ90*1000/(AD90*AE90*AF90)</f>
        <v>#DIV/0!</v>
      </c>
      <c r="AQ90">
        <v>2</v>
      </c>
      <c r="AR90">
        <v>5</v>
      </c>
      <c r="AS90">
        <v>10</v>
      </c>
      <c r="AT90">
        <v>5000</v>
      </c>
      <c r="AX90" s="29" t="e">
        <f t="shared" ref="AX90:AX100" si="119">AVERAGE(AU90:AW90)</f>
        <v>#DIV/0!</v>
      </c>
      <c r="AY90" s="38">
        <v>1</v>
      </c>
      <c r="AZ90" s="5">
        <v>1</v>
      </c>
      <c r="BA90" s="38">
        <v>1</v>
      </c>
      <c r="BB90" s="13">
        <f t="shared" ref="BB90:BB100" si="120">AVERAGE(AY90:BA90)</f>
        <v>1</v>
      </c>
      <c r="BC90" s="34" t="e">
        <f>AX90*1000/(AR90*AS90*AT90)</f>
        <v>#DIV/0!</v>
      </c>
      <c r="BE90" s="53">
        <v>2</v>
      </c>
      <c r="BF90">
        <v>5</v>
      </c>
      <c r="BG90">
        <v>10</v>
      </c>
      <c r="BH90">
        <v>10000</v>
      </c>
      <c r="BL90" s="29" t="e">
        <f t="shared" ref="BL90:BL100" si="121">AVERAGE(BI90:BK90)</f>
        <v>#DIV/0!</v>
      </c>
      <c r="BM90" s="38"/>
      <c r="BN90" s="5"/>
      <c r="BO90" s="38"/>
      <c r="BP90" s="13" t="e">
        <f t="shared" ref="BP90:BP100" si="122">AVERAGE(BM90:BO90)</f>
        <v>#DIV/0!</v>
      </c>
      <c r="BQ90" s="34" t="e">
        <f>BL90*1000/(BF90*BG90*BH90)</f>
        <v>#DIV/0!</v>
      </c>
      <c r="BS90" s="53">
        <v>2</v>
      </c>
      <c r="BT90">
        <v>5</v>
      </c>
      <c r="BU90">
        <v>10</v>
      </c>
      <c r="BV90">
        <v>15000</v>
      </c>
      <c r="BZ90" s="29" t="e">
        <f t="shared" ref="BZ90:BZ100" si="123">AVERAGE(BW90:BY90)</f>
        <v>#DIV/0!</v>
      </c>
      <c r="CA90" s="38"/>
      <c r="CB90" s="5"/>
      <c r="CC90" s="38"/>
      <c r="CD90" s="13" t="e">
        <f t="shared" ref="CD90:CD100" si="124">AVERAGE(CA90:CC90)</f>
        <v>#DIV/0!</v>
      </c>
      <c r="CE90" s="34" t="e">
        <f>BZ90*1000/(BT90*BU90*BV90)</f>
        <v>#DIV/0!</v>
      </c>
      <c r="CG90" s="53">
        <v>2</v>
      </c>
      <c r="CH90">
        <v>5</v>
      </c>
      <c r="CI90">
        <v>10</v>
      </c>
      <c r="CJ90">
        <v>20000</v>
      </c>
      <c r="CN90" s="29" t="e">
        <f t="shared" ref="CN90:CN100" si="125">AVERAGE(CK90:CM90)</f>
        <v>#DIV/0!</v>
      </c>
      <c r="CO90" s="38"/>
      <c r="CP90" s="5"/>
      <c r="CQ90" s="38"/>
      <c r="CR90" s="13" t="e">
        <f t="shared" ref="CR90:CR100" si="126">AVERAGE(CO90:CQ90)</f>
        <v>#DIV/0!</v>
      </c>
      <c r="CS90" s="34" t="e">
        <f>CN90*1000/(CH90*CI90*CJ90)</f>
        <v>#DIV/0!</v>
      </c>
      <c r="CU90" s="53">
        <v>2</v>
      </c>
      <c r="CV90">
        <v>5</v>
      </c>
      <c r="CW90">
        <v>10</v>
      </c>
      <c r="CX90">
        <v>25000</v>
      </c>
      <c r="DB90" s="29" t="e">
        <f t="shared" ref="DB90:DB100" si="127">AVERAGE(CY90:DA90)</f>
        <v>#DIV/0!</v>
      </c>
      <c r="DC90" s="38"/>
      <c r="DD90" s="5"/>
      <c r="DE90" s="38"/>
      <c r="DF90" s="13" t="e">
        <f t="shared" ref="DF90:DF100" si="128">AVERAGE(DC90:DE90)</f>
        <v>#DIV/0!</v>
      </c>
      <c r="DG90" s="34" t="e">
        <f>DB90*1000/(CV90*CW90*CX90)</f>
        <v>#DIV/0!</v>
      </c>
      <c r="DI90" s="53">
        <v>2</v>
      </c>
      <c r="DJ90">
        <v>5</v>
      </c>
      <c r="DK90">
        <v>10</v>
      </c>
      <c r="DL90">
        <v>30000</v>
      </c>
      <c r="DP90" s="29" t="e">
        <f t="shared" ref="DP90:DP100" si="129">AVERAGE(DM90:DO90)</f>
        <v>#DIV/0!</v>
      </c>
      <c r="DQ90" s="38"/>
      <c r="DR90" s="5"/>
      <c r="DS90" s="38"/>
      <c r="DT90" s="13" t="e">
        <f t="shared" ref="DT90:DT100" si="130">AVERAGE(DQ90:DS90)</f>
        <v>#DIV/0!</v>
      </c>
      <c r="DU90" s="34" t="e">
        <f>DP90*1000/(DJ90*DK90*DL90)</f>
        <v>#DIV/0!</v>
      </c>
      <c r="DW90" s="53">
        <v>2</v>
      </c>
      <c r="DX90">
        <v>5</v>
      </c>
      <c r="DY90">
        <v>10</v>
      </c>
      <c r="DZ90">
        <v>35000</v>
      </c>
      <c r="ED90" s="29" t="e">
        <f t="shared" ref="ED90:ED100" si="131">AVERAGE(EA90:EC90)</f>
        <v>#DIV/0!</v>
      </c>
      <c r="EE90" s="38"/>
      <c r="EF90" s="5"/>
      <c r="EG90" s="38"/>
      <c r="EH90" s="13" t="e">
        <f t="shared" ref="EH90:EH100" si="132">AVERAGE(EE90:EG90)</f>
        <v>#DIV/0!</v>
      </c>
      <c r="EI90" s="34" t="e">
        <f>ED90*1000/(DX90*DY90*DZ90)</f>
        <v>#DIV/0!</v>
      </c>
      <c r="EK90" s="53">
        <v>2</v>
      </c>
      <c r="EL90">
        <v>5</v>
      </c>
      <c r="EM90">
        <v>10</v>
      </c>
      <c r="EN90">
        <v>40000</v>
      </c>
      <c r="ER90" s="29" t="e">
        <f t="shared" ref="ER90:ER100" si="133">AVERAGE(EO90:EQ90)</f>
        <v>#DIV/0!</v>
      </c>
      <c r="ES90" s="38"/>
      <c r="ET90" s="5"/>
      <c r="EU90" s="38"/>
      <c r="EV90" s="13" t="e">
        <f t="shared" ref="EV90:EV100" si="134">AVERAGE(ES90:EU90)</f>
        <v>#DIV/0!</v>
      </c>
      <c r="EW90" s="34" t="e">
        <f>ER90*1000/(EL90*EM90*EN90)</f>
        <v>#DIV/0!</v>
      </c>
    </row>
    <row r="91" spans="1:153" x14ac:dyDescent="0.25">
      <c r="A91">
        <v>3</v>
      </c>
      <c r="B91">
        <v>5</v>
      </c>
      <c r="C91">
        <v>20</v>
      </c>
      <c r="D91">
        <v>1000</v>
      </c>
      <c r="H91" s="29" t="e">
        <f t="shared" si="113"/>
        <v>#DIV/0!</v>
      </c>
      <c r="I91">
        <v>1</v>
      </c>
      <c r="J91">
        <v>1</v>
      </c>
      <c r="K91">
        <v>1</v>
      </c>
      <c r="L91" s="13">
        <f t="shared" si="114"/>
        <v>1</v>
      </c>
      <c r="M91" s="34" t="e">
        <f t="shared" ref="M91:M100" si="135">H91*1000/(B91*C91*D91)</f>
        <v>#DIV/0!</v>
      </c>
      <c r="O91">
        <v>3</v>
      </c>
      <c r="P91">
        <v>5</v>
      </c>
      <c r="Q91">
        <v>20</v>
      </c>
      <c r="R91">
        <v>2000</v>
      </c>
      <c r="V91" s="29" t="e">
        <f t="shared" si="115"/>
        <v>#DIV/0!</v>
      </c>
      <c r="W91">
        <v>1</v>
      </c>
      <c r="X91">
        <v>1</v>
      </c>
      <c r="Y91">
        <v>1</v>
      </c>
      <c r="Z91" s="13">
        <f t="shared" si="116"/>
        <v>1</v>
      </c>
      <c r="AA91" s="34" t="e">
        <f t="shared" ref="AA91:AA100" si="136">V91*1000/(P91*Q91*R91)</f>
        <v>#DIV/0!</v>
      </c>
      <c r="AC91">
        <v>3</v>
      </c>
      <c r="AD91">
        <v>5</v>
      </c>
      <c r="AE91">
        <v>20</v>
      </c>
      <c r="AF91">
        <v>3000</v>
      </c>
      <c r="AJ91" s="29" t="e">
        <f t="shared" si="117"/>
        <v>#DIV/0!</v>
      </c>
      <c r="AK91">
        <v>1</v>
      </c>
      <c r="AL91">
        <v>1</v>
      </c>
      <c r="AM91">
        <v>1</v>
      </c>
      <c r="AN91" s="13">
        <f t="shared" si="118"/>
        <v>1</v>
      </c>
      <c r="AO91" s="34" t="e">
        <f t="shared" ref="AO91:AO100" si="137">AJ91*1000/(AD91*AE91*AF91)</f>
        <v>#DIV/0!</v>
      </c>
      <c r="AQ91">
        <v>3</v>
      </c>
      <c r="AR91">
        <v>5</v>
      </c>
      <c r="AS91">
        <v>20</v>
      </c>
      <c r="AT91">
        <v>5000</v>
      </c>
      <c r="AX91" s="29" t="e">
        <f t="shared" si="119"/>
        <v>#DIV/0!</v>
      </c>
      <c r="AY91">
        <v>1</v>
      </c>
      <c r="AZ91">
        <v>1</v>
      </c>
      <c r="BA91">
        <v>1</v>
      </c>
      <c r="BB91" s="13">
        <f t="shared" si="120"/>
        <v>1</v>
      </c>
      <c r="BC91" s="34" t="e">
        <f t="shared" ref="BC91:BC100" si="138">AX91*1000/(AR91*AS91*AT91)</f>
        <v>#DIV/0!</v>
      </c>
      <c r="BE91" s="53">
        <v>3</v>
      </c>
      <c r="BF91">
        <v>5</v>
      </c>
      <c r="BG91">
        <v>20</v>
      </c>
      <c r="BH91">
        <v>10000</v>
      </c>
      <c r="BL91" s="29" t="e">
        <f t="shared" si="121"/>
        <v>#DIV/0!</v>
      </c>
      <c r="BP91" s="13" t="e">
        <f t="shared" si="122"/>
        <v>#DIV/0!</v>
      </c>
      <c r="BQ91" s="34" t="e">
        <f t="shared" ref="BQ91:BQ100" si="139">BL91*1000/(BF91*BG91*BH91)</f>
        <v>#DIV/0!</v>
      </c>
      <c r="BS91" s="53">
        <v>3</v>
      </c>
      <c r="BT91">
        <v>5</v>
      </c>
      <c r="BU91">
        <v>20</v>
      </c>
      <c r="BV91">
        <v>15000</v>
      </c>
      <c r="BZ91" s="29" t="e">
        <f t="shared" si="123"/>
        <v>#DIV/0!</v>
      </c>
      <c r="CD91" s="13" t="e">
        <f t="shared" si="124"/>
        <v>#DIV/0!</v>
      </c>
      <c r="CE91" s="34" t="e">
        <f t="shared" ref="CE91:CE100" si="140">BZ91*1000/(BT91*BU91*BV91)</f>
        <v>#DIV/0!</v>
      </c>
      <c r="CG91" s="53">
        <v>3</v>
      </c>
      <c r="CH91">
        <v>5</v>
      </c>
      <c r="CI91">
        <v>20</v>
      </c>
      <c r="CJ91">
        <v>20000</v>
      </c>
      <c r="CN91" s="29" t="e">
        <f t="shared" si="125"/>
        <v>#DIV/0!</v>
      </c>
      <c r="CR91" s="13" t="e">
        <f t="shared" si="126"/>
        <v>#DIV/0!</v>
      </c>
      <c r="CS91" s="34" t="e">
        <f t="shared" ref="CS91:CS100" si="141">CN91*1000/(CH91*CI91*CJ91)</f>
        <v>#DIV/0!</v>
      </c>
      <c r="CU91" s="53">
        <v>3</v>
      </c>
      <c r="CV91">
        <v>5</v>
      </c>
      <c r="CW91">
        <v>20</v>
      </c>
      <c r="CX91">
        <v>25000</v>
      </c>
      <c r="DB91" s="29" t="e">
        <f t="shared" si="127"/>
        <v>#DIV/0!</v>
      </c>
      <c r="DF91" s="13" t="e">
        <f t="shared" si="128"/>
        <v>#DIV/0!</v>
      </c>
      <c r="DG91" s="34" t="e">
        <f t="shared" ref="DG91:DG100" si="142">DB91*1000/(CV91*CW91*CX91)</f>
        <v>#DIV/0!</v>
      </c>
      <c r="DI91" s="53">
        <v>3</v>
      </c>
      <c r="DJ91">
        <v>5</v>
      </c>
      <c r="DK91">
        <v>20</v>
      </c>
      <c r="DL91">
        <v>30000</v>
      </c>
      <c r="DP91" s="29" t="e">
        <f t="shared" si="129"/>
        <v>#DIV/0!</v>
      </c>
      <c r="DT91" s="13" t="e">
        <f t="shared" si="130"/>
        <v>#DIV/0!</v>
      </c>
      <c r="DU91" s="34" t="e">
        <f t="shared" ref="DU91:DU100" si="143">DP91*1000/(DJ91*DK91*DL91)</f>
        <v>#DIV/0!</v>
      </c>
      <c r="DW91" s="53">
        <v>3</v>
      </c>
      <c r="DX91">
        <v>5</v>
      </c>
      <c r="DY91">
        <v>20</v>
      </c>
      <c r="DZ91">
        <v>35000</v>
      </c>
      <c r="ED91" s="29" t="e">
        <f t="shared" si="131"/>
        <v>#DIV/0!</v>
      </c>
      <c r="EH91" s="13" t="e">
        <f t="shared" si="132"/>
        <v>#DIV/0!</v>
      </c>
      <c r="EI91" s="34" t="e">
        <f t="shared" ref="EI91:EI100" si="144">ED91*1000/(DX91*DY91*DZ91)</f>
        <v>#DIV/0!</v>
      </c>
      <c r="EK91" s="53">
        <v>3</v>
      </c>
      <c r="EL91">
        <v>5</v>
      </c>
      <c r="EM91">
        <v>20</v>
      </c>
      <c r="EN91">
        <v>40000</v>
      </c>
      <c r="ER91" s="29" t="e">
        <f t="shared" si="133"/>
        <v>#DIV/0!</v>
      </c>
      <c r="EV91" s="13" t="e">
        <f t="shared" si="134"/>
        <v>#DIV/0!</v>
      </c>
      <c r="EW91" s="34" t="e">
        <f t="shared" ref="EW91:EW100" si="145">ER91*1000/(EL91*EM91*EN91)</f>
        <v>#DIV/0!</v>
      </c>
    </row>
    <row r="92" spans="1:153" x14ac:dyDescent="0.25">
      <c r="A92">
        <v>4</v>
      </c>
      <c r="B92">
        <v>5</v>
      </c>
      <c r="C92">
        <v>30</v>
      </c>
      <c r="D92">
        <v>1000</v>
      </c>
      <c r="H92" s="29" t="e">
        <f t="shared" si="113"/>
        <v>#DIV/0!</v>
      </c>
      <c r="L92" s="13" t="e">
        <f t="shared" si="114"/>
        <v>#DIV/0!</v>
      </c>
      <c r="M92" s="34" t="e">
        <f t="shared" si="135"/>
        <v>#DIV/0!</v>
      </c>
      <c r="O92">
        <v>4</v>
      </c>
      <c r="P92">
        <v>5</v>
      </c>
      <c r="Q92">
        <v>30</v>
      </c>
      <c r="R92">
        <v>2000</v>
      </c>
      <c r="V92" s="29" t="e">
        <f t="shared" si="115"/>
        <v>#DIV/0!</v>
      </c>
      <c r="Z92" s="13" t="e">
        <f t="shared" si="116"/>
        <v>#DIV/0!</v>
      </c>
      <c r="AA92" s="34" t="e">
        <f t="shared" si="136"/>
        <v>#DIV/0!</v>
      </c>
      <c r="AC92">
        <v>4</v>
      </c>
      <c r="AD92">
        <v>5</v>
      </c>
      <c r="AE92">
        <v>30</v>
      </c>
      <c r="AF92">
        <v>3000</v>
      </c>
      <c r="AJ92" s="29" t="e">
        <f t="shared" si="117"/>
        <v>#DIV/0!</v>
      </c>
      <c r="AN92" s="13" t="e">
        <f t="shared" si="118"/>
        <v>#DIV/0!</v>
      </c>
      <c r="AO92" s="34" t="e">
        <f t="shared" si="137"/>
        <v>#DIV/0!</v>
      </c>
      <c r="AQ92">
        <v>4</v>
      </c>
      <c r="AR92">
        <v>5</v>
      </c>
      <c r="AS92">
        <v>30</v>
      </c>
      <c r="AT92">
        <v>5000</v>
      </c>
      <c r="AX92" s="29" t="e">
        <f t="shared" si="119"/>
        <v>#DIV/0!</v>
      </c>
      <c r="BB92" s="13" t="e">
        <f t="shared" si="120"/>
        <v>#DIV/0!</v>
      </c>
      <c r="BC92" s="34" t="e">
        <f t="shared" si="138"/>
        <v>#DIV/0!</v>
      </c>
      <c r="BE92" s="53">
        <v>4</v>
      </c>
      <c r="BF92">
        <v>5</v>
      </c>
      <c r="BG92">
        <v>30</v>
      </c>
      <c r="BH92">
        <v>10000</v>
      </c>
      <c r="BL92" s="29" t="e">
        <f t="shared" si="121"/>
        <v>#DIV/0!</v>
      </c>
      <c r="BP92" s="13" t="e">
        <f t="shared" si="122"/>
        <v>#DIV/0!</v>
      </c>
      <c r="BQ92" s="34" t="e">
        <f t="shared" si="139"/>
        <v>#DIV/0!</v>
      </c>
      <c r="BS92" s="53">
        <v>4</v>
      </c>
      <c r="BT92">
        <v>5</v>
      </c>
      <c r="BU92">
        <v>30</v>
      </c>
      <c r="BV92">
        <v>15000</v>
      </c>
      <c r="BZ92" s="29" t="e">
        <f t="shared" si="123"/>
        <v>#DIV/0!</v>
      </c>
      <c r="CD92" s="13" t="e">
        <f t="shared" si="124"/>
        <v>#DIV/0!</v>
      </c>
      <c r="CE92" s="34" t="e">
        <f t="shared" si="140"/>
        <v>#DIV/0!</v>
      </c>
      <c r="CG92" s="53">
        <v>4</v>
      </c>
      <c r="CH92">
        <v>5</v>
      </c>
      <c r="CI92">
        <v>30</v>
      </c>
      <c r="CJ92">
        <v>20000</v>
      </c>
      <c r="CN92" s="29" t="e">
        <f t="shared" si="125"/>
        <v>#DIV/0!</v>
      </c>
      <c r="CR92" s="13" t="e">
        <f t="shared" si="126"/>
        <v>#DIV/0!</v>
      </c>
      <c r="CS92" s="34" t="e">
        <f t="shared" si="141"/>
        <v>#DIV/0!</v>
      </c>
      <c r="CU92" s="53">
        <v>4</v>
      </c>
      <c r="CV92">
        <v>5</v>
      </c>
      <c r="CW92">
        <v>30</v>
      </c>
      <c r="CX92">
        <v>25000</v>
      </c>
      <c r="DB92" s="29" t="e">
        <f t="shared" si="127"/>
        <v>#DIV/0!</v>
      </c>
      <c r="DF92" s="13" t="e">
        <f t="shared" si="128"/>
        <v>#DIV/0!</v>
      </c>
      <c r="DG92" s="34" t="e">
        <f t="shared" si="142"/>
        <v>#DIV/0!</v>
      </c>
      <c r="DI92" s="53">
        <v>4</v>
      </c>
      <c r="DJ92">
        <v>5</v>
      </c>
      <c r="DK92">
        <v>30</v>
      </c>
      <c r="DL92">
        <v>30000</v>
      </c>
      <c r="DP92" s="29" t="e">
        <f t="shared" si="129"/>
        <v>#DIV/0!</v>
      </c>
      <c r="DT92" s="13" t="e">
        <f t="shared" si="130"/>
        <v>#DIV/0!</v>
      </c>
      <c r="DU92" s="34" t="e">
        <f t="shared" si="143"/>
        <v>#DIV/0!</v>
      </c>
      <c r="DW92" s="53">
        <v>4</v>
      </c>
      <c r="DX92">
        <v>5</v>
      </c>
      <c r="DY92">
        <v>30</v>
      </c>
      <c r="DZ92">
        <v>35000</v>
      </c>
      <c r="ED92" s="29" t="e">
        <f t="shared" si="131"/>
        <v>#DIV/0!</v>
      </c>
      <c r="EH92" s="13" t="e">
        <f t="shared" si="132"/>
        <v>#DIV/0!</v>
      </c>
      <c r="EI92" s="34" t="e">
        <f t="shared" si="144"/>
        <v>#DIV/0!</v>
      </c>
      <c r="EK92" s="53">
        <v>4</v>
      </c>
      <c r="EL92">
        <v>5</v>
      </c>
      <c r="EM92">
        <v>30</v>
      </c>
      <c r="EN92">
        <v>40000</v>
      </c>
      <c r="ER92" s="29" t="e">
        <f t="shared" si="133"/>
        <v>#DIV/0!</v>
      </c>
      <c r="EV92" s="13" t="e">
        <f t="shared" si="134"/>
        <v>#DIV/0!</v>
      </c>
      <c r="EW92" s="34" t="e">
        <f t="shared" si="145"/>
        <v>#DIV/0!</v>
      </c>
    </row>
    <row r="93" spans="1:153" x14ac:dyDescent="0.25">
      <c r="A93">
        <v>5</v>
      </c>
      <c r="B93">
        <v>5</v>
      </c>
      <c r="C93">
        <v>40</v>
      </c>
      <c r="D93">
        <v>1000</v>
      </c>
      <c r="H93" s="29" t="e">
        <f t="shared" si="113"/>
        <v>#DIV/0!</v>
      </c>
      <c r="L93" s="13" t="e">
        <f t="shared" si="114"/>
        <v>#DIV/0!</v>
      </c>
      <c r="M93" s="34" t="e">
        <f t="shared" si="135"/>
        <v>#DIV/0!</v>
      </c>
      <c r="O93">
        <v>5</v>
      </c>
      <c r="P93">
        <v>5</v>
      </c>
      <c r="Q93">
        <v>40</v>
      </c>
      <c r="R93">
        <v>2000</v>
      </c>
      <c r="V93" s="29" t="e">
        <f t="shared" si="115"/>
        <v>#DIV/0!</v>
      </c>
      <c r="Z93" s="13" t="e">
        <f t="shared" si="116"/>
        <v>#DIV/0!</v>
      </c>
      <c r="AA93" s="34" t="e">
        <f t="shared" si="136"/>
        <v>#DIV/0!</v>
      </c>
      <c r="AC93">
        <v>5</v>
      </c>
      <c r="AD93">
        <v>5</v>
      </c>
      <c r="AE93">
        <v>40</v>
      </c>
      <c r="AF93">
        <v>3000</v>
      </c>
      <c r="AJ93" s="29" t="e">
        <f t="shared" si="117"/>
        <v>#DIV/0!</v>
      </c>
      <c r="AN93" s="13" t="e">
        <f t="shared" si="118"/>
        <v>#DIV/0!</v>
      </c>
      <c r="AO93" s="34" t="e">
        <f t="shared" si="137"/>
        <v>#DIV/0!</v>
      </c>
      <c r="AQ93">
        <v>5</v>
      </c>
      <c r="AR93">
        <v>5</v>
      </c>
      <c r="AS93">
        <v>40</v>
      </c>
      <c r="AT93">
        <v>5000</v>
      </c>
      <c r="AX93" s="29" t="e">
        <f t="shared" si="119"/>
        <v>#DIV/0!</v>
      </c>
      <c r="BB93" s="13" t="e">
        <f t="shared" si="120"/>
        <v>#DIV/0!</v>
      </c>
      <c r="BC93" s="34" t="e">
        <f t="shared" si="138"/>
        <v>#DIV/0!</v>
      </c>
      <c r="BE93" s="53">
        <v>5</v>
      </c>
      <c r="BF93">
        <v>5</v>
      </c>
      <c r="BG93">
        <v>40</v>
      </c>
      <c r="BH93">
        <v>10000</v>
      </c>
      <c r="BL93" s="29" t="e">
        <f t="shared" si="121"/>
        <v>#DIV/0!</v>
      </c>
      <c r="BP93" s="13" t="e">
        <f t="shared" si="122"/>
        <v>#DIV/0!</v>
      </c>
      <c r="BQ93" s="34" t="e">
        <f t="shared" si="139"/>
        <v>#DIV/0!</v>
      </c>
      <c r="BS93" s="53">
        <v>5</v>
      </c>
      <c r="BT93">
        <v>5</v>
      </c>
      <c r="BU93">
        <v>40</v>
      </c>
      <c r="BV93">
        <v>15000</v>
      </c>
      <c r="BZ93" s="29" t="e">
        <f t="shared" si="123"/>
        <v>#DIV/0!</v>
      </c>
      <c r="CD93" s="13" t="e">
        <f t="shared" si="124"/>
        <v>#DIV/0!</v>
      </c>
      <c r="CE93" s="34" t="e">
        <f t="shared" si="140"/>
        <v>#DIV/0!</v>
      </c>
      <c r="CG93" s="53">
        <v>5</v>
      </c>
      <c r="CH93">
        <v>5</v>
      </c>
      <c r="CI93">
        <v>40</v>
      </c>
      <c r="CJ93">
        <v>20000</v>
      </c>
      <c r="CN93" s="29" t="e">
        <f t="shared" si="125"/>
        <v>#DIV/0!</v>
      </c>
      <c r="CR93" s="13" t="e">
        <f t="shared" si="126"/>
        <v>#DIV/0!</v>
      </c>
      <c r="CS93" s="34" t="e">
        <f t="shared" si="141"/>
        <v>#DIV/0!</v>
      </c>
      <c r="CU93" s="53">
        <v>5</v>
      </c>
      <c r="CV93">
        <v>5</v>
      </c>
      <c r="CW93">
        <v>40</v>
      </c>
      <c r="CX93">
        <v>25000</v>
      </c>
      <c r="DB93" s="29" t="e">
        <f t="shared" si="127"/>
        <v>#DIV/0!</v>
      </c>
      <c r="DF93" s="13" t="e">
        <f t="shared" si="128"/>
        <v>#DIV/0!</v>
      </c>
      <c r="DG93" s="34" t="e">
        <f t="shared" si="142"/>
        <v>#DIV/0!</v>
      </c>
      <c r="DI93" s="53">
        <v>5</v>
      </c>
      <c r="DJ93">
        <v>5</v>
      </c>
      <c r="DK93">
        <v>40</v>
      </c>
      <c r="DL93">
        <v>30000</v>
      </c>
      <c r="DP93" s="29" t="e">
        <f t="shared" si="129"/>
        <v>#DIV/0!</v>
      </c>
      <c r="DT93" s="13" t="e">
        <f t="shared" si="130"/>
        <v>#DIV/0!</v>
      </c>
      <c r="DU93" s="34" t="e">
        <f t="shared" si="143"/>
        <v>#DIV/0!</v>
      </c>
      <c r="DW93" s="53">
        <v>5</v>
      </c>
      <c r="DX93">
        <v>5</v>
      </c>
      <c r="DY93">
        <v>40</v>
      </c>
      <c r="DZ93">
        <v>35000</v>
      </c>
      <c r="ED93" s="29" t="e">
        <f t="shared" si="131"/>
        <v>#DIV/0!</v>
      </c>
      <c r="EH93" s="13" t="e">
        <f t="shared" si="132"/>
        <v>#DIV/0!</v>
      </c>
      <c r="EI93" s="34" t="e">
        <f t="shared" si="144"/>
        <v>#DIV/0!</v>
      </c>
      <c r="EK93" s="53">
        <v>5</v>
      </c>
      <c r="EL93">
        <v>5</v>
      </c>
      <c r="EM93">
        <v>40</v>
      </c>
      <c r="EN93">
        <v>40000</v>
      </c>
      <c r="ER93" s="29" t="e">
        <f t="shared" si="133"/>
        <v>#DIV/0!</v>
      </c>
      <c r="EV93" s="13" t="e">
        <f t="shared" si="134"/>
        <v>#DIV/0!</v>
      </c>
      <c r="EW93" s="34" t="e">
        <f t="shared" si="145"/>
        <v>#DIV/0!</v>
      </c>
    </row>
    <row r="94" spans="1:153" x14ac:dyDescent="0.25">
      <c r="A94">
        <v>6</v>
      </c>
      <c r="B94">
        <v>5</v>
      </c>
      <c r="C94">
        <v>50</v>
      </c>
      <c r="D94">
        <v>1000</v>
      </c>
      <c r="H94" s="29" t="e">
        <f t="shared" si="113"/>
        <v>#DIV/0!</v>
      </c>
      <c r="L94" s="13" t="e">
        <f t="shared" si="114"/>
        <v>#DIV/0!</v>
      </c>
      <c r="M94" s="34" t="e">
        <f t="shared" si="135"/>
        <v>#DIV/0!</v>
      </c>
      <c r="O94">
        <v>6</v>
      </c>
      <c r="P94">
        <v>5</v>
      </c>
      <c r="Q94">
        <v>50</v>
      </c>
      <c r="R94">
        <v>2000</v>
      </c>
      <c r="V94" s="29" t="e">
        <f t="shared" si="115"/>
        <v>#DIV/0!</v>
      </c>
      <c r="Z94" s="13" t="e">
        <f t="shared" si="116"/>
        <v>#DIV/0!</v>
      </c>
      <c r="AA94" s="34" t="e">
        <f t="shared" si="136"/>
        <v>#DIV/0!</v>
      </c>
      <c r="AC94">
        <v>6</v>
      </c>
      <c r="AD94">
        <v>5</v>
      </c>
      <c r="AE94">
        <v>50</v>
      </c>
      <c r="AF94">
        <v>3000</v>
      </c>
      <c r="AJ94" s="29" t="e">
        <f t="shared" si="117"/>
        <v>#DIV/0!</v>
      </c>
      <c r="AN94" s="13" t="e">
        <f t="shared" si="118"/>
        <v>#DIV/0!</v>
      </c>
      <c r="AO94" s="34" t="e">
        <f t="shared" si="137"/>
        <v>#DIV/0!</v>
      </c>
      <c r="AQ94">
        <v>6</v>
      </c>
      <c r="AR94">
        <v>5</v>
      </c>
      <c r="AS94">
        <v>50</v>
      </c>
      <c r="AT94">
        <v>5000</v>
      </c>
      <c r="AX94" s="29" t="e">
        <f t="shared" si="119"/>
        <v>#DIV/0!</v>
      </c>
      <c r="BB94" s="13" t="e">
        <f t="shared" si="120"/>
        <v>#DIV/0!</v>
      </c>
      <c r="BC94" s="34" t="e">
        <f t="shared" si="138"/>
        <v>#DIV/0!</v>
      </c>
      <c r="BE94" s="53">
        <v>6</v>
      </c>
      <c r="BF94">
        <v>5</v>
      </c>
      <c r="BG94">
        <v>50</v>
      </c>
      <c r="BH94">
        <v>10000</v>
      </c>
      <c r="BL94" s="29" t="e">
        <f t="shared" si="121"/>
        <v>#DIV/0!</v>
      </c>
      <c r="BP94" s="13" t="e">
        <f t="shared" si="122"/>
        <v>#DIV/0!</v>
      </c>
      <c r="BQ94" s="34" t="e">
        <f t="shared" si="139"/>
        <v>#DIV/0!</v>
      </c>
      <c r="BS94" s="53">
        <v>6</v>
      </c>
      <c r="BT94">
        <v>5</v>
      </c>
      <c r="BU94">
        <v>50</v>
      </c>
      <c r="BV94">
        <v>15000</v>
      </c>
      <c r="BZ94" s="29" t="e">
        <f t="shared" si="123"/>
        <v>#DIV/0!</v>
      </c>
      <c r="CD94" s="13" t="e">
        <f t="shared" si="124"/>
        <v>#DIV/0!</v>
      </c>
      <c r="CE94" s="34" t="e">
        <f t="shared" si="140"/>
        <v>#DIV/0!</v>
      </c>
      <c r="CG94" s="53">
        <v>6</v>
      </c>
      <c r="CH94">
        <v>5</v>
      </c>
      <c r="CI94">
        <v>50</v>
      </c>
      <c r="CJ94">
        <v>20000</v>
      </c>
      <c r="CN94" s="29" t="e">
        <f t="shared" si="125"/>
        <v>#DIV/0!</v>
      </c>
      <c r="CR94" s="13" t="e">
        <f t="shared" si="126"/>
        <v>#DIV/0!</v>
      </c>
      <c r="CS94" s="34" t="e">
        <f t="shared" si="141"/>
        <v>#DIV/0!</v>
      </c>
      <c r="CU94" s="53">
        <v>6</v>
      </c>
      <c r="CV94">
        <v>5</v>
      </c>
      <c r="CW94">
        <v>50</v>
      </c>
      <c r="CX94">
        <v>25000</v>
      </c>
      <c r="DB94" s="29" t="e">
        <f t="shared" si="127"/>
        <v>#DIV/0!</v>
      </c>
      <c r="DF94" s="13" t="e">
        <f t="shared" si="128"/>
        <v>#DIV/0!</v>
      </c>
      <c r="DG94" s="34" t="e">
        <f t="shared" si="142"/>
        <v>#DIV/0!</v>
      </c>
      <c r="DI94" s="53">
        <v>6</v>
      </c>
      <c r="DJ94">
        <v>5</v>
      </c>
      <c r="DK94">
        <v>50</v>
      </c>
      <c r="DL94">
        <v>30000</v>
      </c>
      <c r="DP94" s="29" t="e">
        <f t="shared" si="129"/>
        <v>#DIV/0!</v>
      </c>
      <c r="DT94" s="13" t="e">
        <f t="shared" si="130"/>
        <v>#DIV/0!</v>
      </c>
      <c r="DU94" s="34" t="e">
        <f t="shared" si="143"/>
        <v>#DIV/0!</v>
      </c>
      <c r="DW94" s="53">
        <v>6</v>
      </c>
      <c r="DX94">
        <v>5</v>
      </c>
      <c r="DY94">
        <v>50</v>
      </c>
      <c r="DZ94">
        <v>35000</v>
      </c>
      <c r="ED94" s="29" t="e">
        <f t="shared" si="131"/>
        <v>#DIV/0!</v>
      </c>
      <c r="EH94" s="13" t="e">
        <f t="shared" si="132"/>
        <v>#DIV/0!</v>
      </c>
      <c r="EI94" s="34" t="e">
        <f t="shared" si="144"/>
        <v>#DIV/0!</v>
      </c>
      <c r="EK94" s="53">
        <v>6</v>
      </c>
      <c r="EL94">
        <v>5</v>
      </c>
      <c r="EM94">
        <v>50</v>
      </c>
      <c r="EN94">
        <v>40000</v>
      </c>
      <c r="ER94" s="29" t="e">
        <f t="shared" si="133"/>
        <v>#DIV/0!</v>
      </c>
      <c r="EV94" s="13" t="e">
        <f t="shared" si="134"/>
        <v>#DIV/0!</v>
      </c>
      <c r="EW94" s="34" t="e">
        <f t="shared" si="145"/>
        <v>#DIV/0!</v>
      </c>
    </row>
    <row r="95" spans="1:153" x14ac:dyDescent="0.25">
      <c r="A95">
        <v>7</v>
      </c>
      <c r="B95">
        <v>5</v>
      </c>
      <c r="C95">
        <v>60</v>
      </c>
      <c r="D95">
        <v>1000</v>
      </c>
      <c r="H95" s="29" t="e">
        <f t="shared" si="113"/>
        <v>#DIV/0!</v>
      </c>
      <c r="L95" s="13" t="e">
        <f t="shared" si="114"/>
        <v>#DIV/0!</v>
      </c>
      <c r="M95" s="34" t="e">
        <f t="shared" si="135"/>
        <v>#DIV/0!</v>
      </c>
      <c r="O95">
        <v>7</v>
      </c>
      <c r="P95">
        <v>5</v>
      </c>
      <c r="Q95">
        <v>60</v>
      </c>
      <c r="R95">
        <v>2000</v>
      </c>
      <c r="V95" s="29" t="e">
        <f t="shared" si="115"/>
        <v>#DIV/0!</v>
      </c>
      <c r="Z95" s="13" t="e">
        <f t="shared" si="116"/>
        <v>#DIV/0!</v>
      </c>
      <c r="AA95" s="34" t="e">
        <f t="shared" si="136"/>
        <v>#DIV/0!</v>
      </c>
      <c r="AC95">
        <v>7</v>
      </c>
      <c r="AD95">
        <v>5</v>
      </c>
      <c r="AE95">
        <v>60</v>
      </c>
      <c r="AF95">
        <v>3000</v>
      </c>
      <c r="AJ95" s="29" t="e">
        <f t="shared" si="117"/>
        <v>#DIV/0!</v>
      </c>
      <c r="AN95" s="13" t="e">
        <f t="shared" si="118"/>
        <v>#DIV/0!</v>
      </c>
      <c r="AO95" s="34" t="e">
        <f t="shared" si="137"/>
        <v>#DIV/0!</v>
      </c>
      <c r="AQ95">
        <v>7</v>
      </c>
      <c r="AR95">
        <v>5</v>
      </c>
      <c r="AS95">
        <v>60</v>
      </c>
      <c r="AT95">
        <v>5000</v>
      </c>
      <c r="AX95" s="29" t="e">
        <f t="shared" si="119"/>
        <v>#DIV/0!</v>
      </c>
      <c r="BB95" s="13" t="e">
        <f t="shared" si="120"/>
        <v>#DIV/0!</v>
      </c>
      <c r="BC95" s="34" t="e">
        <f t="shared" si="138"/>
        <v>#DIV/0!</v>
      </c>
      <c r="BE95" s="53">
        <v>7</v>
      </c>
      <c r="BF95">
        <v>5</v>
      </c>
      <c r="BG95">
        <v>60</v>
      </c>
      <c r="BH95">
        <v>10000</v>
      </c>
      <c r="BL95" s="29" t="e">
        <f t="shared" si="121"/>
        <v>#DIV/0!</v>
      </c>
      <c r="BP95" s="13" t="e">
        <f t="shared" si="122"/>
        <v>#DIV/0!</v>
      </c>
      <c r="BQ95" s="34" t="e">
        <f t="shared" si="139"/>
        <v>#DIV/0!</v>
      </c>
      <c r="BS95" s="53">
        <v>7</v>
      </c>
      <c r="BT95">
        <v>5</v>
      </c>
      <c r="BU95">
        <v>60</v>
      </c>
      <c r="BV95">
        <v>15000</v>
      </c>
      <c r="BZ95" s="29" t="e">
        <f t="shared" si="123"/>
        <v>#DIV/0!</v>
      </c>
      <c r="CD95" s="13" t="e">
        <f t="shared" si="124"/>
        <v>#DIV/0!</v>
      </c>
      <c r="CE95" s="34" t="e">
        <f t="shared" si="140"/>
        <v>#DIV/0!</v>
      </c>
      <c r="CG95" s="53">
        <v>7</v>
      </c>
      <c r="CH95">
        <v>5</v>
      </c>
      <c r="CI95">
        <v>60</v>
      </c>
      <c r="CJ95">
        <v>20000</v>
      </c>
      <c r="CN95" s="29" t="e">
        <f t="shared" si="125"/>
        <v>#DIV/0!</v>
      </c>
      <c r="CR95" s="13" t="e">
        <f t="shared" si="126"/>
        <v>#DIV/0!</v>
      </c>
      <c r="CS95" s="34" t="e">
        <f t="shared" si="141"/>
        <v>#DIV/0!</v>
      </c>
      <c r="CU95" s="53">
        <v>7</v>
      </c>
      <c r="CV95">
        <v>5</v>
      </c>
      <c r="CW95">
        <v>60</v>
      </c>
      <c r="CX95">
        <v>25000</v>
      </c>
      <c r="DB95" s="29" t="e">
        <f t="shared" si="127"/>
        <v>#DIV/0!</v>
      </c>
      <c r="DF95" s="13" t="e">
        <f t="shared" si="128"/>
        <v>#DIV/0!</v>
      </c>
      <c r="DG95" s="34" t="e">
        <f t="shared" si="142"/>
        <v>#DIV/0!</v>
      </c>
      <c r="DI95" s="53">
        <v>7</v>
      </c>
      <c r="DJ95">
        <v>5</v>
      </c>
      <c r="DK95">
        <v>60</v>
      </c>
      <c r="DL95">
        <v>30000</v>
      </c>
      <c r="DP95" s="29" t="e">
        <f t="shared" si="129"/>
        <v>#DIV/0!</v>
      </c>
      <c r="DT95" s="13" t="e">
        <f t="shared" si="130"/>
        <v>#DIV/0!</v>
      </c>
      <c r="DU95" s="34" t="e">
        <f t="shared" si="143"/>
        <v>#DIV/0!</v>
      </c>
      <c r="DW95" s="53">
        <v>7</v>
      </c>
      <c r="DX95">
        <v>5</v>
      </c>
      <c r="DY95">
        <v>60</v>
      </c>
      <c r="DZ95">
        <v>35000</v>
      </c>
      <c r="ED95" s="29" t="e">
        <f t="shared" si="131"/>
        <v>#DIV/0!</v>
      </c>
      <c r="EH95" s="13" t="e">
        <f t="shared" si="132"/>
        <v>#DIV/0!</v>
      </c>
      <c r="EI95" s="34" t="e">
        <f t="shared" si="144"/>
        <v>#DIV/0!</v>
      </c>
      <c r="EK95" s="53">
        <v>7</v>
      </c>
      <c r="EL95">
        <v>5</v>
      </c>
      <c r="EM95">
        <v>60</v>
      </c>
      <c r="EN95">
        <v>40000</v>
      </c>
      <c r="ER95" s="29" t="e">
        <f t="shared" si="133"/>
        <v>#DIV/0!</v>
      </c>
      <c r="EV95" s="13" t="e">
        <f t="shared" si="134"/>
        <v>#DIV/0!</v>
      </c>
      <c r="EW95" s="34" t="e">
        <f t="shared" si="145"/>
        <v>#DIV/0!</v>
      </c>
    </row>
    <row r="96" spans="1:153" x14ac:dyDescent="0.25">
      <c r="A96">
        <v>8</v>
      </c>
      <c r="B96">
        <v>5</v>
      </c>
      <c r="C96">
        <v>70</v>
      </c>
      <c r="D96">
        <v>1000</v>
      </c>
      <c r="H96" s="29" t="e">
        <f t="shared" si="113"/>
        <v>#DIV/0!</v>
      </c>
      <c r="L96" s="13" t="e">
        <f t="shared" si="114"/>
        <v>#DIV/0!</v>
      </c>
      <c r="M96" s="34" t="e">
        <f t="shared" si="135"/>
        <v>#DIV/0!</v>
      </c>
      <c r="O96">
        <v>8</v>
      </c>
      <c r="P96">
        <v>5</v>
      </c>
      <c r="Q96">
        <v>70</v>
      </c>
      <c r="R96">
        <v>2000</v>
      </c>
      <c r="V96" s="29" t="e">
        <f t="shared" si="115"/>
        <v>#DIV/0!</v>
      </c>
      <c r="Z96" s="13" t="e">
        <f t="shared" si="116"/>
        <v>#DIV/0!</v>
      </c>
      <c r="AA96" s="34" t="e">
        <f t="shared" si="136"/>
        <v>#DIV/0!</v>
      </c>
      <c r="AC96">
        <v>8</v>
      </c>
      <c r="AD96">
        <v>5</v>
      </c>
      <c r="AE96">
        <v>70</v>
      </c>
      <c r="AF96">
        <v>3000</v>
      </c>
      <c r="AJ96" s="29" t="e">
        <f t="shared" si="117"/>
        <v>#DIV/0!</v>
      </c>
      <c r="AN96" s="13" t="e">
        <f t="shared" si="118"/>
        <v>#DIV/0!</v>
      </c>
      <c r="AO96" s="34" t="e">
        <f t="shared" si="137"/>
        <v>#DIV/0!</v>
      </c>
      <c r="AQ96">
        <v>8</v>
      </c>
      <c r="AR96">
        <v>5</v>
      </c>
      <c r="AS96">
        <v>70</v>
      </c>
      <c r="AT96">
        <v>5000</v>
      </c>
      <c r="AX96" s="29" t="e">
        <f t="shared" si="119"/>
        <v>#DIV/0!</v>
      </c>
      <c r="BB96" s="13" t="e">
        <f t="shared" si="120"/>
        <v>#DIV/0!</v>
      </c>
      <c r="BC96" s="34" t="e">
        <f t="shared" si="138"/>
        <v>#DIV/0!</v>
      </c>
      <c r="BE96" s="53">
        <v>8</v>
      </c>
      <c r="BF96">
        <v>5</v>
      </c>
      <c r="BG96">
        <v>70</v>
      </c>
      <c r="BH96">
        <v>10000</v>
      </c>
      <c r="BL96" s="29" t="e">
        <f t="shared" si="121"/>
        <v>#DIV/0!</v>
      </c>
      <c r="BP96" s="13" t="e">
        <f t="shared" si="122"/>
        <v>#DIV/0!</v>
      </c>
      <c r="BQ96" s="34" t="e">
        <f t="shared" si="139"/>
        <v>#DIV/0!</v>
      </c>
      <c r="BS96" s="53">
        <v>8</v>
      </c>
      <c r="BT96">
        <v>5</v>
      </c>
      <c r="BU96">
        <v>70</v>
      </c>
      <c r="BV96">
        <v>15000</v>
      </c>
      <c r="BZ96" s="29" t="e">
        <f t="shared" si="123"/>
        <v>#DIV/0!</v>
      </c>
      <c r="CD96" s="13" t="e">
        <f t="shared" si="124"/>
        <v>#DIV/0!</v>
      </c>
      <c r="CE96" s="34" t="e">
        <f t="shared" si="140"/>
        <v>#DIV/0!</v>
      </c>
      <c r="CG96" s="53">
        <v>8</v>
      </c>
      <c r="CH96">
        <v>5</v>
      </c>
      <c r="CI96">
        <v>70</v>
      </c>
      <c r="CJ96">
        <v>20000</v>
      </c>
      <c r="CN96" s="29" t="e">
        <f t="shared" si="125"/>
        <v>#DIV/0!</v>
      </c>
      <c r="CR96" s="13" t="e">
        <f t="shared" si="126"/>
        <v>#DIV/0!</v>
      </c>
      <c r="CS96" s="34" t="e">
        <f t="shared" si="141"/>
        <v>#DIV/0!</v>
      </c>
      <c r="CU96" s="53">
        <v>8</v>
      </c>
      <c r="CV96">
        <v>5</v>
      </c>
      <c r="CW96">
        <v>70</v>
      </c>
      <c r="CX96">
        <v>25000</v>
      </c>
      <c r="DB96" s="29" t="e">
        <f t="shared" si="127"/>
        <v>#DIV/0!</v>
      </c>
      <c r="DF96" s="13" t="e">
        <f t="shared" si="128"/>
        <v>#DIV/0!</v>
      </c>
      <c r="DG96" s="34" t="e">
        <f t="shared" si="142"/>
        <v>#DIV/0!</v>
      </c>
      <c r="DI96" s="53">
        <v>8</v>
      </c>
      <c r="DJ96">
        <v>5</v>
      </c>
      <c r="DK96">
        <v>70</v>
      </c>
      <c r="DL96">
        <v>30000</v>
      </c>
      <c r="DP96" s="29" t="e">
        <f t="shared" si="129"/>
        <v>#DIV/0!</v>
      </c>
      <c r="DT96" s="13" t="e">
        <f t="shared" si="130"/>
        <v>#DIV/0!</v>
      </c>
      <c r="DU96" s="34" t="e">
        <f t="shared" si="143"/>
        <v>#DIV/0!</v>
      </c>
      <c r="DW96" s="53">
        <v>8</v>
      </c>
      <c r="DX96">
        <v>5</v>
      </c>
      <c r="DY96">
        <v>70</v>
      </c>
      <c r="DZ96">
        <v>35000</v>
      </c>
      <c r="ED96" s="29" t="e">
        <f t="shared" si="131"/>
        <v>#DIV/0!</v>
      </c>
      <c r="EH96" s="13" t="e">
        <f t="shared" si="132"/>
        <v>#DIV/0!</v>
      </c>
      <c r="EI96" s="34" t="e">
        <f t="shared" si="144"/>
        <v>#DIV/0!</v>
      </c>
      <c r="EK96" s="53">
        <v>8</v>
      </c>
      <c r="EL96">
        <v>5</v>
      </c>
      <c r="EM96">
        <v>70</v>
      </c>
      <c r="EN96">
        <v>40000</v>
      </c>
      <c r="ER96" s="29" t="e">
        <f t="shared" si="133"/>
        <v>#DIV/0!</v>
      </c>
      <c r="EV96" s="13" t="e">
        <f t="shared" si="134"/>
        <v>#DIV/0!</v>
      </c>
      <c r="EW96" s="34" t="e">
        <f t="shared" si="145"/>
        <v>#DIV/0!</v>
      </c>
    </row>
    <row r="97" spans="1:153" x14ac:dyDescent="0.25">
      <c r="A97">
        <v>9</v>
      </c>
      <c r="B97">
        <v>5</v>
      </c>
      <c r="C97">
        <v>80</v>
      </c>
      <c r="D97">
        <v>1000</v>
      </c>
      <c r="H97" s="29" t="e">
        <f t="shared" si="113"/>
        <v>#DIV/0!</v>
      </c>
      <c r="L97" s="13" t="e">
        <f t="shared" si="114"/>
        <v>#DIV/0!</v>
      </c>
      <c r="M97" s="34" t="e">
        <f t="shared" si="135"/>
        <v>#DIV/0!</v>
      </c>
      <c r="O97">
        <v>9</v>
      </c>
      <c r="P97">
        <v>5</v>
      </c>
      <c r="Q97">
        <v>80</v>
      </c>
      <c r="R97">
        <v>2000</v>
      </c>
      <c r="V97" s="29" t="e">
        <f t="shared" si="115"/>
        <v>#DIV/0!</v>
      </c>
      <c r="Z97" s="13" t="e">
        <f t="shared" si="116"/>
        <v>#DIV/0!</v>
      </c>
      <c r="AA97" s="34" t="e">
        <f t="shared" si="136"/>
        <v>#DIV/0!</v>
      </c>
      <c r="AC97">
        <v>9</v>
      </c>
      <c r="AD97">
        <v>5</v>
      </c>
      <c r="AE97">
        <v>80</v>
      </c>
      <c r="AF97">
        <v>3000</v>
      </c>
      <c r="AJ97" s="29" t="e">
        <f t="shared" si="117"/>
        <v>#DIV/0!</v>
      </c>
      <c r="AN97" s="13" t="e">
        <f t="shared" si="118"/>
        <v>#DIV/0!</v>
      </c>
      <c r="AO97" s="34" t="e">
        <f t="shared" si="137"/>
        <v>#DIV/0!</v>
      </c>
      <c r="AQ97">
        <v>9</v>
      </c>
      <c r="AR97">
        <v>5</v>
      </c>
      <c r="AS97">
        <v>80</v>
      </c>
      <c r="AT97">
        <v>5000</v>
      </c>
      <c r="AX97" s="29" t="e">
        <f t="shared" si="119"/>
        <v>#DIV/0!</v>
      </c>
      <c r="BB97" s="13" t="e">
        <f t="shared" si="120"/>
        <v>#DIV/0!</v>
      </c>
      <c r="BC97" s="34" t="e">
        <f t="shared" si="138"/>
        <v>#DIV/0!</v>
      </c>
      <c r="BE97" s="53">
        <v>9</v>
      </c>
      <c r="BF97">
        <v>5</v>
      </c>
      <c r="BG97">
        <v>80</v>
      </c>
      <c r="BH97">
        <v>10000</v>
      </c>
      <c r="BL97" s="29" t="e">
        <f t="shared" si="121"/>
        <v>#DIV/0!</v>
      </c>
      <c r="BP97" s="13" t="e">
        <f t="shared" si="122"/>
        <v>#DIV/0!</v>
      </c>
      <c r="BQ97" s="34" t="e">
        <f t="shared" si="139"/>
        <v>#DIV/0!</v>
      </c>
      <c r="BS97" s="53">
        <v>9</v>
      </c>
      <c r="BT97">
        <v>5</v>
      </c>
      <c r="BU97">
        <v>80</v>
      </c>
      <c r="BV97">
        <v>15000</v>
      </c>
      <c r="BZ97" s="29" t="e">
        <f t="shared" si="123"/>
        <v>#DIV/0!</v>
      </c>
      <c r="CD97" s="13" t="e">
        <f t="shared" si="124"/>
        <v>#DIV/0!</v>
      </c>
      <c r="CE97" s="34" t="e">
        <f t="shared" si="140"/>
        <v>#DIV/0!</v>
      </c>
      <c r="CG97" s="53">
        <v>9</v>
      </c>
      <c r="CH97">
        <v>5</v>
      </c>
      <c r="CI97">
        <v>80</v>
      </c>
      <c r="CJ97">
        <v>20000</v>
      </c>
      <c r="CN97" s="29" t="e">
        <f t="shared" si="125"/>
        <v>#DIV/0!</v>
      </c>
      <c r="CR97" s="13" t="e">
        <f t="shared" si="126"/>
        <v>#DIV/0!</v>
      </c>
      <c r="CS97" s="34" t="e">
        <f t="shared" si="141"/>
        <v>#DIV/0!</v>
      </c>
      <c r="CU97" s="53">
        <v>9</v>
      </c>
      <c r="CV97">
        <v>5</v>
      </c>
      <c r="CW97">
        <v>80</v>
      </c>
      <c r="CX97">
        <v>25000</v>
      </c>
      <c r="DB97" s="29" t="e">
        <f t="shared" si="127"/>
        <v>#DIV/0!</v>
      </c>
      <c r="DF97" s="13" t="e">
        <f t="shared" si="128"/>
        <v>#DIV/0!</v>
      </c>
      <c r="DG97" s="34" t="e">
        <f t="shared" si="142"/>
        <v>#DIV/0!</v>
      </c>
      <c r="DI97" s="53">
        <v>9</v>
      </c>
      <c r="DJ97">
        <v>5</v>
      </c>
      <c r="DK97">
        <v>80</v>
      </c>
      <c r="DL97">
        <v>30000</v>
      </c>
      <c r="DP97" s="29" t="e">
        <f t="shared" si="129"/>
        <v>#DIV/0!</v>
      </c>
      <c r="DT97" s="13" t="e">
        <f t="shared" si="130"/>
        <v>#DIV/0!</v>
      </c>
      <c r="DU97" s="34" t="e">
        <f t="shared" si="143"/>
        <v>#DIV/0!</v>
      </c>
      <c r="DW97" s="53">
        <v>9</v>
      </c>
      <c r="DX97">
        <v>5</v>
      </c>
      <c r="DY97">
        <v>80</v>
      </c>
      <c r="DZ97">
        <v>35000</v>
      </c>
      <c r="ED97" s="29" t="e">
        <f t="shared" si="131"/>
        <v>#DIV/0!</v>
      </c>
      <c r="EH97" s="13" t="e">
        <f t="shared" si="132"/>
        <v>#DIV/0!</v>
      </c>
      <c r="EI97" s="34" t="e">
        <f t="shared" si="144"/>
        <v>#DIV/0!</v>
      </c>
      <c r="EK97" s="53">
        <v>9</v>
      </c>
      <c r="EL97">
        <v>5</v>
      </c>
      <c r="EM97">
        <v>80</v>
      </c>
      <c r="EN97">
        <v>40000</v>
      </c>
      <c r="ER97" s="29" t="e">
        <f t="shared" si="133"/>
        <v>#DIV/0!</v>
      </c>
      <c r="EV97" s="13" t="e">
        <f t="shared" si="134"/>
        <v>#DIV/0!</v>
      </c>
      <c r="EW97" s="34" t="e">
        <f t="shared" si="145"/>
        <v>#DIV/0!</v>
      </c>
    </row>
    <row r="98" spans="1:153" x14ac:dyDescent="0.25">
      <c r="A98">
        <v>10</v>
      </c>
      <c r="B98">
        <v>5</v>
      </c>
      <c r="C98">
        <v>90</v>
      </c>
      <c r="D98">
        <v>1000</v>
      </c>
      <c r="H98" s="29" t="e">
        <f t="shared" si="113"/>
        <v>#DIV/0!</v>
      </c>
      <c r="L98" s="13" t="e">
        <f t="shared" si="114"/>
        <v>#DIV/0!</v>
      </c>
      <c r="M98" s="34" t="e">
        <f t="shared" si="135"/>
        <v>#DIV/0!</v>
      </c>
      <c r="O98">
        <v>10</v>
      </c>
      <c r="P98">
        <v>5</v>
      </c>
      <c r="Q98">
        <v>90</v>
      </c>
      <c r="R98">
        <v>2000</v>
      </c>
      <c r="V98" s="29" t="e">
        <f t="shared" si="115"/>
        <v>#DIV/0!</v>
      </c>
      <c r="Z98" s="13" t="e">
        <f t="shared" si="116"/>
        <v>#DIV/0!</v>
      </c>
      <c r="AA98" s="34" t="e">
        <f t="shared" si="136"/>
        <v>#DIV/0!</v>
      </c>
      <c r="AC98">
        <v>10</v>
      </c>
      <c r="AD98">
        <v>5</v>
      </c>
      <c r="AE98">
        <v>90</v>
      </c>
      <c r="AF98">
        <v>3000</v>
      </c>
      <c r="AJ98" s="29" t="e">
        <f t="shared" si="117"/>
        <v>#DIV/0!</v>
      </c>
      <c r="AN98" s="13" t="e">
        <f t="shared" si="118"/>
        <v>#DIV/0!</v>
      </c>
      <c r="AO98" s="34" t="e">
        <f t="shared" si="137"/>
        <v>#DIV/0!</v>
      </c>
      <c r="AQ98">
        <v>10</v>
      </c>
      <c r="AR98">
        <v>5</v>
      </c>
      <c r="AS98">
        <v>90</v>
      </c>
      <c r="AT98">
        <v>5000</v>
      </c>
      <c r="AX98" s="29" t="e">
        <f t="shared" si="119"/>
        <v>#DIV/0!</v>
      </c>
      <c r="BB98" s="13" t="e">
        <f t="shared" si="120"/>
        <v>#DIV/0!</v>
      </c>
      <c r="BC98" s="34" t="e">
        <f t="shared" si="138"/>
        <v>#DIV/0!</v>
      </c>
      <c r="BE98" s="53">
        <v>10</v>
      </c>
      <c r="BF98">
        <v>5</v>
      </c>
      <c r="BG98">
        <v>90</v>
      </c>
      <c r="BH98">
        <v>10000</v>
      </c>
      <c r="BL98" s="29" t="e">
        <f t="shared" si="121"/>
        <v>#DIV/0!</v>
      </c>
      <c r="BP98" s="13" t="e">
        <f t="shared" si="122"/>
        <v>#DIV/0!</v>
      </c>
      <c r="BQ98" s="34" t="e">
        <f t="shared" si="139"/>
        <v>#DIV/0!</v>
      </c>
      <c r="BS98" s="53">
        <v>10</v>
      </c>
      <c r="BT98">
        <v>5</v>
      </c>
      <c r="BU98">
        <v>90</v>
      </c>
      <c r="BV98">
        <v>15000</v>
      </c>
      <c r="BZ98" s="29" t="e">
        <f t="shared" si="123"/>
        <v>#DIV/0!</v>
      </c>
      <c r="CD98" s="13" t="e">
        <f t="shared" si="124"/>
        <v>#DIV/0!</v>
      </c>
      <c r="CE98" s="34" t="e">
        <f t="shared" si="140"/>
        <v>#DIV/0!</v>
      </c>
      <c r="CG98" s="53">
        <v>10</v>
      </c>
      <c r="CH98">
        <v>5</v>
      </c>
      <c r="CI98">
        <v>90</v>
      </c>
      <c r="CJ98">
        <v>20000</v>
      </c>
      <c r="CN98" s="29" t="e">
        <f t="shared" si="125"/>
        <v>#DIV/0!</v>
      </c>
      <c r="CR98" s="13" t="e">
        <f t="shared" si="126"/>
        <v>#DIV/0!</v>
      </c>
      <c r="CS98" s="34" t="e">
        <f t="shared" si="141"/>
        <v>#DIV/0!</v>
      </c>
      <c r="CU98" s="53">
        <v>10</v>
      </c>
      <c r="CV98">
        <v>5</v>
      </c>
      <c r="CW98">
        <v>90</v>
      </c>
      <c r="CX98">
        <v>25000</v>
      </c>
      <c r="DB98" s="29" t="e">
        <f t="shared" si="127"/>
        <v>#DIV/0!</v>
      </c>
      <c r="DF98" s="13" t="e">
        <f t="shared" si="128"/>
        <v>#DIV/0!</v>
      </c>
      <c r="DG98" s="34" t="e">
        <f t="shared" si="142"/>
        <v>#DIV/0!</v>
      </c>
      <c r="DI98" s="53">
        <v>10</v>
      </c>
      <c r="DJ98">
        <v>5</v>
      </c>
      <c r="DK98">
        <v>90</v>
      </c>
      <c r="DL98">
        <v>30000</v>
      </c>
      <c r="DP98" s="29" t="e">
        <f t="shared" si="129"/>
        <v>#DIV/0!</v>
      </c>
      <c r="DT98" s="13" t="e">
        <f t="shared" si="130"/>
        <v>#DIV/0!</v>
      </c>
      <c r="DU98" s="34" t="e">
        <f t="shared" si="143"/>
        <v>#DIV/0!</v>
      </c>
      <c r="DW98" s="53">
        <v>10</v>
      </c>
      <c r="DX98">
        <v>5</v>
      </c>
      <c r="DY98">
        <v>90</v>
      </c>
      <c r="DZ98">
        <v>35000</v>
      </c>
      <c r="ED98" s="29" t="e">
        <f t="shared" si="131"/>
        <v>#DIV/0!</v>
      </c>
      <c r="EH98" s="13" t="e">
        <f t="shared" si="132"/>
        <v>#DIV/0!</v>
      </c>
      <c r="EI98" s="34" t="e">
        <f t="shared" si="144"/>
        <v>#DIV/0!</v>
      </c>
      <c r="EK98" s="53">
        <v>10</v>
      </c>
      <c r="EL98">
        <v>5</v>
      </c>
      <c r="EM98">
        <v>90</v>
      </c>
      <c r="EN98">
        <v>40000</v>
      </c>
      <c r="ER98" s="29" t="e">
        <f t="shared" si="133"/>
        <v>#DIV/0!</v>
      </c>
      <c r="EV98" s="13" t="e">
        <f t="shared" si="134"/>
        <v>#DIV/0!</v>
      </c>
      <c r="EW98" s="34" t="e">
        <f t="shared" si="145"/>
        <v>#DIV/0!</v>
      </c>
    </row>
    <row r="99" spans="1:153" x14ac:dyDescent="0.25">
      <c r="A99">
        <v>11</v>
      </c>
      <c r="B99">
        <v>5</v>
      </c>
      <c r="C99">
        <v>100</v>
      </c>
      <c r="D99">
        <v>1000</v>
      </c>
      <c r="H99" s="29" t="e">
        <f t="shared" si="113"/>
        <v>#DIV/0!</v>
      </c>
      <c r="I99">
        <v>5</v>
      </c>
      <c r="J99">
        <v>5</v>
      </c>
      <c r="K99">
        <v>5</v>
      </c>
      <c r="L99" s="13">
        <f t="shared" si="114"/>
        <v>5</v>
      </c>
      <c r="M99" s="34" t="e">
        <f t="shared" si="135"/>
        <v>#DIV/0!</v>
      </c>
      <c r="O99">
        <v>11</v>
      </c>
      <c r="P99">
        <v>5</v>
      </c>
      <c r="Q99">
        <v>100</v>
      </c>
      <c r="R99">
        <v>2000</v>
      </c>
      <c r="V99" s="29" t="e">
        <f t="shared" si="115"/>
        <v>#DIV/0!</v>
      </c>
      <c r="Z99" s="13" t="e">
        <f t="shared" si="116"/>
        <v>#DIV/0!</v>
      </c>
      <c r="AA99" s="34" t="e">
        <f t="shared" si="136"/>
        <v>#DIV/0!</v>
      </c>
      <c r="AC99">
        <v>11</v>
      </c>
      <c r="AD99">
        <v>5</v>
      </c>
      <c r="AE99">
        <v>100</v>
      </c>
      <c r="AF99">
        <v>3000</v>
      </c>
      <c r="AJ99" s="29" t="e">
        <f t="shared" si="117"/>
        <v>#DIV/0!</v>
      </c>
      <c r="AN99" s="13" t="e">
        <f t="shared" si="118"/>
        <v>#DIV/0!</v>
      </c>
      <c r="AO99" s="34" t="e">
        <f t="shared" si="137"/>
        <v>#DIV/0!</v>
      </c>
      <c r="AQ99">
        <v>11</v>
      </c>
      <c r="AR99">
        <v>5</v>
      </c>
      <c r="AS99">
        <v>100</v>
      </c>
      <c r="AT99">
        <v>5000</v>
      </c>
      <c r="AX99" s="29" t="e">
        <f t="shared" si="119"/>
        <v>#DIV/0!</v>
      </c>
      <c r="BB99" s="13" t="e">
        <f t="shared" si="120"/>
        <v>#DIV/0!</v>
      </c>
      <c r="BC99" s="34" t="e">
        <f t="shared" si="138"/>
        <v>#DIV/0!</v>
      </c>
      <c r="BE99" s="53">
        <v>11</v>
      </c>
      <c r="BF99">
        <v>5</v>
      </c>
      <c r="BG99">
        <v>100</v>
      </c>
      <c r="BH99">
        <v>10000</v>
      </c>
      <c r="BL99" s="29" t="e">
        <f t="shared" si="121"/>
        <v>#DIV/0!</v>
      </c>
      <c r="BP99" s="13" t="e">
        <f t="shared" si="122"/>
        <v>#DIV/0!</v>
      </c>
      <c r="BQ99" s="34" t="e">
        <f t="shared" si="139"/>
        <v>#DIV/0!</v>
      </c>
      <c r="BS99" s="53">
        <v>11</v>
      </c>
      <c r="BT99">
        <v>5</v>
      </c>
      <c r="BU99">
        <v>100</v>
      </c>
      <c r="BV99">
        <v>15000</v>
      </c>
      <c r="BZ99" s="29" t="e">
        <f t="shared" si="123"/>
        <v>#DIV/0!</v>
      </c>
      <c r="CD99" s="13" t="e">
        <f t="shared" si="124"/>
        <v>#DIV/0!</v>
      </c>
      <c r="CE99" s="34" t="e">
        <f t="shared" si="140"/>
        <v>#DIV/0!</v>
      </c>
      <c r="CG99" s="53">
        <v>11</v>
      </c>
      <c r="CH99">
        <v>5</v>
      </c>
      <c r="CI99">
        <v>100</v>
      </c>
      <c r="CJ99">
        <v>20000</v>
      </c>
      <c r="CN99" s="29" t="e">
        <f t="shared" si="125"/>
        <v>#DIV/0!</v>
      </c>
      <c r="CR99" s="13" t="e">
        <f t="shared" si="126"/>
        <v>#DIV/0!</v>
      </c>
      <c r="CS99" s="34" t="e">
        <f t="shared" si="141"/>
        <v>#DIV/0!</v>
      </c>
      <c r="CU99" s="53">
        <v>11</v>
      </c>
      <c r="CV99">
        <v>5</v>
      </c>
      <c r="CW99">
        <v>100</v>
      </c>
      <c r="CX99">
        <v>25000</v>
      </c>
      <c r="DB99" s="29" t="e">
        <f t="shared" si="127"/>
        <v>#DIV/0!</v>
      </c>
      <c r="DF99" s="13" t="e">
        <f t="shared" si="128"/>
        <v>#DIV/0!</v>
      </c>
      <c r="DG99" s="34" t="e">
        <f t="shared" si="142"/>
        <v>#DIV/0!</v>
      </c>
      <c r="DI99" s="53">
        <v>11</v>
      </c>
      <c r="DJ99">
        <v>5</v>
      </c>
      <c r="DK99">
        <v>100</v>
      </c>
      <c r="DL99">
        <v>30000</v>
      </c>
      <c r="DP99" s="29" t="e">
        <f t="shared" si="129"/>
        <v>#DIV/0!</v>
      </c>
      <c r="DT99" s="13" t="e">
        <f t="shared" si="130"/>
        <v>#DIV/0!</v>
      </c>
      <c r="DU99" s="34" t="e">
        <f t="shared" si="143"/>
        <v>#DIV/0!</v>
      </c>
      <c r="DW99" s="53">
        <v>11</v>
      </c>
      <c r="DX99">
        <v>5</v>
      </c>
      <c r="DY99">
        <v>100</v>
      </c>
      <c r="DZ99">
        <v>35000</v>
      </c>
      <c r="ED99" s="29" t="e">
        <f t="shared" si="131"/>
        <v>#DIV/0!</v>
      </c>
      <c r="EH99" s="13" t="e">
        <f t="shared" si="132"/>
        <v>#DIV/0!</v>
      </c>
      <c r="EI99" s="34" t="e">
        <f t="shared" si="144"/>
        <v>#DIV/0!</v>
      </c>
      <c r="EK99" s="53">
        <v>11</v>
      </c>
      <c r="EL99">
        <v>5</v>
      </c>
      <c r="EM99">
        <v>100</v>
      </c>
      <c r="EN99">
        <v>40000</v>
      </c>
      <c r="ER99" s="29" t="e">
        <f t="shared" si="133"/>
        <v>#DIV/0!</v>
      </c>
      <c r="EV99" s="13" t="e">
        <f t="shared" si="134"/>
        <v>#DIV/0!</v>
      </c>
      <c r="EW99" s="34" t="e">
        <f t="shared" si="145"/>
        <v>#DIV/0!</v>
      </c>
    </row>
    <row r="100" spans="1:153" s="41" customFormat="1" x14ac:dyDescent="0.25">
      <c r="A100" s="41">
        <v>12</v>
      </c>
      <c r="B100" s="41">
        <v>5</v>
      </c>
      <c r="C100" s="41">
        <v>128</v>
      </c>
      <c r="D100" s="41">
        <v>1000</v>
      </c>
      <c r="E100" s="41">
        <v>12.35</v>
      </c>
      <c r="F100" s="41">
        <v>12.56</v>
      </c>
      <c r="G100" s="41">
        <v>12.65</v>
      </c>
      <c r="H100" s="42">
        <f t="shared" si="113"/>
        <v>12.520000000000001</v>
      </c>
      <c r="I100" s="41">
        <v>7</v>
      </c>
      <c r="J100" s="41">
        <v>9</v>
      </c>
      <c r="K100" s="41">
        <v>9</v>
      </c>
      <c r="L100" s="43">
        <f t="shared" si="114"/>
        <v>8.3333333333333339</v>
      </c>
      <c r="M100" s="44">
        <f t="shared" si="135"/>
        <v>1.9562500000000003E-2</v>
      </c>
      <c r="O100" s="41">
        <v>12</v>
      </c>
      <c r="P100" s="41">
        <v>5</v>
      </c>
      <c r="Q100" s="41">
        <v>128</v>
      </c>
      <c r="R100" s="41">
        <v>2000</v>
      </c>
      <c r="S100" s="41">
        <v>24.1</v>
      </c>
      <c r="T100" s="41">
        <v>23.9</v>
      </c>
      <c r="U100" s="41">
        <v>23.8</v>
      </c>
      <c r="V100" s="42">
        <f t="shared" si="115"/>
        <v>23.933333333333334</v>
      </c>
      <c r="W100" s="41">
        <v>26</v>
      </c>
      <c r="X100" s="41">
        <v>19</v>
      </c>
      <c r="Y100" s="41">
        <v>28</v>
      </c>
      <c r="Z100" s="43">
        <f t="shared" si="116"/>
        <v>24.333333333333332</v>
      </c>
      <c r="AA100" s="44">
        <f t="shared" si="136"/>
        <v>1.8697916666666665E-2</v>
      </c>
      <c r="AC100" s="41">
        <v>12</v>
      </c>
      <c r="AD100" s="41">
        <v>5</v>
      </c>
      <c r="AE100" s="41">
        <v>128</v>
      </c>
      <c r="AF100" s="41">
        <v>3000</v>
      </c>
      <c r="AG100" s="41">
        <v>35.299999999999997</v>
      </c>
      <c r="AH100" s="41">
        <v>35.299999999999997</v>
      </c>
      <c r="AI100" s="41">
        <v>35.1</v>
      </c>
      <c r="AJ100" s="42">
        <f t="shared" si="117"/>
        <v>35.233333333333327</v>
      </c>
      <c r="AK100" s="41">
        <v>41</v>
      </c>
      <c r="AL100" s="41">
        <v>37</v>
      </c>
      <c r="AM100" s="41">
        <v>34</v>
      </c>
      <c r="AN100" s="43">
        <f t="shared" si="118"/>
        <v>37.333333333333336</v>
      </c>
      <c r="AO100" s="44">
        <f t="shared" si="137"/>
        <v>1.835069444444444E-2</v>
      </c>
      <c r="AQ100" s="41">
        <v>12</v>
      </c>
      <c r="AR100" s="41">
        <v>5</v>
      </c>
      <c r="AS100" s="41">
        <v>128</v>
      </c>
      <c r="AT100" s="41">
        <v>5000</v>
      </c>
      <c r="AU100" s="41">
        <v>57.5</v>
      </c>
      <c r="AV100" s="41">
        <v>57.5</v>
      </c>
      <c r="AW100" s="41">
        <v>57.5</v>
      </c>
      <c r="AX100" s="42">
        <f t="shared" si="119"/>
        <v>57.5</v>
      </c>
      <c r="AY100" s="41">
        <v>57</v>
      </c>
      <c r="AZ100" s="41">
        <v>61</v>
      </c>
      <c r="BA100" s="41">
        <v>68</v>
      </c>
      <c r="BB100" s="43">
        <f t="shared" si="120"/>
        <v>62</v>
      </c>
      <c r="BC100" s="44">
        <f t="shared" si="138"/>
        <v>1.7968749999999999E-2</v>
      </c>
      <c r="BE100" s="55">
        <v>12</v>
      </c>
      <c r="BF100" s="41">
        <v>5</v>
      </c>
      <c r="BG100" s="41">
        <v>128</v>
      </c>
      <c r="BH100" s="41">
        <v>10000</v>
      </c>
      <c r="BI100" s="41">
        <v>113.9</v>
      </c>
      <c r="BJ100" s="41">
        <v>105.7</v>
      </c>
      <c r="BK100" s="41">
        <v>113.2</v>
      </c>
      <c r="BL100" s="42">
        <f t="shared" si="121"/>
        <v>110.93333333333334</v>
      </c>
      <c r="BP100" s="43" t="e">
        <f t="shared" si="122"/>
        <v>#DIV/0!</v>
      </c>
      <c r="BQ100" s="44">
        <f t="shared" si="139"/>
        <v>1.7333333333333336E-2</v>
      </c>
      <c r="BS100" s="55">
        <v>12</v>
      </c>
      <c r="BT100" s="41">
        <v>5</v>
      </c>
      <c r="BU100" s="41">
        <v>128</v>
      </c>
      <c r="BV100" s="41">
        <v>15000</v>
      </c>
      <c r="BW100" s="41">
        <v>151</v>
      </c>
      <c r="BX100" s="41">
        <v>151</v>
      </c>
      <c r="BY100" s="41">
        <v>150</v>
      </c>
      <c r="BZ100" s="42">
        <f t="shared" si="123"/>
        <v>150.66666666666666</v>
      </c>
      <c r="CD100" s="43" t="e">
        <f t="shared" si="124"/>
        <v>#DIV/0!</v>
      </c>
      <c r="CE100" s="44">
        <f t="shared" si="140"/>
        <v>1.5694444444444445E-2</v>
      </c>
      <c r="CG100" s="55">
        <v>12</v>
      </c>
      <c r="CH100" s="41">
        <v>5</v>
      </c>
      <c r="CI100" s="41">
        <v>128</v>
      </c>
      <c r="CJ100" s="41">
        <v>20000</v>
      </c>
      <c r="CK100" s="41">
        <v>168</v>
      </c>
      <c r="CL100" s="41">
        <v>168</v>
      </c>
      <c r="CM100" s="41">
        <v>169</v>
      </c>
      <c r="CN100" s="42">
        <f t="shared" si="125"/>
        <v>168.33333333333334</v>
      </c>
      <c r="CR100" s="43" t="e">
        <f t="shared" si="126"/>
        <v>#DIV/0!</v>
      </c>
      <c r="CS100" s="44">
        <f t="shared" si="141"/>
        <v>1.3151041666666667E-2</v>
      </c>
      <c r="CU100" s="55">
        <v>12</v>
      </c>
      <c r="CV100" s="41">
        <v>5</v>
      </c>
      <c r="CW100" s="41">
        <v>128</v>
      </c>
      <c r="CX100" s="41">
        <v>25000</v>
      </c>
      <c r="CY100" s="41">
        <v>210</v>
      </c>
      <c r="CZ100" s="41">
        <v>210</v>
      </c>
      <c r="DA100" s="41">
        <v>210</v>
      </c>
      <c r="DB100" s="42">
        <f t="shared" si="127"/>
        <v>210</v>
      </c>
      <c r="DF100" s="43" t="e">
        <f t="shared" si="128"/>
        <v>#DIV/0!</v>
      </c>
      <c r="DG100" s="44">
        <f t="shared" si="142"/>
        <v>1.3125E-2</v>
      </c>
      <c r="DI100" s="55">
        <v>12</v>
      </c>
      <c r="DJ100" s="41">
        <v>5</v>
      </c>
      <c r="DK100" s="41">
        <v>128</v>
      </c>
      <c r="DL100" s="41">
        <v>30000</v>
      </c>
      <c r="DM100" s="41">
        <v>251.4</v>
      </c>
      <c r="DN100" s="41">
        <v>251.3</v>
      </c>
      <c r="DO100" s="41">
        <v>251.5</v>
      </c>
      <c r="DP100" s="42">
        <f t="shared" si="129"/>
        <v>251.4</v>
      </c>
      <c r="DT100" s="43" t="e">
        <f t="shared" si="130"/>
        <v>#DIV/0!</v>
      </c>
      <c r="DU100" s="44">
        <f t="shared" si="143"/>
        <v>1.3093749999999999E-2</v>
      </c>
      <c r="DW100" s="55">
        <v>12</v>
      </c>
      <c r="DX100" s="41">
        <v>5</v>
      </c>
      <c r="DY100" s="41">
        <v>128</v>
      </c>
      <c r="DZ100" s="41">
        <v>35000</v>
      </c>
      <c r="ED100" s="42" t="e">
        <f t="shared" si="131"/>
        <v>#DIV/0!</v>
      </c>
      <c r="EH100" s="43" t="e">
        <f t="shared" si="132"/>
        <v>#DIV/0!</v>
      </c>
      <c r="EI100" s="44" t="e">
        <f t="shared" si="144"/>
        <v>#DIV/0!</v>
      </c>
      <c r="EK100" s="55">
        <v>12</v>
      </c>
      <c r="EL100" s="41">
        <v>5</v>
      </c>
      <c r="EM100" s="41">
        <v>128</v>
      </c>
      <c r="EN100" s="41">
        <v>40000</v>
      </c>
      <c r="ER100" s="42" t="e">
        <f t="shared" si="133"/>
        <v>#DIV/0!</v>
      </c>
      <c r="EV100" s="43" t="e">
        <f t="shared" si="134"/>
        <v>#DIV/0!</v>
      </c>
      <c r="EW100" s="44" t="e">
        <f t="shared" si="145"/>
        <v>#DIV/0!</v>
      </c>
    </row>
    <row r="101" spans="1:153" x14ac:dyDescent="0.25">
      <c r="A101">
        <v>18</v>
      </c>
      <c r="B101">
        <v>5</v>
      </c>
      <c r="C101">
        <v>129</v>
      </c>
      <c r="D101">
        <v>1000</v>
      </c>
      <c r="H101" s="29" t="s">
        <v>44</v>
      </c>
      <c r="L101" s="13"/>
      <c r="M101" s="34"/>
      <c r="O101">
        <v>18</v>
      </c>
      <c r="P101">
        <v>5</v>
      </c>
      <c r="Q101">
        <v>129</v>
      </c>
      <c r="R101">
        <v>2000</v>
      </c>
      <c r="V101" s="29" t="s">
        <v>44</v>
      </c>
      <c r="Z101" s="13"/>
      <c r="AA101" s="34"/>
      <c r="AC101">
        <v>18</v>
      </c>
      <c r="AD101">
        <v>5</v>
      </c>
      <c r="AE101">
        <v>129</v>
      </c>
      <c r="AF101">
        <v>3000</v>
      </c>
      <c r="AJ101" s="29" t="s">
        <v>44</v>
      </c>
      <c r="AN101" s="13"/>
      <c r="AO101" s="34"/>
      <c r="AQ101">
        <v>18</v>
      </c>
      <c r="AR101">
        <v>5</v>
      </c>
      <c r="AS101">
        <v>129</v>
      </c>
      <c r="AT101">
        <v>5000</v>
      </c>
      <c r="AX101" s="29" t="s">
        <v>44</v>
      </c>
      <c r="BB101" s="13"/>
      <c r="BC101" s="34"/>
      <c r="BE101" s="53">
        <v>18</v>
      </c>
      <c r="BF101">
        <v>5</v>
      </c>
      <c r="BG101">
        <v>129</v>
      </c>
      <c r="BH101">
        <v>10000</v>
      </c>
      <c r="BL101" s="29" t="s">
        <v>44</v>
      </c>
      <c r="BP101" s="13"/>
      <c r="BQ101" s="34"/>
      <c r="BS101" s="53">
        <v>18</v>
      </c>
      <c r="BT101">
        <v>5</v>
      </c>
      <c r="BU101">
        <v>129</v>
      </c>
      <c r="BV101">
        <v>15000</v>
      </c>
      <c r="BZ101" s="29" t="s">
        <v>44</v>
      </c>
      <c r="CD101" s="13"/>
      <c r="CE101" s="34"/>
      <c r="CG101" s="53">
        <v>18</v>
      </c>
      <c r="CH101">
        <v>5</v>
      </c>
      <c r="CI101">
        <v>129</v>
      </c>
      <c r="CJ101">
        <v>20000</v>
      </c>
      <c r="CN101" s="29" t="s">
        <v>44</v>
      </c>
      <c r="CR101" s="13"/>
      <c r="CS101" s="34"/>
      <c r="CU101" s="53">
        <v>18</v>
      </c>
      <c r="CV101">
        <v>5</v>
      </c>
      <c r="CW101">
        <v>129</v>
      </c>
      <c r="CX101">
        <v>25000</v>
      </c>
      <c r="DB101" s="29" t="s">
        <v>44</v>
      </c>
      <c r="DF101" s="13"/>
      <c r="DG101" s="34"/>
      <c r="DI101" s="53">
        <v>18</v>
      </c>
      <c r="DJ101">
        <v>5</v>
      </c>
      <c r="DK101">
        <v>129</v>
      </c>
      <c r="DL101">
        <v>30000</v>
      </c>
      <c r="DP101" s="29" t="s">
        <v>44</v>
      </c>
      <c r="DT101" s="13"/>
      <c r="DU101" s="34"/>
      <c r="DW101" s="53">
        <v>18</v>
      </c>
      <c r="DX101">
        <v>5</v>
      </c>
      <c r="DY101">
        <v>129</v>
      </c>
      <c r="DZ101">
        <v>35000</v>
      </c>
      <c r="ED101" s="29" t="s">
        <v>44</v>
      </c>
      <c r="EH101" s="13"/>
      <c r="EI101" s="34"/>
      <c r="EK101" s="53">
        <v>18</v>
      </c>
      <c r="EL101">
        <v>5</v>
      </c>
      <c r="EM101">
        <v>129</v>
      </c>
      <c r="EN101">
        <v>40000</v>
      </c>
      <c r="ER101" s="29" t="s">
        <v>44</v>
      </c>
      <c r="EV101" s="13"/>
      <c r="EW101" s="34"/>
    </row>
    <row r="103" spans="1:153" s="31" customFormat="1" x14ac:dyDescent="0.25">
      <c r="B103" s="31" t="s">
        <v>50</v>
      </c>
      <c r="F103" s="35"/>
      <c r="H103" s="36"/>
      <c r="L103" s="37"/>
      <c r="M103" s="37"/>
      <c r="AA103" s="37"/>
      <c r="BE103" s="54"/>
    </row>
    <row r="104" spans="1:153" x14ac:dyDescent="0.25">
      <c r="A104" s="31"/>
      <c r="B104" s="32" t="s">
        <v>11</v>
      </c>
      <c r="C104" s="32" t="s">
        <v>12</v>
      </c>
      <c r="D104" s="32" t="s">
        <v>20</v>
      </c>
      <c r="E104" s="32" t="s">
        <v>28</v>
      </c>
      <c r="F104" s="32" t="s">
        <v>29</v>
      </c>
      <c r="G104" s="32" t="s">
        <v>30</v>
      </c>
      <c r="H104" s="33" t="s">
        <v>13</v>
      </c>
      <c r="I104" s="32" t="s">
        <v>14</v>
      </c>
      <c r="J104" s="32" t="s">
        <v>15</v>
      </c>
      <c r="K104" s="32" t="s">
        <v>16</v>
      </c>
      <c r="L104" s="33" t="s">
        <v>18</v>
      </c>
      <c r="M104" s="33" t="s">
        <v>45</v>
      </c>
      <c r="O104" s="31"/>
      <c r="P104" s="32" t="s">
        <v>11</v>
      </c>
      <c r="Q104" s="32" t="s">
        <v>12</v>
      </c>
      <c r="R104" s="32" t="s">
        <v>20</v>
      </c>
      <c r="S104" s="32" t="s">
        <v>28</v>
      </c>
      <c r="T104" s="32" t="s">
        <v>29</v>
      </c>
      <c r="U104" s="32" t="s">
        <v>30</v>
      </c>
      <c r="V104" s="33" t="s">
        <v>13</v>
      </c>
      <c r="W104" s="32" t="s">
        <v>14</v>
      </c>
      <c r="X104" s="32" t="s">
        <v>15</v>
      </c>
      <c r="Y104" s="32" t="s">
        <v>16</v>
      </c>
      <c r="Z104" s="33" t="s">
        <v>18</v>
      </c>
      <c r="AA104" s="33" t="s">
        <v>45</v>
      </c>
      <c r="AC104" s="31"/>
      <c r="AD104" s="32" t="s">
        <v>11</v>
      </c>
      <c r="AE104" s="32" t="s">
        <v>12</v>
      </c>
      <c r="AF104" s="32" t="s">
        <v>20</v>
      </c>
      <c r="AG104" s="32" t="s">
        <v>28</v>
      </c>
      <c r="AH104" s="32" t="s">
        <v>29</v>
      </c>
      <c r="AI104" s="32" t="s">
        <v>30</v>
      </c>
      <c r="AJ104" s="33" t="s">
        <v>13</v>
      </c>
      <c r="AK104" s="32" t="s">
        <v>14</v>
      </c>
      <c r="AL104" s="32" t="s">
        <v>15</v>
      </c>
      <c r="AM104" s="32" t="s">
        <v>16</v>
      </c>
      <c r="AN104" s="33" t="s">
        <v>18</v>
      </c>
      <c r="AO104" s="33" t="s">
        <v>45</v>
      </c>
      <c r="AQ104" s="31"/>
      <c r="AR104" s="32" t="s">
        <v>11</v>
      </c>
      <c r="AS104" s="32" t="s">
        <v>12</v>
      </c>
      <c r="AT104" s="32" t="s">
        <v>20</v>
      </c>
      <c r="AU104" s="32" t="s">
        <v>28</v>
      </c>
      <c r="AV104" s="32" t="s">
        <v>29</v>
      </c>
      <c r="AW104" s="32" t="s">
        <v>30</v>
      </c>
      <c r="AX104" s="33" t="s">
        <v>13</v>
      </c>
      <c r="AY104" s="32" t="s">
        <v>14</v>
      </c>
      <c r="AZ104" s="32" t="s">
        <v>15</v>
      </c>
      <c r="BA104" s="32" t="s">
        <v>16</v>
      </c>
      <c r="BB104" s="33" t="s">
        <v>18</v>
      </c>
      <c r="BC104" s="33" t="s">
        <v>45</v>
      </c>
      <c r="BE104" s="54"/>
      <c r="BF104" s="32" t="s">
        <v>11</v>
      </c>
      <c r="BG104" s="32" t="s">
        <v>12</v>
      </c>
      <c r="BH104" s="32" t="s">
        <v>20</v>
      </c>
      <c r="BI104" s="32" t="s">
        <v>28</v>
      </c>
      <c r="BJ104" s="32" t="s">
        <v>29</v>
      </c>
      <c r="BK104" s="32" t="s">
        <v>30</v>
      </c>
      <c r="BL104" s="33" t="s">
        <v>13</v>
      </c>
      <c r="BM104" s="32" t="s">
        <v>14</v>
      </c>
      <c r="BN104" s="32" t="s">
        <v>15</v>
      </c>
      <c r="BO104" s="32" t="s">
        <v>16</v>
      </c>
      <c r="BP104" s="33" t="s">
        <v>18</v>
      </c>
      <c r="BQ104" s="33" t="s">
        <v>45</v>
      </c>
    </row>
    <row r="105" spans="1:153" x14ac:dyDescent="0.25">
      <c r="A105">
        <v>1</v>
      </c>
      <c r="B105">
        <v>6</v>
      </c>
      <c r="C105">
        <v>1</v>
      </c>
      <c r="D105">
        <v>1000</v>
      </c>
      <c r="E105">
        <v>7</v>
      </c>
      <c r="F105">
        <v>7</v>
      </c>
      <c r="G105">
        <v>7</v>
      </c>
      <c r="H105" s="29">
        <f>AVERAGE(E105:G105)</f>
        <v>7</v>
      </c>
      <c r="I105" s="5" t="s">
        <v>43</v>
      </c>
      <c r="J105" s="5" t="s">
        <v>43</v>
      </c>
      <c r="K105" s="5" t="s">
        <v>43</v>
      </c>
      <c r="L105" s="5" t="s">
        <v>43</v>
      </c>
      <c r="M105" s="34">
        <f>H105*1000/(B105*C105*D105)</f>
        <v>1.1666666666666667</v>
      </c>
      <c r="O105">
        <v>1</v>
      </c>
      <c r="P105">
        <v>6</v>
      </c>
      <c r="Q105">
        <v>1</v>
      </c>
      <c r="R105">
        <v>2000</v>
      </c>
      <c r="S105">
        <v>7</v>
      </c>
      <c r="T105">
        <v>7</v>
      </c>
      <c r="U105">
        <v>7</v>
      </c>
      <c r="V105" s="29">
        <f>AVERAGE(S105:U105)</f>
        <v>7</v>
      </c>
      <c r="W105" s="5" t="s">
        <v>43</v>
      </c>
      <c r="X105" s="5" t="s">
        <v>43</v>
      </c>
      <c r="Y105" s="5" t="s">
        <v>43</v>
      </c>
      <c r="Z105" s="5" t="s">
        <v>43</v>
      </c>
      <c r="AA105" s="34">
        <f>V105*1000/(P105*Q105*R105)</f>
        <v>0.58333333333333337</v>
      </c>
      <c r="AC105">
        <v>1</v>
      </c>
      <c r="AD105">
        <v>6</v>
      </c>
      <c r="AE105">
        <v>1</v>
      </c>
      <c r="AF105">
        <v>3000</v>
      </c>
      <c r="AG105">
        <v>7</v>
      </c>
      <c r="AH105">
        <v>7</v>
      </c>
      <c r="AI105">
        <v>7</v>
      </c>
      <c r="AJ105" s="29">
        <f>AVERAGE(AG105:AI105)</f>
        <v>7</v>
      </c>
      <c r="AK105" s="5" t="s">
        <v>43</v>
      </c>
      <c r="AL105" s="5" t="s">
        <v>43</v>
      </c>
      <c r="AM105" s="5" t="s">
        <v>43</v>
      </c>
      <c r="AN105" s="5" t="s">
        <v>43</v>
      </c>
      <c r="AO105" s="34">
        <f>AJ105*1000/(AD105*AE105*AF105)</f>
        <v>0.3888888888888889</v>
      </c>
      <c r="AQ105">
        <v>1</v>
      </c>
      <c r="AR105">
        <v>6</v>
      </c>
      <c r="AS105">
        <v>1</v>
      </c>
      <c r="AT105">
        <v>5000</v>
      </c>
      <c r="AU105">
        <v>7</v>
      </c>
      <c r="AV105">
        <v>7</v>
      </c>
      <c r="AW105">
        <v>7</v>
      </c>
      <c r="AX105" s="29">
        <f>AVERAGE(AU105:AW105)</f>
        <v>7</v>
      </c>
      <c r="AY105" s="5" t="s">
        <v>43</v>
      </c>
      <c r="AZ105" s="5" t="s">
        <v>43</v>
      </c>
      <c r="BA105" s="5" t="s">
        <v>43</v>
      </c>
      <c r="BB105" s="5" t="s">
        <v>43</v>
      </c>
      <c r="BC105" s="34">
        <f>AX105*1000/(AR105*AS105*AT105)</f>
        <v>0.23333333333333334</v>
      </c>
      <c r="BE105" s="53">
        <v>1</v>
      </c>
      <c r="BF105">
        <v>6</v>
      </c>
      <c r="BG105">
        <v>1</v>
      </c>
      <c r="BH105">
        <v>10000</v>
      </c>
      <c r="BI105">
        <v>7</v>
      </c>
      <c r="BJ105">
        <v>7</v>
      </c>
      <c r="BK105">
        <v>7</v>
      </c>
      <c r="BL105" s="29">
        <f>AVERAGE(BI105:BK105)</f>
        <v>7</v>
      </c>
      <c r="BM105" s="5" t="s">
        <v>43</v>
      </c>
      <c r="BN105" s="5" t="s">
        <v>43</v>
      </c>
      <c r="BO105" s="5" t="s">
        <v>43</v>
      </c>
      <c r="BP105" s="5" t="s">
        <v>43</v>
      </c>
      <c r="BQ105" s="34">
        <f>BL105*1000/(BF105*BG105*BH105)</f>
        <v>0.11666666666666667</v>
      </c>
    </row>
    <row r="106" spans="1:153" x14ac:dyDescent="0.25">
      <c r="A106">
        <v>2</v>
      </c>
      <c r="B106">
        <v>6</v>
      </c>
      <c r="C106">
        <v>10</v>
      </c>
      <c r="D106">
        <v>1000</v>
      </c>
      <c r="H106" s="29" t="e">
        <f t="shared" ref="H106:H116" si="146">AVERAGE(E106:G106)</f>
        <v>#DIV/0!</v>
      </c>
      <c r="I106" s="38">
        <v>1</v>
      </c>
      <c r="J106" s="5">
        <v>1</v>
      </c>
      <c r="K106" s="38">
        <v>1</v>
      </c>
      <c r="L106" s="13">
        <f t="shared" ref="L106:L116" si="147">AVERAGE(I106:K106)</f>
        <v>1</v>
      </c>
      <c r="M106" s="34" t="e">
        <f>H106*1000/(B106*C106*D106)</f>
        <v>#DIV/0!</v>
      </c>
      <c r="O106">
        <v>2</v>
      </c>
      <c r="P106">
        <v>6</v>
      </c>
      <c r="Q106">
        <v>10</v>
      </c>
      <c r="R106">
        <v>2000</v>
      </c>
      <c r="V106" s="29" t="e">
        <f t="shared" ref="V106:V116" si="148">AVERAGE(S106:U106)</f>
        <v>#DIV/0!</v>
      </c>
      <c r="W106" s="38"/>
      <c r="X106" s="5"/>
      <c r="Y106" s="38"/>
      <c r="Z106" s="13" t="e">
        <f t="shared" ref="Z106:Z116" si="149">AVERAGE(W106:Y106)</f>
        <v>#DIV/0!</v>
      </c>
      <c r="AA106" s="34" t="e">
        <f>V106*1000/(P106*Q106*R106)</f>
        <v>#DIV/0!</v>
      </c>
      <c r="AC106">
        <v>2</v>
      </c>
      <c r="AD106">
        <v>6</v>
      </c>
      <c r="AE106">
        <v>10</v>
      </c>
      <c r="AF106">
        <v>3000</v>
      </c>
      <c r="AJ106" s="29" t="e">
        <f t="shared" ref="AJ106:AJ116" si="150">AVERAGE(AG106:AI106)</f>
        <v>#DIV/0!</v>
      </c>
      <c r="AK106" s="38"/>
      <c r="AL106" s="5"/>
      <c r="AM106" s="38"/>
      <c r="AN106" s="13" t="e">
        <f t="shared" ref="AN106:AN116" si="151">AVERAGE(AK106:AM106)</f>
        <v>#DIV/0!</v>
      </c>
      <c r="AO106" s="34" t="e">
        <f>AJ106*1000/(AD106*AE106*AF106)</f>
        <v>#DIV/0!</v>
      </c>
      <c r="AQ106">
        <v>2</v>
      </c>
      <c r="AR106">
        <v>6</v>
      </c>
      <c r="AS106">
        <v>10</v>
      </c>
      <c r="AT106">
        <v>5000</v>
      </c>
      <c r="AX106" s="29" t="e">
        <f t="shared" ref="AX106:AX116" si="152">AVERAGE(AU106:AW106)</f>
        <v>#DIV/0!</v>
      </c>
      <c r="AY106" s="38"/>
      <c r="AZ106" s="5"/>
      <c r="BA106" s="38"/>
      <c r="BB106" s="13" t="e">
        <f t="shared" ref="BB106:BB116" si="153">AVERAGE(AY106:BA106)</f>
        <v>#DIV/0!</v>
      </c>
      <c r="BC106" s="34" t="e">
        <f>AX106*1000/(AR106*AS106*AT106)</f>
        <v>#DIV/0!</v>
      </c>
      <c r="BE106" s="53">
        <v>2</v>
      </c>
      <c r="BF106">
        <v>6</v>
      </c>
      <c r="BG106">
        <v>10</v>
      </c>
      <c r="BH106">
        <v>10000</v>
      </c>
      <c r="BL106" s="29" t="e">
        <f t="shared" ref="BL106:BL116" si="154">AVERAGE(BI106:BK106)</f>
        <v>#DIV/0!</v>
      </c>
      <c r="BM106" s="38"/>
      <c r="BN106" s="5"/>
      <c r="BO106" s="38"/>
      <c r="BP106" s="13" t="e">
        <f t="shared" ref="BP106:BP116" si="155">AVERAGE(BM106:BO106)</f>
        <v>#DIV/0!</v>
      </c>
      <c r="BQ106" s="34" t="e">
        <f>BL106*1000/(BF106*BG106*BH106)</f>
        <v>#DIV/0!</v>
      </c>
    </row>
    <row r="107" spans="1:153" x14ac:dyDescent="0.25">
      <c r="A107">
        <v>3</v>
      </c>
      <c r="B107">
        <v>6</v>
      </c>
      <c r="C107">
        <v>20</v>
      </c>
      <c r="D107">
        <v>1000</v>
      </c>
      <c r="H107" s="29" t="e">
        <f t="shared" si="146"/>
        <v>#DIV/0!</v>
      </c>
      <c r="I107">
        <v>1</v>
      </c>
      <c r="J107">
        <v>1</v>
      </c>
      <c r="K107">
        <v>1</v>
      </c>
      <c r="L107" s="13">
        <f t="shared" si="147"/>
        <v>1</v>
      </c>
      <c r="M107" s="34" t="e">
        <f t="shared" ref="M107:M116" si="156">H107*1000/(B107*C107*D107)</f>
        <v>#DIV/0!</v>
      </c>
      <c r="O107">
        <v>3</v>
      </c>
      <c r="P107">
        <v>6</v>
      </c>
      <c r="Q107">
        <v>20</v>
      </c>
      <c r="R107">
        <v>2000</v>
      </c>
      <c r="V107" s="29" t="e">
        <f t="shared" si="148"/>
        <v>#DIV/0!</v>
      </c>
      <c r="Z107" s="13" t="e">
        <f t="shared" si="149"/>
        <v>#DIV/0!</v>
      </c>
      <c r="AA107" s="34" t="e">
        <f t="shared" ref="AA107:AA116" si="157">V107*1000/(P107*Q107*R107)</f>
        <v>#DIV/0!</v>
      </c>
      <c r="AC107">
        <v>3</v>
      </c>
      <c r="AD107">
        <v>6</v>
      </c>
      <c r="AE107">
        <v>20</v>
      </c>
      <c r="AF107">
        <v>3000</v>
      </c>
      <c r="AJ107" s="29" t="e">
        <f t="shared" si="150"/>
        <v>#DIV/0!</v>
      </c>
      <c r="AN107" s="13" t="e">
        <f t="shared" si="151"/>
        <v>#DIV/0!</v>
      </c>
      <c r="AO107" s="34" t="e">
        <f t="shared" ref="AO107:AO116" si="158">AJ107*1000/(AD107*AE107*AF107)</f>
        <v>#DIV/0!</v>
      </c>
      <c r="AQ107">
        <v>3</v>
      </c>
      <c r="AR107">
        <v>6</v>
      </c>
      <c r="AS107">
        <v>20</v>
      </c>
      <c r="AT107">
        <v>5000</v>
      </c>
      <c r="AX107" s="29" t="e">
        <f t="shared" si="152"/>
        <v>#DIV/0!</v>
      </c>
      <c r="BB107" s="13" t="e">
        <f t="shared" si="153"/>
        <v>#DIV/0!</v>
      </c>
      <c r="BC107" s="34" t="e">
        <f t="shared" ref="BC107:BC116" si="159">AX107*1000/(AR107*AS107*AT107)</f>
        <v>#DIV/0!</v>
      </c>
      <c r="BE107" s="53">
        <v>3</v>
      </c>
      <c r="BF107">
        <v>6</v>
      </c>
      <c r="BG107">
        <v>20</v>
      </c>
      <c r="BH107">
        <v>10000</v>
      </c>
      <c r="BL107" s="29" t="e">
        <f t="shared" si="154"/>
        <v>#DIV/0!</v>
      </c>
      <c r="BP107" s="13" t="e">
        <f t="shared" si="155"/>
        <v>#DIV/0!</v>
      </c>
      <c r="BQ107" s="34" t="e">
        <f t="shared" ref="BQ107:BQ116" si="160">BL107*1000/(BF107*BG107*BH107)</f>
        <v>#DIV/0!</v>
      </c>
    </row>
    <row r="108" spans="1:153" x14ac:dyDescent="0.25">
      <c r="A108">
        <v>4</v>
      </c>
      <c r="B108">
        <v>6</v>
      </c>
      <c r="C108">
        <v>30</v>
      </c>
      <c r="D108">
        <v>1000</v>
      </c>
      <c r="H108" s="29" t="e">
        <f t="shared" si="146"/>
        <v>#DIV/0!</v>
      </c>
      <c r="L108" s="13" t="e">
        <f t="shared" si="147"/>
        <v>#DIV/0!</v>
      </c>
      <c r="M108" s="34" t="e">
        <f t="shared" si="156"/>
        <v>#DIV/0!</v>
      </c>
      <c r="O108">
        <v>4</v>
      </c>
      <c r="P108">
        <v>6</v>
      </c>
      <c r="Q108">
        <v>30</v>
      </c>
      <c r="R108">
        <v>2000</v>
      </c>
      <c r="V108" s="29" t="e">
        <f t="shared" si="148"/>
        <v>#DIV/0!</v>
      </c>
      <c r="Z108" s="13" t="e">
        <f t="shared" si="149"/>
        <v>#DIV/0!</v>
      </c>
      <c r="AA108" s="34" t="e">
        <f t="shared" si="157"/>
        <v>#DIV/0!</v>
      </c>
      <c r="AC108">
        <v>4</v>
      </c>
      <c r="AD108">
        <v>6</v>
      </c>
      <c r="AE108">
        <v>30</v>
      </c>
      <c r="AF108">
        <v>3000</v>
      </c>
      <c r="AJ108" s="29" t="e">
        <f t="shared" si="150"/>
        <v>#DIV/0!</v>
      </c>
      <c r="AN108" s="13" t="e">
        <f t="shared" si="151"/>
        <v>#DIV/0!</v>
      </c>
      <c r="AO108" s="34" t="e">
        <f t="shared" si="158"/>
        <v>#DIV/0!</v>
      </c>
      <c r="AQ108">
        <v>4</v>
      </c>
      <c r="AR108">
        <v>6</v>
      </c>
      <c r="AS108">
        <v>30</v>
      </c>
      <c r="AT108">
        <v>5000</v>
      </c>
      <c r="AX108" s="29" t="e">
        <f t="shared" si="152"/>
        <v>#DIV/0!</v>
      </c>
      <c r="BB108" s="13" t="e">
        <f t="shared" si="153"/>
        <v>#DIV/0!</v>
      </c>
      <c r="BC108" s="34" t="e">
        <f t="shared" si="159"/>
        <v>#DIV/0!</v>
      </c>
      <c r="BE108" s="53">
        <v>4</v>
      </c>
      <c r="BF108">
        <v>6</v>
      </c>
      <c r="BG108">
        <v>30</v>
      </c>
      <c r="BH108">
        <v>10000</v>
      </c>
      <c r="BL108" s="29" t="e">
        <f t="shared" si="154"/>
        <v>#DIV/0!</v>
      </c>
      <c r="BP108" s="13" t="e">
        <f t="shared" si="155"/>
        <v>#DIV/0!</v>
      </c>
      <c r="BQ108" s="34" t="e">
        <f t="shared" si="160"/>
        <v>#DIV/0!</v>
      </c>
    </row>
    <row r="109" spans="1:153" x14ac:dyDescent="0.25">
      <c r="A109">
        <v>5</v>
      </c>
      <c r="B109">
        <v>6</v>
      </c>
      <c r="C109">
        <v>40</v>
      </c>
      <c r="D109">
        <v>1000</v>
      </c>
      <c r="H109" s="29" t="e">
        <f t="shared" si="146"/>
        <v>#DIV/0!</v>
      </c>
      <c r="L109" s="13" t="e">
        <f t="shared" si="147"/>
        <v>#DIV/0!</v>
      </c>
      <c r="M109" s="34" t="e">
        <f t="shared" si="156"/>
        <v>#DIV/0!</v>
      </c>
      <c r="O109">
        <v>5</v>
      </c>
      <c r="P109">
        <v>6</v>
      </c>
      <c r="Q109">
        <v>40</v>
      </c>
      <c r="R109">
        <v>2000</v>
      </c>
      <c r="V109" s="29" t="e">
        <f t="shared" si="148"/>
        <v>#DIV/0!</v>
      </c>
      <c r="Z109" s="13" t="e">
        <f t="shared" si="149"/>
        <v>#DIV/0!</v>
      </c>
      <c r="AA109" s="34" t="e">
        <f t="shared" si="157"/>
        <v>#DIV/0!</v>
      </c>
      <c r="AC109">
        <v>5</v>
      </c>
      <c r="AD109">
        <v>6</v>
      </c>
      <c r="AE109">
        <v>40</v>
      </c>
      <c r="AF109">
        <v>3000</v>
      </c>
      <c r="AJ109" s="29" t="e">
        <f t="shared" si="150"/>
        <v>#DIV/0!</v>
      </c>
      <c r="AN109" s="13" t="e">
        <f t="shared" si="151"/>
        <v>#DIV/0!</v>
      </c>
      <c r="AO109" s="34" t="e">
        <f t="shared" si="158"/>
        <v>#DIV/0!</v>
      </c>
      <c r="AQ109">
        <v>5</v>
      </c>
      <c r="AR109">
        <v>6</v>
      </c>
      <c r="AS109">
        <v>40</v>
      </c>
      <c r="AT109">
        <v>5000</v>
      </c>
      <c r="AX109" s="29" t="e">
        <f t="shared" si="152"/>
        <v>#DIV/0!</v>
      </c>
      <c r="BB109" s="13" t="e">
        <f t="shared" si="153"/>
        <v>#DIV/0!</v>
      </c>
      <c r="BC109" s="34" t="e">
        <f t="shared" si="159"/>
        <v>#DIV/0!</v>
      </c>
      <c r="BE109" s="53">
        <v>5</v>
      </c>
      <c r="BF109">
        <v>6</v>
      </c>
      <c r="BG109">
        <v>40</v>
      </c>
      <c r="BH109">
        <v>10000</v>
      </c>
      <c r="BL109" s="29" t="e">
        <f t="shared" si="154"/>
        <v>#DIV/0!</v>
      </c>
      <c r="BP109" s="13" t="e">
        <f t="shared" si="155"/>
        <v>#DIV/0!</v>
      </c>
      <c r="BQ109" s="34" t="e">
        <f t="shared" si="160"/>
        <v>#DIV/0!</v>
      </c>
    </row>
    <row r="110" spans="1:153" x14ac:dyDescent="0.25">
      <c r="A110">
        <v>6</v>
      </c>
      <c r="B110">
        <v>6</v>
      </c>
      <c r="C110">
        <v>50</v>
      </c>
      <c r="D110">
        <v>1000</v>
      </c>
      <c r="E110">
        <v>11.36</v>
      </c>
      <c r="F110">
        <v>11.15</v>
      </c>
      <c r="G110">
        <v>11.18</v>
      </c>
      <c r="H110" s="29">
        <f t="shared" si="146"/>
        <v>11.229999999999999</v>
      </c>
      <c r="I110">
        <v>4</v>
      </c>
      <c r="J110">
        <v>4</v>
      </c>
      <c r="K110">
        <v>4</v>
      </c>
      <c r="L110" s="13">
        <f t="shared" si="147"/>
        <v>4</v>
      </c>
      <c r="M110" s="34">
        <f t="shared" si="156"/>
        <v>3.7433333333333325E-2</v>
      </c>
      <c r="O110">
        <v>6</v>
      </c>
      <c r="P110">
        <v>6</v>
      </c>
      <c r="Q110">
        <v>50</v>
      </c>
      <c r="R110">
        <v>2000</v>
      </c>
      <c r="V110" s="29" t="e">
        <f t="shared" si="148"/>
        <v>#DIV/0!</v>
      </c>
      <c r="Z110" s="13" t="e">
        <f t="shared" si="149"/>
        <v>#DIV/0!</v>
      </c>
      <c r="AA110" s="34" t="e">
        <f t="shared" si="157"/>
        <v>#DIV/0!</v>
      </c>
      <c r="AC110">
        <v>6</v>
      </c>
      <c r="AD110">
        <v>6</v>
      </c>
      <c r="AE110">
        <v>50</v>
      </c>
      <c r="AF110">
        <v>3000</v>
      </c>
      <c r="AJ110" s="29" t="e">
        <f t="shared" si="150"/>
        <v>#DIV/0!</v>
      </c>
      <c r="AN110" s="13" t="e">
        <f t="shared" si="151"/>
        <v>#DIV/0!</v>
      </c>
      <c r="AO110" s="34" t="e">
        <f t="shared" si="158"/>
        <v>#DIV/0!</v>
      </c>
      <c r="AQ110">
        <v>6</v>
      </c>
      <c r="AR110">
        <v>6</v>
      </c>
      <c r="AS110">
        <v>50</v>
      </c>
      <c r="AT110">
        <v>5000</v>
      </c>
      <c r="AX110" s="29" t="e">
        <f t="shared" si="152"/>
        <v>#DIV/0!</v>
      </c>
      <c r="BB110" s="13" t="e">
        <f t="shared" si="153"/>
        <v>#DIV/0!</v>
      </c>
      <c r="BC110" s="34" t="e">
        <f t="shared" si="159"/>
        <v>#DIV/0!</v>
      </c>
      <c r="BE110" s="53">
        <v>6</v>
      </c>
      <c r="BF110">
        <v>6</v>
      </c>
      <c r="BG110">
        <v>50</v>
      </c>
      <c r="BH110">
        <v>10000</v>
      </c>
      <c r="BL110" s="29" t="e">
        <f t="shared" si="154"/>
        <v>#DIV/0!</v>
      </c>
      <c r="BP110" s="13" t="e">
        <f t="shared" si="155"/>
        <v>#DIV/0!</v>
      </c>
      <c r="BQ110" s="34" t="e">
        <f t="shared" si="160"/>
        <v>#DIV/0!</v>
      </c>
    </row>
    <row r="111" spans="1:153" x14ac:dyDescent="0.25">
      <c r="A111">
        <v>7</v>
      </c>
      <c r="B111">
        <v>6</v>
      </c>
      <c r="C111">
        <v>60</v>
      </c>
      <c r="D111">
        <v>1000</v>
      </c>
      <c r="H111" s="29" t="e">
        <f t="shared" si="146"/>
        <v>#DIV/0!</v>
      </c>
      <c r="L111" s="13" t="e">
        <f t="shared" si="147"/>
        <v>#DIV/0!</v>
      </c>
      <c r="M111" s="34" t="e">
        <f t="shared" si="156"/>
        <v>#DIV/0!</v>
      </c>
      <c r="O111">
        <v>7</v>
      </c>
      <c r="P111">
        <v>6</v>
      </c>
      <c r="Q111">
        <v>60</v>
      </c>
      <c r="R111">
        <v>2000</v>
      </c>
      <c r="V111" s="29" t="e">
        <f t="shared" si="148"/>
        <v>#DIV/0!</v>
      </c>
      <c r="Z111" s="13" t="e">
        <f t="shared" si="149"/>
        <v>#DIV/0!</v>
      </c>
      <c r="AA111" s="34" t="e">
        <f t="shared" si="157"/>
        <v>#DIV/0!</v>
      </c>
      <c r="AC111">
        <v>7</v>
      </c>
      <c r="AD111">
        <v>6</v>
      </c>
      <c r="AE111">
        <v>60</v>
      </c>
      <c r="AF111">
        <v>3000</v>
      </c>
      <c r="AJ111" s="29" t="e">
        <f t="shared" si="150"/>
        <v>#DIV/0!</v>
      </c>
      <c r="AN111" s="13" t="e">
        <f t="shared" si="151"/>
        <v>#DIV/0!</v>
      </c>
      <c r="AO111" s="34" t="e">
        <f t="shared" si="158"/>
        <v>#DIV/0!</v>
      </c>
      <c r="AQ111">
        <v>7</v>
      </c>
      <c r="AR111">
        <v>6</v>
      </c>
      <c r="AS111">
        <v>60</v>
      </c>
      <c r="AT111">
        <v>5000</v>
      </c>
      <c r="AX111" s="29" t="e">
        <f t="shared" si="152"/>
        <v>#DIV/0!</v>
      </c>
      <c r="BB111" s="13" t="e">
        <f t="shared" si="153"/>
        <v>#DIV/0!</v>
      </c>
      <c r="BC111" s="34" t="e">
        <f t="shared" si="159"/>
        <v>#DIV/0!</v>
      </c>
      <c r="BE111" s="53">
        <v>7</v>
      </c>
      <c r="BF111">
        <v>6</v>
      </c>
      <c r="BG111">
        <v>60</v>
      </c>
      <c r="BH111">
        <v>10000</v>
      </c>
      <c r="BL111" s="29" t="e">
        <f t="shared" si="154"/>
        <v>#DIV/0!</v>
      </c>
      <c r="BP111" s="13" t="e">
        <f t="shared" si="155"/>
        <v>#DIV/0!</v>
      </c>
      <c r="BQ111" s="34" t="e">
        <f t="shared" si="160"/>
        <v>#DIV/0!</v>
      </c>
    </row>
    <row r="112" spans="1:153" x14ac:dyDescent="0.25">
      <c r="A112">
        <v>8</v>
      </c>
      <c r="B112">
        <v>6</v>
      </c>
      <c r="C112">
        <v>70</v>
      </c>
      <c r="D112">
        <v>1000</v>
      </c>
      <c r="H112" s="29" t="e">
        <f t="shared" si="146"/>
        <v>#DIV/0!</v>
      </c>
      <c r="L112" s="13" t="e">
        <f t="shared" si="147"/>
        <v>#DIV/0!</v>
      </c>
      <c r="M112" s="34" t="e">
        <f t="shared" si="156"/>
        <v>#DIV/0!</v>
      </c>
      <c r="O112">
        <v>8</v>
      </c>
      <c r="P112">
        <v>6</v>
      </c>
      <c r="Q112">
        <v>70</v>
      </c>
      <c r="R112">
        <v>2000</v>
      </c>
      <c r="V112" s="29" t="e">
        <f t="shared" si="148"/>
        <v>#DIV/0!</v>
      </c>
      <c r="Z112" s="13" t="e">
        <f t="shared" si="149"/>
        <v>#DIV/0!</v>
      </c>
      <c r="AA112" s="34" t="e">
        <f t="shared" si="157"/>
        <v>#DIV/0!</v>
      </c>
      <c r="AC112">
        <v>8</v>
      </c>
      <c r="AD112">
        <v>6</v>
      </c>
      <c r="AE112">
        <v>70</v>
      </c>
      <c r="AF112">
        <v>3000</v>
      </c>
      <c r="AJ112" s="29" t="e">
        <f t="shared" si="150"/>
        <v>#DIV/0!</v>
      </c>
      <c r="AN112" s="13" t="e">
        <f t="shared" si="151"/>
        <v>#DIV/0!</v>
      </c>
      <c r="AO112" s="34" t="e">
        <f t="shared" si="158"/>
        <v>#DIV/0!</v>
      </c>
      <c r="AQ112">
        <v>8</v>
      </c>
      <c r="AR112">
        <v>6</v>
      </c>
      <c r="AS112">
        <v>70</v>
      </c>
      <c r="AT112">
        <v>5000</v>
      </c>
      <c r="AX112" s="29" t="e">
        <f t="shared" si="152"/>
        <v>#DIV/0!</v>
      </c>
      <c r="BB112" s="13" t="e">
        <f t="shared" si="153"/>
        <v>#DIV/0!</v>
      </c>
      <c r="BC112" s="34" t="e">
        <f t="shared" si="159"/>
        <v>#DIV/0!</v>
      </c>
      <c r="BE112" s="53">
        <v>8</v>
      </c>
      <c r="BF112">
        <v>6</v>
      </c>
      <c r="BG112">
        <v>70</v>
      </c>
      <c r="BH112">
        <v>10000</v>
      </c>
      <c r="BL112" s="29" t="e">
        <f t="shared" si="154"/>
        <v>#DIV/0!</v>
      </c>
      <c r="BP112" s="13" t="e">
        <f t="shared" si="155"/>
        <v>#DIV/0!</v>
      </c>
      <c r="BQ112" s="34" t="e">
        <f t="shared" si="160"/>
        <v>#DIV/0!</v>
      </c>
    </row>
    <row r="113" spans="1:69" x14ac:dyDescent="0.25">
      <c r="A113">
        <v>9</v>
      </c>
      <c r="B113">
        <v>6</v>
      </c>
      <c r="C113">
        <v>80</v>
      </c>
      <c r="D113">
        <v>1000</v>
      </c>
      <c r="H113" s="29" t="e">
        <f t="shared" si="146"/>
        <v>#DIV/0!</v>
      </c>
      <c r="L113" s="13" t="e">
        <f t="shared" si="147"/>
        <v>#DIV/0!</v>
      </c>
      <c r="M113" s="34" t="e">
        <f t="shared" si="156"/>
        <v>#DIV/0!</v>
      </c>
      <c r="O113">
        <v>9</v>
      </c>
      <c r="P113">
        <v>6</v>
      </c>
      <c r="Q113">
        <v>80</v>
      </c>
      <c r="R113">
        <v>2000</v>
      </c>
      <c r="V113" s="29" t="e">
        <f t="shared" si="148"/>
        <v>#DIV/0!</v>
      </c>
      <c r="Z113" s="13" t="e">
        <f t="shared" si="149"/>
        <v>#DIV/0!</v>
      </c>
      <c r="AA113" s="34" t="e">
        <f t="shared" si="157"/>
        <v>#DIV/0!</v>
      </c>
      <c r="AC113">
        <v>9</v>
      </c>
      <c r="AD113">
        <v>6</v>
      </c>
      <c r="AE113">
        <v>80</v>
      </c>
      <c r="AF113">
        <v>3000</v>
      </c>
      <c r="AJ113" s="29" t="e">
        <f t="shared" si="150"/>
        <v>#DIV/0!</v>
      </c>
      <c r="AN113" s="13" t="e">
        <f t="shared" si="151"/>
        <v>#DIV/0!</v>
      </c>
      <c r="AO113" s="34" t="e">
        <f t="shared" si="158"/>
        <v>#DIV/0!</v>
      </c>
      <c r="AQ113">
        <v>9</v>
      </c>
      <c r="AR113">
        <v>6</v>
      </c>
      <c r="AS113">
        <v>80</v>
      </c>
      <c r="AT113">
        <v>5000</v>
      </c>
      <c r="AX113" s="29" t="e">
        <f t="shared" si="152"/>
        <v>#DIV/0!</v>
      </c>
      <c r="BB113" s="13" t="e">
        <f t="shared" si="153"/>
        <v>#DIV/0!</v>
      </c>
      <c r="BC113" s="34" t="e">
        <f t="shared" si="159"/>
        <v>#DIV/0!</v>
      </c>
      <c r="BE113" s="53">
        <v>9</v>
      </c>
      <c r="BF113">
        <v>6</v>
      </c>
      <c r="BG113">
        <v>80</v>
      </c>
      <c r="BH113">
        <v>10000</v>
      </c>
      <c r="BL113" s="29" t="e">
        <f t="shared" si="154"/>
        <v>#DIV/0!</v>
      </c>
      <c r="BP113" s="13" t="e">
        <f t="shared" si="155"/>
        <v>#DIV/0!</v>
      </c>
      <c r="BQ113" s="34" t="e">
        <f t="shared" si="160"/>
        <v>#DIV/0!</v>
      </c>
    </row>
    <row r="114" spans="1:69" x14ac:dyDescent="0.25">
      <c r="A114">
        <v>10</v>
      </c>
      <c r="B114">
        <v>6</v>
      </c>
      <c r="C114">
        <v>90</v>
      </c>
      <c r="D114">
        <v>1000</v>
      </c>
      <c r="H114" s="29" t="e">
        <f t="shared" si="146"/>
        <v>#DIV/0!</v>
      </c>
      <c r="L114" s="13" t="e">
        <f t="shared" si="147"/>
        <v>#DIV/0!</v>
      </c>
      <c r="M114" s="34" t="e">
        <f t="shared" si="156"/>
        <v>#DIV/0!</v>
      </c>
      <c r="O114">
        <v>10</v>
      </c>
      <c r="P114">
        <v>6</v>
      </c>
      <c r="Q114">
        <v>90</v>
      </c>
      <c r="R114">
        <v>2000</v>
      </c>
      <c r="V114" s="29" t="e">
        <f t="shared" si="148"/>
        <v>#DIV/0!</v>
      </c>
      <c r="Z114" s="13" t="e">
        <f t="shared" si="149"/>
        <v>#DIV/0!</v>
      </c>
      <c r="AA114" s="34" t="e">
        <f t="shared" si="157"/>
        <v>#DIV/0!</v>
      </c>
      <c r="AC114">
        <v>10</v>
      </c>
      <c r="AD114">
        <v>6</v>
      </c>
      <c r="AE114">
        <v>90</v>
      </c>
      <c r="AF114">
        <v>3000</v>
      </c>
      <c r="AJ114" s="29" t="e">
        <f t="shared" si="150"/>
        <v>#DIV/0!</v>
      </c>
      <c r="AN114" s="13" t="e">
        <f t="shared" si="151"/>
        <v>#DIV/0!</v>
      </c>
      <c r="AO114" s="34" t="e">
        <f t="shared" si="158"/>
        <v>#DIV/0!</v>
      </c>
      <c r="AQ114">
        <v>10</v>
      </c>
      <c r="AR114">
        <v>6</v>
      </c>
      <c r="AS114">
        <v>90</v>
      </c>
      <c r="AT114">
        <v>5000</v>
      </c>
      <c r="AX114" s="29" t="e">
        <f t="shared" si="152"/>
        <v>#DIV/0!</v>
      </c>
      <c r="BB114" s="13" t="e">
        <f t="shared" si="153"/>
        <v>#DIV/0!</v>
      </c>
      <c r="BC114" s="34" t="e">
        <f t="shared" si="159"/>
        <v>#DIV/0!</v>
      </c>
      <c r="BE114" s="53">
        <v>10</v>
      </c>
      <c r="BF114">
        <v>6</v>
      </c>
      <c r="BG114">
        <v>90</v>
      </c>
      <c r="BH114">
        <v>10000</v>
      </c>
      <c r="BL114" s="29" t="e">
        <f t="shared" si="154"/>
        <v>#DIV/0!</v>
      </c>
      <c r="BP114" s="13" t="e">
        <f t="shared" si="155"/>
        <v>#DIV/0!</v>
      </c>
      <c r="BQ114" s="34" t="e">
        <f t="shared" si="160"/>
        <v>#DIV/0!</v>
      </c>
    </row>
    <row r="115" spans="1:69" x14ac:dyDescent="0.25">
      <c r="A115">
        <v>11</v>
      </c>
      <c r="B115">
        <v>6</v>
      </c>
      <c r="C115">
        <v>100</v>
      </c>
      <c r="D115">
        <v>1000</v>
      </c>
      <c r="E115">
        <v>13.23</v>
      </c>
      <c r="F115">
        <v>13.33</v>
      </c>
      <c r="G115">
        <v>13.32</v>
      </c>
      <c r="H115" s="29">
        <f t="shared" si="146"/>
        <v>13.293333333333335</v>
      </c>
      <c r="I115">
        <v>9</v>
      </c>
      <c r="J115">
        <v>8</v>
      </c>
      <c r="K115">
        <v>10</v>
      </c>
      <c r="L115" s="13">
        <f t="shared" si="147"/>
        <v>9</v>
      </c>
      <c r="M115" s="34">
        <f t="shared" si="156"/>
        <v>2.2155555555555557E-2</v>
      </c>
      <c r="O115">
        <v>11</v>
      </c>
      <c r="P115">
        <v>6</v>
      </c>
      <c r="Q115">
        <v>100</v>
      </c>
      <c r="R115">
        <v>2000</v>
      </c>
      <c r="V115" s="29" t="e">
        <f t="shared" si="148"/>
        <v>#DIV/0!</v>
      </c>
      <c r="Z115" s="13" t="e">
        <f t="shared" si="149"/>
        <v>#DIV/0!</v>
      </c>
      <c r="AA115" s="34" t="e">
        <f t="shared" si="157"/>
        <v>#DIV/0!</v>
      </c>
      <c r="AC115">
        <v>11</v>
      </c>
      <c r="AD115">
        <v>6</v>
      </c>
      <c r="AE115">
        <v>100</v>
      </c>
      <c r="AF115">
        <v>3000</v>
      </c>
      <c r="AJ115" s="29" t="e">
        <f t="shared" si="150"/>
        <v>#DIV/0!</v>
      </c>
      <c r="AN115" s="13" t="e">
        <f t="shared" si="151"/>
        <v>#DIV/0!</v>
      </c>
      <c r="AO115" s="34" t="e">
        <f t="shared" si="158"/>
        <v>#DIV/0!</v>
      </c>
      <c r="AQ115">
        <v>11</v>
      </c>
      <c r="AR115">
        <v>6</v>
      </c>
      <c r="AS115">
        <v>100</v>
      </c>
      <c r="AT115">
        <v>5000</v>
      </c>
      <c r="AX115" s="29" t="e">
        <f t="shared" si="152"/>
        <v>#DIV/0!</v>
      </c>
      <c r="BB115" s="13" t="e">
        <f t="shared" si="153"/>
        <v>#DIV/0!</v>
      </c>
      <c r="BC115" s="34" t="e">
        <f t="shared" si="159"/>
        <v>#DIV/0!</v>
      </c>
      <c r="BE115" s="53">
        <v>11</v>
      </c>
      <c r="BF115">
        <v>6</v>
      </c>
      <c r="BG115">
        <v>100</v>
      </c>
      <c r="BH115">
        <v>10000</v>
      </c>
      <c r="BL115" s="29" t="e">
        <f t="shared" si="154"/>
        <v>#DIV/0!</v>
      </c>
      <c r="BP115" s="13" t="e">
        <f t="shared" si="155"/>
        <v>#DIV/0!</v>
      </c>
      <c r="BQ115" s="34" t="e">
        <f t="shared" si="160"/>
        <v>#DIV/0!</v>
      </c>
    </row>
    <row r="116" spans="1:69" s="41" customFormat="1" x14ac:dyDescent="0.25">
      <c r="A116" s="41">
        <v>12</v>
      </c>
      <c r="B116" s="41">
        <v>6</v>
      </c>
      <c r="C116" s="41">
        <v>106</v>
      </c>
      <c r="D116" s="41">
        <v>1000</v>
      </c>
      <c r="E116" s="41">
        <v>13.42</v>
      </c>
      <c r="F116" s="41">
        <v>13.7</v>
      </c>
      <c r="G116" s="41">
        <v>13.8</v>
      </c>
      <c r="H116" s="42">
        <f t="shared" si="146"/>
        <v>13.64</v>
      </c>
      <c r="I116" s="41">
        <v>9</v>
      </c>
      <c r="J116" s="41">
        <v>9</v>
      </c>
      <c r="K116" s="41">
        <v>8</v>
      </c>
      <c r="L116" s="43">
        <f t="shared" si="147"/>
        <v>8.6666666666666661</v>
      </c>
      <c r="M116" s="44">
        <f t="shared" si="156"/>
        <v>2.1446540880503146E-2</v>
      </c>
      <c r="O116" s="41">
        <v>12</v>
      </c>
      <c r="P116" s="41">
        <v>6</v>
      </c>
      <c r="Q116" s="41">
        <v>106</v>
      </c>
      <c r="R116" s="41">
        <v>2000</v>
      </c>
      <c r="S116" s="41">
        <v>25.9</v>
      </c>
      <c r="T116" s="41">
        <v>26.2</v>
      </c>
      <c r="U116" s="41">
        <v>26.4</v>
      </c>
      <c r="V116" s="42">
        <f t="shared" si="148"/>
        <v>26.166666666666668</v>
      </c>
      <c r="Z116" s="43" t="e">
        <f t="shared" si="149"/>
        <v>#DIV/0!</v>
      </c>
      <c r="AA116" s="44">
        <f t="shared" si="157"/>
        <v>2.0571278825995808E-2</v>
      </c>
      <c r="AC116" s="41">
        <v>12</v>
      </c>
      <c r="AD116" s="41">
        <v>6</v>
      </c>
      <c r="AE116" s="41">
        <v>106</v>
      </c>
      <c r="AF116" s="41">
        <v>3000</v>
      </c>
      <c r="AG116" s="41">
        <v>38.200000000000003</v>
      </c>
      <c r="AH116" s="41">
        <v>38.200000000000003</v>
      </c>
      <c r="AI116" s="41">
        <v>38.5</v>
      </c>
      <c r="AJ116" s="42">
        <f t="shared" si="150"/>
        <v>38.300000000000004</v>
      </c>
      <c r="AN116" s="43" t="e">
        <f t="shared" si="151"/>
        <v>#DIV/0!</v>
      </c>
      <c r="AO116" s="44">
        <f t="shared" si="158"/>
        <v>2.0073375262054511E-2</v>
      </c>
      <c r="AQ116" s="41">
        <v>12</v>
      </c>
      <c r="AR116" s="41">
        <v>6</v>
      </c>
      <c r="AS116" s="41">
        <v>106</v>
      </c>
      <c r="AT116" s="41">
        <v>5000</v>
      </c>
      <c r="AU116" s="41">
        <v>63.3</v>
      </c>
      <c r="AV116" s="41">
        <v>63</v>
      </c>
      <c r="AW116" s="41">
        <v>63</v>
      </c>
      <c r="AX116" s="42">
        <f t="shared" si="152"/>
        <v>63.1</v>
      </c>
      <c r="BB116" s="43" t="e">
        <f t="shared" si="153"/>
        <v>#DIV/0!</v>
      </c>
      <c r="BC116" s="44">
        <f t="shared" si="159"/>
        <v>1.9842767295597485E-2</v>
      </c>
      <c r="BE116" s="55">
        <v>12</v>
      </c>
      <c r="BF116" s="41">
        <v>6</v>
      </c>
      <c r="BG116" s="41">
        <v>106</v>
      </c>
      <c r="BH116" s="41">
        <v>10000</v>
      </c>
      <c r="BI116" s="41">
        <v>125.2</v>
      </c>
      <c r="BJ116" s="41">
        <v>113</v>
      </c>
      <c r="BK116" s="41">
        <v>120</v>
      </c>
      <c r="BL116" s="42">
        <f t="shared" si="154"/>
        <v>119.39999999999999</v>
      </c>
      <c r="BP116" s="43" t="e">
        <f t="shared" si="155"/>
        <v>#DIV/0!</v>
      </c>
      <c r="BQ116" s="44">
        <f t="shared" si="160"/>
        <v>1.8773584905660376E-2</v>
      </c>
    </row>
    <row r="117" spans="1:69" x14ac:dyDescent="0.25">
      <c r="A117">
        <v>18</v>
      </c>
      <c r="B117">
        <v>6</v>
      </c>
      <c r="C117">
        <v>107</v>
      </c>
      <c r="D117">
        <v>1000</v>
      </c>
      <c r="H117" s="29" t="s">
        <v>44</v>
      </c>
      <c r="L117" s="13"/>
      <c r="M117" s="34"/>
      <c r="O117">
        <v>18</v>
      </c>
      <c r="P117">
        <v>6</v>
      </c>
      <c r="Q117">
        <v>107</v>
      </c>
      <c r="R117">
        <v>2000</v>
      </c>
      <c r="V117" s="29" t="s">
        <v>44</v>
      </c>
      <c r="Z117" s="13"/>
      <c r="AA117" s="34"/>
      <c r="AC117">
        <v>18</v>
      </c>
      <c r="AD117">
        <v>6</v>
      </c>
      <c r="AE117">
        <v>107</v>
      </c>
      <c r="AF117">
        <v>3000</v>
      </c>
      <c r="AJ117" s="29" t="s">
        <v>44</v>
      </c>
      <c r="AN117" s="13"/>
      <c r="AO117" s="34"/>
      <c r="AQ117">
        <v>18</v>
      </c>
      <c r="AR117">
        <v>6</v>
      </c>
      <c r="AS117">
        <v>107</v>
      </c>
      <c r="AT117">
        <v>5000</v>
      </c>
      <c r="AX117" s="29" t="s">
        <v>44</v>
      </c>
      <c r="BB117" s="13"/>
      <c r="BC117" s="34"/>
      <c r="BE117" s="53">
        <v>18</v>
      </c>
      <c r="BF117">
        <v>6</v>
      </c>
      <c r="BG117">
        <v>107</v>
      </c>
      <c r="BH117">
        <v>10000</v>
      </c>
      <c r="BL117" s="29" t="s">
        <v>44</v>
      </c>
      <c r="BP117" s="13"/>
      <c r="BQ117" s="34"/>
    </row>
    <row r="121" spans="1:69" s="31" customFormat="1" x14ac:dyDescent="0.25">
      <c r="A121" s="31" t="s">
        <v>52</v>
      </c>
      <c r="B121" s="31">
        <v>7</v>
      </c>
      <c r="F121" s="35"/>
      <c r="H121" s="36"/>
      <c r="L121" s="37"/>
      <c r="M121" s="37"/>
      <c r="AA121" s="37"/>
      <c r="BE121" s="54"/>
    </row>
    <row r="122" spans="1:69" x14ac:dyDescent="0.25">
      <c r="A122" s="31"/>
      <c r="B122" s="32" t="s">
        <v>11</v>
      </c>
      <c r="C122" s="32" t="s">
        <v>12</v>
      </c>
      <c r="D122" s="32" t="s">
        <v>20</v>
      </c>
      <c r="E122" s="32" t="s">
        <v>28</v>
      </c>
      <c r="F122" s="32" t="s">
        <v>29</v>
      </c>
      <c r="G122" s="32" t="s">
        <v>30</v>
      </c>
      <c r="H122" s="33" t="s">
        <v>13</v>
      </c>
      <c r="I122" s="32" t="s">
        <v>14</v>
      </c>
      <c r="J122" s="32" t="s">
        <v>15</v>
      </c>
      <c r="K122" s="32" t="s">
        <v>16</v>
      </c>
      <c r="L122" s="33" t="s">
        <v>18</v>
      </c>
      <c r="M122" s="33" t="s">
        <v>45</v>
      </c>
      <c r="O122" s="31"/>
      <c r="P122" s="32" t="s">
        <v>11</v>
      </c>
      <c r="Q122" s="32" t="s">
        <v>12</v>
      </c>
      <c r="R122" s="32" t="s">
        <v>20</v>
      </c>
      <c r="S122" s="32" t="s">
        <v>28</v>
      </c>
      <c r="T122" s="32" t="s">
        <v>29</v>
      </c>
      <c r="U122" s="32" t="s">
        <v>30</v>
      </c>
      <c r="V122" s="33" t="s">
        <v>13</v>
      </c>
      <c r="W122" s="32" t="s">
        <v>14</v>
      </c>
      <c r="X122" s="32" t="s">
        <v>15</v>
      </c>
      <c r="Y122" s="32" t="s">
        <v>16</v>
      </c>
      <c r="Z122" s="33" t="s">
        <v>18</v>
      </c>
      <c r="AA122" s="33" t="s">
        <v>45</v>
      </c>
      <c r="AC122" s="31"/>
      <c r="AD122" s="32" t="s">
        <v>11</v>
      </c>
      <c r="AE122" s="32" t="s">
        <v>12</v>
      </c>
      <c r="AF122" s="32" t="s">
        <v>20</v>
      </c>
      <c r="AG122" s="32" t="s">
        <v>28</v>
      </c>
      <c r="AH122" s="32" t="s">
        <v>29</v>
      </c>
      <c r="AI122" s="32" t="s">
        <v>30</v>
      </c>
      <c r="AJ122" s="33" t="s">
        <v>13</v>
      </c>
      <c r="AK122" s="32" t="s">
        <v>14</v>
      </c>
      <c r="AL122" s="32" t="s">
        <v>15</v>
      </c>
      <c r="AM122" s="32" t="s">
        <v>16</v>
      </c>
      <c r="AN122" s="33" t="s">
        <v>18</v>
      </c>
      <c r="AO122" s="33" t="s">
        <v>45</v>
      </c>
      <c r="AQ122" s="31"/>
      <c r="AR122" s="32" t="s">
        <v>11</v>
      </c>
      <c r="AS122" s="32" t="s">
        <v>12</v>
      </c>
      <c r="AT122" s="32" t="s">
        <v>20</v>
      </c>
      <c r="AU122" s="32" t="s">
        <v>28</v>
      </c>
      <c r="AV122" s="32" t="s">
        <v>29</v>
      </c>
      <c r="AW122" s="32" t="s">
        <v>30</v>
      </c>
      <c r="AX122" s="33" t="s">
        <v>13</v>
      </c>
      <c r="AY122" s="32" t="s">
        <v>14</v>
      </c>
      <c r="AZ122" s="32" t="s">
        <v>15</v>
      </c>
      <c r="BA122" s="32" t="s">
        <v>16</v>
      </c>
      <c r="BB122" s="33" t="s">
        <v>18</v>
      </c>
      <c r="BC122" s="33" t="s">
        <v>45</v>
      </c>
      <c r="BE122" s="54"/>
      <c r="BF122" s="32" t="s">
        <v>11</v>
      </c>
      <c r="BG122" s="32" t="s">
        <v>12</v>
      </c>
      <c r="BH122" s="32" t="s">
        <v>20</v>
      </c>
      <c r="BI122" s="32" t="s">
        <v>28</v>
      </c>
      <c r="BJ122" s="32" t="s">
        <v>29</v>
      </c>
      <c r="BK122" s="32" t="s">
        <v>30</v>
      </c>
      <c r="BL122" s="33" t="s">
        <v>13</v>
      </c>
      <c r="BM122" s="32" t="s">
        <v>14</v>
      </c>
      <c r="BN122" s="32" t="s">
        <v>15</v>
      </c>
      <c r="BO122" s="32" t="s">
        <v>16</v>
      </c>
      <c r="BP122" s="33" t="s">
        <v>18</v>
      </c>
      <c r="BQ122" s="33" t="s">
        <v>45</v>
      </c>
    </row>
    <row r="123" spans="1:69" x14ac:dyDescent="0.25">
      <c r="A123">
        <v>1</v>
      </c>
      <c r="B123">
        <f>$B$121</f>
        <v>7</v>
      </c>
      <c r="C123">
        <v>1</v>
      </c>
      <c r="D123">
        <v>1000</v>
      </c>
      <c r="E123">
        <v>7.16</v>
      </c>
      <c r="F123">
        <v>7.19</v>
      </c>
      <c r="G123">
        <v>7.18</v>
      </c>
      <c r="H123" s="29">
        <f>AVERAGE(E123:G123)</f>
        <v>7.1766666666666667</v>
      </c>
      <c r="I123" s="5" t="s">
        <v>43</v>
      </c>
      <c r="J123" s="5" t="s">
        <v>43</v>
      </c>
      <c r="K123" s="5" t="s">
        <v>43</v>
      </c>
      <c r="L123" s="5" t="s">
        <v>43</v>
      </c>
      <c r="M123" s="34">
        <f>H123*1000/(B123*C123*D123)</f>
        <v>1.0252380952380953</v>
      </c>
      <c r="O123">
        <v>1</v>
      </c>
      <c r="P123">
        <f>$B$121</f>
        <v>7</v>
      </c>
      <c r="Q123">
        <v>1</v>
      </c>
      <c r="R123">
        <v>2000</v>
      </c>
      <c r="V123" s="29" t="e">
        <f>AVERAGE(S123:U123)</f>
        <v>#DIV/0!</v>
      </c>
      <c r="W123" s="5"/>
      <c r="X123" s="5"/>
      <c r="Y123" s="5"/>
      <c r="Z123" s="5" t="s">
        <v>43</v>
      </c>
      <c r="AA123" s="34" t="e">
        <f>V123*1000/(P123*Q123*R123)</f>
        <v>#DIV/0!</v>
      </c>
      <c r="AC123">
        <v>1</v>
      </c>
      <c r="AD123">
        <f>$B$121</f>
        <v>7</v>
      </c>
      <c r="AE123">
        <v>1</v>
      </c>
      <c r="AF123">
        <v>3000</v>
      </c>
      <c r="AJ123" s="29" t="e">
        <f>AVERAGE(AG123:AI123)</f>
        <v>#DIV/0!</v>
      </c>
      <c r="AK123" s="5"/>
      <c r="AL123" s="5"/>
      <c r="AM123" s="5"/>
      <c r="AN123" s="5" t="s">
        <v>43</v>
      </c>
      <c r="AO123" s="34" t="e">
        <f>AJ123*1000/(AD123*AE123*AF123)</f>
        <v>#DIV/0!</v>
      </c>
      <c r="AQ123">
        <v>1</v>
      </c>
      <c r="AR123">
        <f>$B$121</f>
        <v>7</v>
      </c>
      <c r="AS123">
        <v>1</v>
      </c>
      <c r="AT123">
        <v>5000</v>
      </c>
      <c r="AX123" s="29" t="e">
        <f>AVERAGE(AU123:AW123)</f>
        <v>#DIV/0!</v>
      </c>
      <c r="AY123" s="5"/>
      <c r="AZ123" s="5"/>
      <c r="BA123" s="5"/>
      <c r="BB123" s="5" t="s">
        <v>43</v>
      </c>
      <c r="BC123" s="34" t="e">
        <f>AX123*1000/(AR123*AS123*AT123)</f>
        <v>#DIV/0!</v>
      </c>
      <c r="BE123" s="53">
        <v>1</v>
      </c>
      <c r="BF123">
        <f>$B$121</f>
        <v>7</v>
      </c>
      <c r="BG123">
        <v>1</v>
      </c>
      <c r="BH123">
        <v>10000</v>
      </c>
      <c r="BL123" s="29" t="e">
        <f>AVERAGE(BI123:BK123)</f>
        <v>#DIV/0!</v>
      </c>
      <c r="BM123" s="5"/>
      <c r="BN123" s="5"/>
      <c r="BO123" s="5"/>
      <c r="BP123" s="5" t="s">
        <v>43</v>
      </c>
      <c r="BQ123" s="34" t="e">
        <f>BL123*1000/(BF123*BG123*BH123)</f>
        <v>#DIV/0!</v>
      </c>
    </row>
    <row r="124" spans="1:69" x14ac:dyDescent="0.25">
      <c r="A124">
        <v>2</v>
      </c>
      <c r="B124">
        <f t="shared" ref="B124:B134" si="161">$B$121</f>
        <v>7</v>
      </c>
      <c r="C124">
        <v>10</v>
      </c>
      <c r="D124">
        <v>1000</v>
      </c>
      <c r="H124" s="29" t="e">
        <f t="shared" ref="H124:H133" si="162">AVERAGE(E124:G124)</f>
        <v>#DIV/0!</v>
      </c>
      <c r="I124" s="38"/>
      <c r="J124" s="5"/>
      <c r="K124" s="38"/>
      <c r="L124" s="13" t="e">
        <f t="shared" ref="L124:L133" si="163">AVERAGE(I124:K124)</f>
        <v>#DIV/0!</v>
      </c>
      <c r="M124" s="34" t="e">
        <f>H124*1000/(B124*C124*D124)</f>
        <v>#DIV/0!</v>
      </c>
      <c r="O124">
        <v>2</v>
      </c>
      <c r="P124">
        <f t="shared" ref="P124:P134" si="164">$B$121</f>
        <v>7</v>
      </c>
      <c r="Q124">
        <v>10</v>
      </c>
      <c r="R124">
        <v>2000</v>
      </c>
      <c r="V124" s="29" t="e">
        <f t="shared" ref="V124:V133" si="165">AVERAGE(S124:U124)</f>
        <v>#DIV/0!</v>
      </c>
      <c r="W124" s="38"/>
      <c r="X124" s="5"/>
      <c r="Y124" s="38"/>
      <c r="Z124" s="13" t="e">
        <f t="shared" ref="Z124:Z133" si="166">AVERAGE(W124:Y124)</f>
        <v>#DIV/0!</v>
      </c>
      <c r="AA124" s="34" t="e">
        <f>V124*1000/(P124*Q124*R124)</f>
        <v>#DIV/0!</v>
      </c>
      <c r="AC124">
        <v>2</v>
      </c>
      <c r="AD124">
        <f t="shared" ref="AD124:AD134" si="167">$B$121</f>
        <v>7</v>
      </c>
      <c r="AE124">
        <v>10</v>
      </c>
      <c r="AF124">
        <v>3000</v>
      </c>
      <c r="AJ124" s="29" t="e">
        <f t="shared" ref="AJ124:AJ133" si="168">AVERAGE(AG124:AI124)</f>
        <v>#DIV/0!</v>
      </c>
      <c r="AK124" s="38"/>
      <c r="AL124" s="5"/>
      <c r="AM124" s="38"/>
      <c r="AN124" s="13" t="e">
        <f t="shared" ref="AN124:AN133" si="169">AVERAGE(AK124:AM124)</f>
        <v>#DIV/0!</v>
      </c>
      <c r="AO124" s="34" t="e">
        <f>AJ124*1000/(AD124*AE124*AF124)</f>
        <v>#DIV/0!</v>
      </c>
      <c r="AQ124">
        <v>2</v>
      </c>
      <c r="AR124">
        <f t="shared" ref="AR124:AR134" si="170">$B$121</f>
        <v>7</v>
      </c>
      <c r="AS124">
        <v>10</v>
      </c>
      <c r="AT124">
        <v>5000</v>
      </c>
      <c r="AX124" s="29" t="e">
        <f t="shared" ref="AX124:AX133" si="171">AVERAGE(AU124:AW124)</f>
        <v>#DIV/0!</v>
      </c>
      <c r="AY124" s="38"/>
      <c r="AZ124" s="5"/>
      <c r="BA124" s="38"/>
      <c r="BB124" s="13" t="e">
        <f t="shared" ref="BB124:BB133" si="172">AVERAGE(AY124:BA124)</f>
        <v>#DIV/0!</v>
      </c>
      <c r="BC124" s="34" t="e">
        <f>AX124*1000/(AR124*AS124*AT124)</f>
        <v>#DIV/0!</v>
      </c>
      <c r="BE124" s="53">
        <v>2</v>
      </c>
      <c r="BF124">
        <f t="shared" ref="BF124:BF134" si="173">$B$121</f>
        <v>7</v>
      </c>
      <c r="BG124">
        <v>10</v>
      </c>
      <c r="BH124">
        <v>10000</v>
      </c>
      <c r="BL124" s="29" t="e">
        <f t="shared" ref="BL124:BL133" si="174">AVERAGE(BI124:BK124)</f>
        <v>#DIV/0!</v>
      </c>
      <c r="BM124" s="38"/>
      <c r="BN124" s="5"/>
      <c r="BO124" s="38"/>
      <c r="BP124" s="13" t="e">
        <f t="shared" ref="BP124:BP133" si="175">AVERAGE(BM124:BO124)</f>
        <v>#DIV/0!</v>
      </c>
      <c r="BQ124" s="34" t="e">
        <f>BL124*1000/(BF124*BG124*BH124)</f>
        <v>#DIV/0!</v>
      </c>
    </row>
    <row r="125" spans="1:69" x14ac:dyDescent="0.25">
      <c r="A125">
        <v>3</v>
      </c>
      <c r="B125">
        <f t="shared" si="161"/>
        <v>7</v>
      </c>
      <c r="C125">
        <v>20</v>
      </c>
      <c r="D125">
        <v>1000</v>
      </c>
      <c r="H125" s="29" t="e">
        <f t="shared" si="162"/>
        <v>#DIV/0!</v>
      </c>
      <c r="L125" s="13" t="e">
        <f t="shared" si="163"/>
        <v>#DIV/0!</v>
      </c>
      <c r="M125" s="34" t="e">
        <f t="shared" ref="M125:M133" si="176">H125*1000/(B125*C125*D125)</f>
        <v>#DIV/0!</v>
      </c>
      <c r="O125">
        <v>3</v>
      </c>
      <c r="P125">
        <f t="shared" si="164"/>
        <v>7</v>
      </c>
      <c r="Q125">
        <v>20</v>
      </c>
      <c r="R125">
        <v>2000</v>
      </c>
      <c r="V125" s="29" t="e">
        <f t="shared" si="165"/>
        <v>#DIV/0!</v>
      </c>
      <c r="Z125" s="13" t="e">
        <f t="shared" si="166"/>
        <v>#DIV/0!</v>
      </c>
      <c r="AA125" s="34" t="e">
        <f t="shared" ref="AA125:AA133" si="177">V125*1000/(P125*Q125*R125)</f>
        <v>#DIV/0!</v>
      </c>
      <c r="AC125">
        <v>3</v>
      </c>
      <c r="AD125">
        <f t="shared" si="167"/>
        <v>7</v>
      </c>
      <c r="AE125">
        <v>20</v>
      </c>
      <c r="AF125">
        <v>3000</v>
      </c>
      <c r="AJ125" s="29" t="e">
        <f t="shared" si="168"/>
        <v>#DIV/0!</v>
      </c>
      <c r="AN125" s="13" t="e">
        <f t="shared" si="169"/>
        <v>#DIV/0!</v>
      </c>
      <c r="AO125" s="34" t="e">
        <f t="shared" ref="AO125:AO133" si="178">AJ125*1000/(AD125*AE125*AF125)</f>
        <v>#DIV/0!</v>
      </c>
      <c r="AQ125">
        <v>3</v>
      </c>
      <c r="AR125">
        <f t="shared" si="170"/>
        <v>7</v>
      </c>
      <c r="AS125">
        <v>20</v>
      </c>
      <c r="AT125">
        <v>5000</v>
      </c>
      <c r="AX125" s="29" t="e">
        <f t="shared" si="171"/>
        <v>#DIV/0!</v>
      </c>
      <c r="BB125" s="13" t="e">
        <f t="shared" si="172"/>
        <v>#DIV/0!</v>
      </c>
      <c r="BC125" s="34" t="e">
        <f t="shared" ref="BC125:BC133" si="179">AX125*1000/(AR125*AS125*AT125)</f>
        <v>#DIV/0!</v>
      </c>
      <c r="BE125" s="53">
        <v>3</v>
      </c>
      <c r="BF125">
        <f t="shared" si="173"/>
        <v>7</v>
      </c>
      <c r="BG125">
        <v>20</v>
      </c>
      <c r="BH125">
        <v>10000</v>
      </c>
      <c r="BL125" s="29" t="e">
        <f t="shared" si="174"/>
        <v>#DIV/0!</v>
      </c>
      <c r="BP125" s="13" t="e">
        <f t="shared" si="175"/>
        <v>#DIV/0!</v>
      </c>
      <c r="BQ125" s="34" t="e">
        <f t="shared" ref="BQ125:BQ133" si="180">BL125*1000/(BF125*BG125*BH125)</f>
        <v>#DIV/0!</v>
      </c>
    </row>
    <row r="126" spans="1:69" x14ac:dyDescent="0.25">
      <c r="A126">
        <v>4</v>
      </c>
      <c r="B126">
        <f t="shared" si="161"/>
        <v>7</v>
      </c>
      <c r="C126">
        <v>30</v>
      </c>
      <c r="D126">
        <v>1000</v>
      </c>
      <c r="H126" s="29" t="e">
        <f t="shared" si="162"/>
        <v>#DIV/0!</v>
      </c>
      <c r="L126" s="13" t="e">
        <f t="shared" si="163"/>
        <v>#DIV/0!</v>
      </c>
      <c r="M126" s="34" t="e">
        <f t="shared" si="176"/>
        <v>#DIV/0!</v>
      </c>
      <c r="O126">
        <v>4</v>
      </c>
      <c r="P126">
        <f t="shared" si="164"/>
        <v>7</v>
      </c>
      <c r="Q126">
        <v>30</v>
      </c>
      <c r="R126">
        <v>2000</v>
      </c>
      <c r="V126" s="29" t="e">
        <f t="shared" si="165"/>
        <v>#DIV/0!</v>
      </c>
      <c r="Z126" s="13" t="e">
        <f t="shared" si="166"/>
        <v>#DIV/0!</v>
      </c>
      <c r="AA126" s="34" t="e">
        <f t="shared" si="177"/>
        <v>#DIV/0!</v>
      </c>
      <c r="AC126">
        <v>4</v>
      </c>
      <c r="AD126">
        <f t="shared" si="167"/>
        <v>7</v>
      </c>
      <c r="AE126">
        <v>30</v>
      </c>
      <c r="AF126">
        <v>3000</v>
      </c>
      <c r="AJ126" s="29" t="e">
        <f t="shared" si="168"/>
        <v>#DIV/0!</v>
      </c>
      <c r="AN126" s="13" t="e">
        <f t="shared" si="169"/>
        <v>#DIV/0!</v>
      </c>
      <c r="AO126" s="34" t="e">
        <f t="shared" si="178"/>
        <v>#DIV/0!</v>
      </c>
      <c r="AQ126">
        <v>4</v>
      </c>
      <c r="AR126">
        <f t="shared" si="170"/>
        <v>7</v>
      </c>
      <c r="AS126">
        <v>30</v>
      </c>
      <c r="AT126">
        <v>5000</v>
      </c>
      <c r="AX126" s="29" t="e">
        <f t="shared" si="171"/>
        <v>#DIV/0!</v>
      </c>
      <c r="BB126" s="13" t="e">
        <f t="shared" si="172"/>
        <v>#DIV/0!</v>
      </c>
      <c r="BC126" s="34" t="e">
        <f t="shared" si="179"/>
        <v>#DIV/0!</v>
      </c>
      <c r="BE126" s="53">
        <v>4</v>
      </c>
      <c r="BF126">
        <f t="shared" si="173"/>
        <v>7</v>
      </c>
      <c r="BG126">
        <v>30</v>
      </c>
      <c r="BH126">
        <v>10000</v>
      </c>
      <c r="BL126" s="29" t="e">
        <f t="shared" si="174"/>
        <v>#DIV/0!</v>
      </c>
      <c r="BP126" s="13" t="e">
        <f t="shared" si="175"/>
        <v>#DIV/0!</v>
      </c>
      <c r="BQ126" s="34" t="e">
        <f t="shared" si="180"/>
        <v>#DIV/0!</v>
      </c>
    </row>
    <row r="127" spans="1:69" x14ac:dyDescent="0.25">
      <c r="A127">
        <v>5</v>
      </c>
      <c r="B127">
        <f t="shared" si="161"/>
        <v>7</v>
      </c>
      <c r="C127">
        <v>40</v>
      </c>
      <c r="D127">
        <v>1000</v>
      </c>
      <c r="H127" s="29" t="e">
        <f t="shared" si="162"/>
        <v>#DIV/0!</v>
      </c>
      <c r="L127" s="13" t="e">
        <f t="shared" si="163"/>
        <v>#DIV/0!</v>
      </c>
      <c r="M127" s="34" t="e">
        <f t="shared" si="176"/>
        <v>#DIV/0!</v>
      </c>
      <c r="O127">
        <v>5</v>
      </c>
      <c r="P127">
        <f t="shared" si="164"/>
        <v>7</v>
      </c>
      <c r="Q127">
        <v>40</v>
      </c>
      <c r="R127">
        <v>2000</v>
      </c>
      <c r="V127" s="29" t="e">
        <f t="shared" si="165"/>
        <v>#DIV/0!</v>
      </c>
      <c r="Z127" s="13" t="e">
        <f t="shared" si="166"/>
        <v>#DIV/0!</v>
      </c>
      <c r="AA127" s="34" t="e">
        <f t="shared" si="177"/>
        <v>#DIV/0!</v>
      </c>
      <c r="AC127">
        <v>5</v>
      </c>
      <c r="AD127">
        <f t="shared" si="167"/>
        <v>7</v>
      </c>
      <c r="AE127">
        <v>40</v>
      </c>
      <c r="AF127">
        <v>3000</v>
      </c>
      <c r="AJ127" s="29" t="e">
        <f t="shared" si="168"/>
        <v>#DIV/0!</v>
      </c>
      <c r="AN127" s="13" t="e">
        <f t="shared" si="169"/>
        <v>#DIV/0!</v>
      </c>
      <c r="AO127" s="34" t="e">
        <f t="shared" si="178"/>
        <v>#DIV/0!</v>
      </c>
      <c r="AQ127">
        <v>5</v>
      </c>
      <c r="AR127">
        <f t="shared" si="170"/>
        <v>7</v>
      </c>
      <c r="AS127">
        <v>40</v>
      </c>
      <c r="AT127">
        <v>5000</v>
      </c>
      <c r="AX127" s="29" t="e">
        <f t="shared" si="171"/>
        <v>#DIV/0!</v>
      </c>
      <c r="BB127" s="13" t="e">
        <f t="shared" si="172"/>
        <v>#DIV/0!</v>
      </c>
      <c r="BC127" s="34" t="e">
        <f t="shared" si="179"/>
        <v>#DIV/0!</v>
      </c>
      <c r="BE127" s="53">
        <v>5</v>
      </c>
      <c r="BF127">
        <f t="shared" si="173"/>
        <v>7</v>
      </c>
      <c r="BG127">
        <v>40</v>
      </c>
      <c r="BH127">
        <v>10000</v>
      </c>
      <c r="BL127" s="29" t="e">
        <f t="shared" si="174"/>
        <v>#DIV/0!</v>
      </c>
      <c r="BP127" s="13" t="e">
        <f t="shared" si="175"/>
        <v>#DIV/0!</v>
      </c>
      <c r="BQ127" s="34" t="e">
        <f t="shared" si="180"/>
        <v>#DIV/0!</v>
      </c>
    </row>
    <row r="128" spans="1:69" x14ac:dyDescent="0.25">
      <c r="A128">
        <v>6</v>
      </c>
      <c r="B128">
        <f t="shared" si="161"/>
        <v>7</v>
      </c>
      <c r="C128">
        <v>50</v>
      </c>
      <c r="D128">
        <v>1000</v>
      </c>
      <c r="E128">
        <v>11.37</v>
      </c>
      <c r="F128">
        <v>11.29</v>
      </c>
      <c r="G128">
        <v>11.3</v>
      </c>
      <c r="H128" s="29">
        <f t="shared" si="162"/>
        <v>11.319999999999999</v>
      </c>
      <c r="I128">
        <v>6</v>
      </c>
      <c r="J128">
        <v>4</v>
      </c>
      <c r="K128">
        <v>5</v>
      </c>
      <c r="L128" s="13">
        <f t="shared" si="163"/>
        <v>5</v>
      </c>
      <c r="M128" s="34">
        <f t="shared" si="176"/>
        <v>3.2342857142857138E-2</v>
      </c>
      <c r="O128">
        <v>6</v>
      </c>
      <c r="P128">
        <f t="shared" si="164"/>
        <v>7</v>
      </c>
      <c r="Q128">
        <v>50</v>
      </c>
      <c r="R128">
        <v>2000</v>
      </c>
      <c r="V128" s="29" t="e">
        <f t="shared" si="165"/>
        <v>#DIV/0!</v>
      </c>
      <c r="Z128" s="13" t="e">
        <f t="shared" si="166"/>
        <v>#DIV/0!</v>
      </c>
      <c r="AA128" s="34" t="e">
        <f t="shared" si="177"/>
        <v>#DIV/0!</v>
      </c>
      <c r="AC128">
        <v>6</v>
      </c>
      <c r="AD128">
        <f t="shared" si="167"/>
        <v>7</v>
      </c>
      <c r="AE128">
        <v>50</v>
      </c>
      <c r="AF128">
        <v>3000</v>
      </c>
      <c r="AJ128" s="29" t="e">
        <f t="shared" si="168"/>
        <v>#DIV/0!</v>
      </c>
      <c r="AN128" s="13" t="e">
        <f t="shared" si="169"/>
        <v>#DIV/0!</v>
      </c>
      <c r="AO128" s="34" t="e">
        <f t="shared" si="178"/>
        <v>#DIV/0!</v>
      </c>
      <c r="AQ128">
        <v>6</v>
      </c>
      <c r="AR128">
        <f t="shared" si="170"/>
        <v>7</v>
      </c>
      <c r="AS128">
        <v>50</v>
      </c>
      <c r="AT128">
        <v>5000</v>
      </c>
      <c r="AX128" s="29" t="e">
        <f t="shared" si="171"/>
        <v>#DIV/0!</v>
      </c>
      <c r="BB128" s="13" t="e">
        <f t="shared" si="172"/>
        <v>#DIV/0!</v>
      </c>
      <c r="BC128" s="34" t="e">
        <f t="shared" si="179"/>
        <v>#DIV/0!</v>
      </c>
      <c r="BE128" s="53">
        <v>6</v>
      </c>
      <c r="BF128">
        <f t="shared" si="173"/>
        <v>7</v>
      </c>
      <c r="BG128">
        <v>50</v>
      </c>
      <c r="BH128">
        <v>10000</v>
      </c>
      <c r="BL128" s="29" t="e">
        <f t="shared" si="174"/>
        <v>#DIV/0!</v>
      </c>
      <c r="BP128" s="13" t="e">
        <f t="shared" si="175"/>
        <v>#DIV/0!</v>
      </c>
      <c r="BQ128" s="34" t="e">
        <f t="shared" si="180"/>
        <v>#DIV/0!</v>
      </c>
    </row>
    <row r="129" spans="1:125" x14ac:dyDescent="0.25">
      <c r="A129">
        <v>7</v>
      </c>
      <c r="B129">
        <f t="shared" si="161"/>
        <v>7</v>
      </c>
      <c r="C129">
        <v>60</v>
      </c>
      <c r="D129">
        <v>1000</v>
      </c>
      <c r="H129" s="29" t="e">
        <f t="shared" si="162"/>
        <v>#DIV/0!</v>
      </c>
      <c r="L129" s="13" t="e">
        <f t="shared" si="163"/>
        <v>#DIV/0!</v>
      </c>
      <c r="M129" s="34" t="e">
        <f t="shared" si="176"/>
        <v>#DIV/0!</v>
      </c>
      <c r="O129">
        <v>7</v>
      </c>
      <c r="P129">
        <f t="shared" si="164"/>
        <v>7</v>
      </c>
      <c r="Q129">
        <v>60</v>
      </c>
      <c r="R129">
        <v>2000</v>
      </c>
      <c r="V129" s="29" t="e">
        <f t="shared" si="165"/>
        <v>#DIV/0!</v>
      </c>
      <c r="Z129" s="13" t="e">
        <f t="shared" si="166"/>
        <v>#DIV/0!</v>
      </c>
      <c r="AA129" s="34" t="e">
        <f t="shared" si="177"/>
        <v>#DIV/0!</v>
      </c>
      <c r="AC129">
        <v>7</v>
      </c>
      <c r="AD129">
        <f t="shared" si="167"/>
        <v>7</v>
      </c>
      <c r="AE129">
        <v>60</v>
      </c>
      <c r="AF129">
        <v>3000</v>
      </c>
      <c r="AJ129" s="29" t="e">
        <f t="shared" si="168"/>
        <v>#DIV/0!</v>
      </c>
      <c r="AN129" s="13" t="e">
        <f t="shared" si="169"/>
        <v>#DIV/0!</v>
      </c>
      <c r="AO129" s="34" t="e">
        <f t="shared" si="178"/>
        <v>#DIV/0!</v>
      </c>
      <c r="AQ129">
        <v>7</v>
      </c>
      <c r="AR129">
        <f t="shared" si="170"/>
        <v>7</v>
      </c>
      <c r="AS129">
        <v>60</v>
      </c>
      <c r="AT129">
        <v>5000</v>
      </c>
      <c r="AX129" s="29" t="e">
        <f t="shared" si="171"/>
        <v>#DIV/0!</v>
      </c>
      <c r="BB129" s="13" t="e">
        <f t="shared" si="172"/>
        <v>#DIV/0!</v>
      </c>
      <c r="BC129" s="34" t="e">
        <f t="shared" si="179"/>
        <v>#DIV/0!</v>
      </c>
      <c r="BE129" s="53">
        <v>7</v>
      </c>
      <c r="BF129">
        <f t="shared" si="173"/>
        <v>7</v>
      </c>
      <c r="BG129">
        <v>60</v>
      </c>
      <c r="BH129">
        <v>10000</v>
      </c>
      <c r="BL129" s="29" t="e">
        <f t="shared" si="174"/>
        <v>#DIV/0!</v>
      </c>
      <c r="BP129" s="13" t="e">
        <f t="shared" si="175"/>
        <v>#DIV/0!</v>
      </c>
      <c r="BQ129" s="34" t="e">
        <f t="shared" si="180"/>
        <v>#DIV/0!</v>
      </c>
    </row>
    <row r="130" spans="1:125" x14ac:dyDescent="0.25">
      <c r="A130">
        <v>8</v>
      </c>
      <c r="B130">
        <f t="shared" si="161"/>
        <v>7</v>
      </c>
      <c r="C130">
        <v>70</v>
      </c>
      <c r="D130">
        <v>1000</v>
      </c>
      <c r="H130" s="29" t="e">
        <f t="shared" si="162"/>
        <v>#DIV/0!</v>
      </c>
      <c r="L130" s="13" t="e">
        <f t="shared" si="163"/>
        <v>#DIV/0!</v>
      </c>
      <c r="M130" s="34" t="e">
        <f t="shared" si="176"/>
        <v>#DIV/0!</v>
      </c>
      <c r="O130">
        <v>8</v>
      </c>
      <c r="P130">
        <f t="shared" si="164"/>
        <v>7</v>
      </c>
      <c r="Q130">
        <v>70</v>
      </c>
      <c r="R130">
        <v>2000</v>
      </c>
      <c r="V130" s="29" t="e">
        <f t="shared" si="165"/>
        <v>#DIV/0!</v>
      </c>
      <c r="Z130" s="13" t="e">
        <f t="shared" si="166"/>
        <v>#DIV/0!</v>
      </c>
      <c r="AA130" s="34" t="e">
        <f t="shared" si="177"/>
        <v>#DIV/0!</v>
      </c>
      <c r="AC130">
        <v>8</v>
      </c>
      <c r="AD130">
        <f t="shared" si="167"/>
        <v>7</v>
      </c>
      <c r="AE130">
        <v>70</v>
      </c>
      <c r="AF130">
        <v>3000</v>
      </c>
      <c r="AJ130" s="29" t="e">
        <f t="shared" si="168"/>
        <v>#DIV/0!</v>
      </c>
      <c r="AN130" s="13" t="e">
        <f t="shared" si="169"/>
        <v>#DIV/0!</v>
      </c>
      <c r="AO130" s="34" t="e">
        <f t="shared" si="178"/>
        <v>#DIV/0!</v>
      </c>
      <c r="AQ130">
        <v>8</v>
      </c>
      <c r="AR130">
        <f t="shared" si="170"/>
        <v>7</v>
      </c>
      <c r="AS130">
        <v>70</v>
      </c>
      <c r="AT130">
        <v>5000</v>
      </c>
      <c r="AX130" s="29" t="e">
        <f t="shared" si="171"/>
        <v>#DIV/0!</v>
      </c>
      <c r="BB130" s="13" t="e">
        <f t="shared" si="172"/>
        <v>#DIV/0!</v>
      </c>
      <c r="BC130" s="34" t="e">
        <f t="shared" si="179"/>
        <v>#DIV/0!</v>
      </c>
      <c r="BE130" s="53">
        <v>8</v>
      </c>
      <c r="BF130">
        <f t="shared" si="173"/>
        <v>7</v>
      </c>
      <c r="BG130">
        <v>70</v>
      </c>
      <c r="BH130">
        <v>10000</v>
      </c>
      <c r="BL130" s="29" t="e">
        <f t="shared" si="174"/>
        <v>#DIV/0!</v>
      </c>
      <c r="BP130" s="13" t="e">
        <f t="shared" si="175"/>
        <v>#DIV/0!</v>
      </c>
      <c r="BQ130" s="34" t="e">
        <f t="shared" si="180"/>
        <v>#DIV/0!</v>
      </c>
    </row>
    <row r="131" spans="1:125" x14ac:dyDescent="0.25">
      <c r="A131">
        <v>9</v>
      </c>
      <c r="B131">
        <f t="shared" si="161"/>
        <v>7</v>
      </c>
      <c r="C131">
        <v>80</v>
      </c>
      <c r="D131">
        <v>1000</v>
      </c>
      <c r="H131" s="29" t="e">
        <f t="shared" si="162"/>
        <v>#DIV/0!</v>
      </c>
      <c r="L131" s="13" t="e">
        <f t="shared" si="163"/>
        <v>#DIV/0!</v>
      </c>
      <c r="M131" s="34" t="e">
        <f t="shared" si="176"/>
        <v>#DIV/0!</v>
      </c>
      <c r="O131">
        <v>9</v>
      </c>
      <c r="P131">
        <f t="shared" si="164"/>
        <v>7</v>
      </c>
      <c r="Q131">
        <v>80</v>
      </c>
      <c r="R131">
        <v>2000</v>
      </c>
      <c r="V131" s="29" t="e">
        <f t="shared" si="165"/>
        <v>#DIV/0!</v>
      </c>
      <c r="Z131" s="13" t="e">
        <f t="shared" si="166"/>
        <v>#DIV/0!</v>
      </c>
      <c r="AA131" s="34" t="e">
        <f t="shared" si="177"/>
        <v>#DIV/0!</v>
      </c>
      <c r="AC131">
        <v>9</v>
      </c>
      <c r="AD131">
        <f t="shared" si="167"/>
        <v>7</v>
      </c>
      <c r="AE131">
        <v>80</v>
      </c>
      <c r="AF131">
        <v>3000</v>
      </c>
      <c r="AJ131" s="29" t="e">
        <f t="shared" si="168"/>
        <v>#DIV/0!</v>
      </c>
      <c r="AN131" s="13" t="e">
        <f t="shared" si="169"/>
        <v>#DIV/0!</v>
      </c>
      <c r="AO131" s="34" t="e">
        <f t="shared" si="178"/>
        <v>#DIV/0!</v>
      </c>
      <c r="AQ131">
        <v>9</v>
      </c>
      <c r="AR131">
        <f t="shared" si="170"/>
        <v>7</v>
      </c>
      <c r="AS131">
        <v>80</v>
      </c>
      <c r="AT131">
        <v>5000</v>
      </c>
      <c r="AX131" s="29" t="e">
        <f t="shared" si="171"/>
        <v>#DIV/0!</v>
      </c>
      <c r="BB131" s="13" t="e">
        <f t="shared" si="172"/>
        <v>#DIV/0!</v>
      </c>
      <c r="BC131" s="34" t="e">
        <f t="shared" si="179"/>
        <v>#DIV/0!</v>
      </c>
      <c r="BE131" s="53">
        <v>9</v>
      </c>
      <c r="BF131">
        <f t="shared" si="173"/>
        <v>7</v>
      </c>
      <c r="BG131">
        <v>80</v>
      </c>
      <c r="BH131">
        <v>10000</v>
      </c>
      <c r="BL131" s="29" t="e">
        <f t="shared" si="174"/>
        <v>#DIV/0!</v>
      </c>
      <c r="BP131" s="13" t="e">
        <f t="shared" si="175"/>
        <v>#DIV/0!</v>
      </c>
      <c r="BQ131" s="34" t="e">
        <f t="shared" si="180"/>
        <v>#DIV/0!</v>
      </c>
    </row>
    <row r="132" spans="1:125" x14ac:dyDescent="0.25">
      <c r="A132">
        <v>10</v>
      </c>
      <c r="B132">
        <f t="shared" si="161"/>
        <v>7</v>
      </c>
      <c r="C132">
        <v>90</v>
      </c>
      <c r="D132">
        <v>1000</v>
      </c>
      <c r="E132">
        <v>13.44</v>
      </c>
      <c r="F132">
        <v>13.45</v>
      </c>
      <c r="G132">
        <v>13.51</v>
      </c>
      <c r="H132" s="29">
        <f t="shared" si="162"/>
        <v>13.466666666666667</v>
      </c>
      <c r="I132">
        <v>8</v>
      </c>
      <c r="J132">
        <v>9</v>
      </c>
      <c r="K132">
        <v>8</v>
      </c>
      <c r="L132" s="13">
        <f t="shared" si="163"/>
        <v>8.3333333333333339</v>
      </c>
      <c r="M132" s="34">
        <f t="shared" si="176"/>
        <v>2.1375661375661374E-2</v>
      </c>
      <c r="O132">
        <v>10</v>
      </c>
      <c r="P132">
        <f t="shared" si="164"/>
        <v>7</v>
      </c>
      <c r="Q132">
        <v>90</v>
      </c>
      <c r="R132">
        <v>2000</v>
      </c>
      <c r="V132" s="29" t="e">
        <f t="shared" si="165"/>
        <v>#DIV/0!</v>
      </c>
      <c r="Z132" s="13" t="e">
        <f t="shared" si="166"/>
        <v>#DIV/0!</v>
      </c>
      <c r="AA132" s="34" t="e">
        <f t="shared" si="177"/>
        <v>#DIV/0!</v>
      </c>
      <c r="AC132">
        <v>10</v>
      </c>
      <c r="AD132">
        <f t="shared" si="167"/>
        <v>7</v>
      </c>
      <c r="AE132">
        <v>90</v>
      </c>
      <c r="AF132">
        <v>3000</v>
      </c>
      <c r="AJ132" s="29" t="e">
        <f t="shared" si="168"/>
        <v>#DIV/0!</v>
      </c>
      <c r="AN132" s="13" t="e">
        <f t="shared" si="169"/>
        <v>#DIV/0!</v>
      </c>
      <c r="AO132" s="34" t="e">
        <f t="shared" si="178"/>
        <v>#DIV/0!</v>
      </c>
      <c r="AQ132">
        <v>10</v>
      </c>
      <c r="AR132">
        <f t="shared" si="170"/>
        <v>7</v>
      </c>
      <c r="AS132">
        <v>90</v>
      </c>
      <c r="AT132">
        <v>5000</v>
      </c>
      <c r="AX132" s="29" t="e">
        <f t="shared" si="171"/>
        <v>#DIV/0!</v>
      </c>
      <c r="BB132" s="13" t="e">
        <f t="shared" si="172"/>
        <v>#DIV/0!</v>
      </c>
      <c r="BC132" s="34" t="e">
        <f t="shared" si="179"/>
        <v>#DIV/0!</v>
      </c>
      <c r="BE132" s="53">
        <v>10</v>
      </c>
      <c r="BF132">
        <f t="shared" si="173"/>
        <v>7</v>
      </c>
      <c r="BG132">
        <v>90</v>
      </c>
      <c r="BH132">
        <v>10000</v>
      </c>
      <c r="BL132" s="29" t="e">
        <f t="shared" si="174"/>
        <v>#DIV/0!</v>
      </c>
      <c r="BP132" s="13" t="e">
        <f t="shared" si="175"/>
        <v>#DIV/0!</v>
      </c>
      <c r="BQ132" s="34" t="e">
        <f t="shared" si="180"/>
        <v>#DIV/0!</v>
      </c>
    </row>
    <row r="133" spans="1:125" s="41" customFormat="1" x14ac:dyDescent="0.25">
      <c r="A133" s="41">
        <v>11</v>
      </c>
      <c r="B133" s="41">
        <f t="shared" si="161"/>
        <v>7</v>
      </c>
      <c r="C133" s="41">
        <v>91</v>
      </c>
      <c r="D133" s="41">
        <v>1000</v>
      </c>
      <c r="E133" s="41">
        <v>13.32</v>
      </c>
      <c r="F133" s="41">
        <v>13.5</v>
      </c>
      <c r="G133" s="41">
        <v>13.45</v>
      </c>
      <c r="H133" s="42">
        <f t="shared" si="162"/>
        <v>13.423333333333332</v>
      </c>
      <c r="I133" s="41">
        <v>9</v>
      </c>
      <c r="J133" s="41">
        <v>9</v>
      </c>
      <c r="K133" s="41">
        <v>9</v>
      </c>
      <c r="L133" s="43">
        <f t="shared" si="163"/>
        <v>9</v>
      </c>
      <c r="M133" s="44">
        <f t="shared" si="176"/>
        <v>2.1072736787022501E-2</v>
      </c>
      <c r="O133" s="41">
        <v>11</v>
      </c>
      <c r="P133" s="41">
        <f t="shared" si="164"/>
        <v>7</v>
      </c>
      <c r="Q133" s="41">
        <v>91</v>
      </c>
      <c r="R133" s="41">
        <v>2000</v>
      </c>
      <c r="S133" s="41">
        <v>25.7</v>
      </c>
      <c r="T133" s="41">
        <v>26</v>
      </c>
      <c r="U133" s="41">
        <v>25.9</v>
      </c>
      <c r="V133" s="42">
        <f t="shared" si="165"/>
        <v>25.866666666666664</v>
      </c>
      <c r="Z133" s="43" t="e">
        <f t="shared" si="166"/>
        <v>#DIV/0!</v>
      </c>
      <c r="AA133" s="44">
        <f t="shared" si="177"/>
        <v>2.0303506017791729E-2</v>
      </c>
      <c r="AC133" s="41">
        <v>11</v>
      </c>
      <c r="AD133" s="41">
        <f t="shared" si="167"/>
        <v>7</v>
      </c>
      <c r="AE133" s="41">
        <v>91</v>
      </c>
      <c r="AF133" s="41">
        <v>3000</v>
      </c>
      <c r="AG133" s="41">
        <v>38</v>
      </c>
      <c r="AH133" s="41">
        <v>38.4</v>
      </c>
      <c r="AI133" s="41">
        <v>38.299999999999997</v>
      </c>
      <c r="AJ133" s="42">
        <f t="shared" si="168"/>
        <v>38.233333333333334</v>
      </c>
      <c r="AN133" s="43" t="e">
        <f t="shared" si="169"/>
        <v>#DIV/0!</v>
      </c>
      <c r="AO133" s="44">
        <f t="shared" si="178"/>
        <v>2.0006977149834293E-2</v>
      </c>
      <c r="AQ133" s="41">
        <v>11</v>
      </c>
      <c r="AR133" s="41">
        <f t="shared" si="170"/>
        <v>7</v>
      </c>
      <c r="AS133" s="41">
        <v>91</v>
      </c>
      <c r="AT133" s="41">
        <v>5000</v>
      </c>
      <c r="AU133" s="41">
        <v>62.7</v>
      </c>
      <c r="AV133" s="41">
        <v>62.9</v>
      </c>
      <c r="AW133" s="41">
        <v>65.400000000000006</v>
      </c>
      <c r="AX133" s="42">
        <f t="shared" si="171"/>
        <v>63.666666666666664</v>
      </c>
      <c r="BB133" s="43" t="e">
        <f t="shared" si="172"/>
        <v>#DIV/0!</v>
      </c>
      <c r="BC133" s="44">
        <f t="shared" si="179"/>
        <v>1.998953427524856E-2</v>
      </c>
      <c r="BE133" s="55">
        <v>11</v>
      </c>
      <c r="BF133" s="41">
        <f t="shared" si="173"/>
        <v>7</v>
      </c>
      <c r="BG133" s="41">
        <v>91</v>
      </c>
      <c r="BH133" s="41">
        <v>10000</v>
      </c>
      <c r="BI133" s="41">
        <v>127.3</v>
      </c>
      <c r="BJ133" s="41">
        <v>121.3</v>
      </c>
      <c r="BK133" s="41">
        <v>113.7</v>
      </c>
      <c r="BL133" s="42">
        <f t="shared" si="174"/>
        <v>120.76666666666667</v>
      </c>
      <c r="BP133" s="43" t="e">
        <f t="shared" si="175"/>
        <v>#DIV/0!</v>
      </c>
      <c r="BQ133" s="44">
        <f t="shared" si="180"/>
        <v>1.8958660387231818E-2</v>
      </c>
    </row>
    <row r="134" spans="1:125" x14ac:dyDescent="0.25">
      <c r="A134">
        <v>18</v>
      </c>
      <c r="B134">
        <f t="shared" si="161"/>
        <v>7</v>
      </c>
      <c r="C134">
        <v>92</v>
      </c>
      <c r="D134">
        <v>1000</v>
      </c>
      <c r="H134" s="29" t="s">
        <v>44</v>
      </c>
      <c r="L134" s="13"/>
      <c r="M134" s="34"/>
      <c r="O134">
        <v>18</v>
      </c>
      <c r="P134">
        <f t="shared" si="164"/>
        <v>7</v>
      </c>
      <c r="Q134">
        <v>92</v>
      </c>
      <c r="R134">
        <v>2000</v>
      </c>
      <c r="V134" s="29" t="s">
        <v>44</v>
      </c>
      <c r="Z134" s="13"/>
      <c r="AA134" s="34"/>
      <c r="AC134">
        <v>18</v>
      </c>
      <c r="AD134">
        <f t="shared" si="167"/>
        <v>7</v>
      </c>
      <c r="AE134">
        <v>92</v>
      </c>
      <c r="AF134">
        <v>3000</v>
      </c>
      <c r="AJ134" s="29" t="s">
        <v>44</v>
      </c>
      <c r="AN134" s="13"/>
      <c r="AO134" s="34"/>
      <c r="AQ134">
        <v>18</v>
      </c>
      <c r="AR134">
        <f t="shared" si="170"/>
        <v>7</v>
      </c>
      <c r="AS134">
        <v>92</v>
      </c>
      <c r="AT134">
        <v>5000</v>
      </c>
      <c r="AX134" s="29" t="s">
        <v>44</v>
      </c>
      <c r="BB134" s="13"/>
      <c r="BC134" s="34"/>
      <c r="BE134" s="53">
        <v>18</v>
      </c>
      <c r="BF134">
        <f t="shared" si="173"/>
        <v>7</v>
      </c>
      <c r="BG134">
        <v>92</v>
      </c>
      <c r="BH134">
        <v>10000</v>
      </c>
      <c r="BL134" s="29" t="s">
        <v>44</v>
      </c>
      <c r="BP134" s="13"/>
      <c r="BQ134" s="34"/>
    </row>
    <row r="136" spans="1:125" s="31" customFormat="1" x14ac:dyDescent="0.25">
      <c r="B136" s="31" t="s">
        <v>53</v>
      </c>
      <c r="F136" s="35"/>
      <c r="H136" s="36"/>
      <c r="L136" s="37"/>
      <c r="M136" s="37"/>
      <c r="AA136" s="37"/>
      <c r="BE136" s="54"/>
    </row>
    <row r="137" spans="1:125" x14ac:dyDescent="0.25">
      <c r="A137" s="31"/>
      <c r="B137" s="32" t="s">
        <v>11</v>
      </c>
      <c r="C137" s="32" t="s">
        <v>12</v>
      </c>
      <c r="D137" s="32" t="s">
        <v>20</v>
      </c>
      <c r="E137" s="32" t="s">
        <v>28</v>
      </c>
      <c r="F137" s="32" t="s">
        <v>29</v>
      </c>
      <c r="G137" s="32" t="s">
        <v>30</v>
      </c>
      <c r="H137" s="33" t="s">
        <v>13</v>
      </c>
      <c r="I137" s="32" t="s">
        <v>14</v>
      </c>
      <c r="J137" s="32" t="s">
        <v>15</v>
      </c>
      <c r="K137" s="32" t="s">
        <v>16</v>
      </c>
      <c r="L137" s="33" t="s">
        <v>18</v>
      </c>
      <c r="M137" s="33" t="s">
        <v>45</v>
      </c>
      <c r="O137" s="31"/>
      <c r="P137" s="32" t="s">
        <v>11</v>
      </c>
      <c r="Q137" s="32" t="s">
        <v>12</v>
      </c>
      <c r="R137" s="32" t="s">
        <v>20</v>
      </c>
      <c r="S137" s="32" t="s">
        <v>28</v>
      </c>
      <c r="T137" s="32" t="s">
        <v>29</v>
      </c>
      <c r="U137" s="32" t="s">
        <v>30</v>
      </c>
      <c r="V137" s="33" t="s">
        <v>13</v>
      </c>
      <c r="W137" s="32" t="s">
        <v>14</v>
      </c>
      <c r="X137" s="32" t="s">
        <v>15</v>
      </c>
      <c r="Y137" s="32" t="s">
        <v>16</v>
      </c>
      <c r="Z137" s="33" t="s">
        <v>18</v>
      </c>
      <c r="AA137" s="33" t="s">
        <v>45</v>
      </c>
      <c r="AC137" s="31"/>
      <c r="AD137" s="32" t="s">
        <v>11</v>
      </c>
      <c r="AE137" s="32" t="s">
        <v>12</v>
      </c>
      <c r="AF137" s="32" t="s">
        <v>20</v>
      </c>
      <c r="AG137" s="32" t="s">
        <v>28</v>
      </c>
      <c r="AH137" s="32" t="s">
        <v>29</v>
      </c>
      <c r="AI137" s="32" t="s">
        <v>30</v>
      </c>
      <c r="AJ137" s="33" t="s">
        <v>13</v>
      </c>
      <c r="AK137" s="32" t="s">
        <v>14</v>
      </c>
      <c r="AL137" s="32" t="s">
        <v>15</v>
      </c>
      <c r="AM137" s="32" t="s">
        <v>16</v>
      </c>
      <c r="AN137" s="33" t="s">
        <v>18</v>
      </c>
      <c r="AO137" s="33" t="s">
        <v>45</v>
      </c>
      <c r="AQ137" s="31"/>
      <c r="AR137" s="32" t="s">
        <v>11</v>
      </c>
      <c r="AS137" s="32" t="s">
        <v>12</v>
      </c>
      <c r="AT137" s="32" t="s">
        <v>20</v>
      </c>
      <c r="AU137" s="32" t="s">
        <v>28</v>
      </c>
      <c r="AV137" s="32" t="s">
        <v>29</v>
      </c>
      <c r="AW137" s="32" t="s">
        <v>30</v>
      </c>
      <c r="AX137" s="33" t="s">
        <v>13</v>
      </c>
      <c r="AY137" s="32" t="s">
        <v>14</v>
      </c>
      <c r="AZ137" s="32" t="s">
        <v>15</v>
      </c>
      <c r="BA137" s="32" t="s">
        <v>16</v>
      </c>
      <c r="BB137" s="33" t="s">
        <v>18</v>
      </c>
      <c r="BC137" s="33" t="s">
        <v>45</v>
      </c>
      <c r="BE137" s="54"/>
      <c r="BF137" s="32" t="s">
        <v>11</v>
      </c>
      <c r="BG137" s="32" t="s">
        <v>12</v>
      </c>
      <c r="BH137" s="32" t="s">
        <v>20</v>
      </c>
      <c r="BI137" s="32" t="s">
        <v>28</v>
      </c>
      <c r="BJ137" s="32" t="s">
        <v>29</v>
      </c>
      <c r="BK137" s="32" t="s">
        <v>30</v>
      </c>
      <c r="BL137" s="33" t="s">
        <v>13</v>
      </c>
      <c r="BM137" s="32" t="s">
        <v>14</v>
      </c>
      <c r="BN137" s="32" t="s">
        <v>15</v>
      </c>
      <c r="BO137" s="32" t="s">
        <v>16</v>
      </c>
      <c r="BP137" s="33" t="s">
        <v>18</v>
      </c>
      <c r="BQ137" s="33" t="s">
        <v>45</v>
      </c>
      <c r="BS137" s="54"/>
      <c r="BT137" s="32" t="s">
        <v>11</v>
      </c>
      <c r="BU137" s="32" t="s">
        <v>12</v>
      </c>
      <c r="BV137" s="32" t="s">
        <v>20</v>
      </c>
      <c r="BW137" s="32" t="s">
        <v>28</v>
      </c>
      <c r="BX137" s="32" t="s">
        <v>29</v>
      </c>
      <c r="BY137" s="32" t="s">
        <v>30</v>
      </c>
      <c r="BZ137" s="33" t="s">
        <v>13</v>
      </c>
      <c r="CA137" s="32" t="s">
        <v>14</v>
      </c>
      <c r="CB137" s="32" t="s">
        <v>15</v>
      </c>
      <c r="CC137" s="32" t="s">
        <v>16</v>
      </c>
      <c r="CD137" s="33" t="s">
        <v>18</v>
      </c>
      <c r="CE137" s="33" t="s">
        <v>45</v>
      </c>
      <c r="CG137" s="54"/>
      <c r="CH137" s="32" t="s">
        <v>11</v>
      </c>
      <c r="CI137" s="32" t="s">
        <v>12</v>
      </c>
      <c r="CJ137" s="32" t="s">
        <v>20</v>
      </c>
      <c r="CK137" s="32" t="s">
        <v>28</v>
      </c>
      <c r="CL137" s="32" t="s">
        <v>29</v>
      </c>
      <c r="CM137" s="32" t="s">
        <v>30</v>
      </c>
      <c r="CN137" s="33" t="s">
        <v>13</v>
      </c>
      <c r="CO137" s="32" t="s">
        <v>14</v>
      </c>
      <c r="CP137" s="32" t="s">
        <v>15</v>
      </c>
      <c r="CQ137" s="32" t="s">
        <v>16</v>
      </c>
      <c r="CR137" s="33" t="s">
        <v>18</v>
      </c>
      <c r="CS137" s="33" t="s">
        <v>45</v>
      </c>
      <c r="CU137" s="54"/>
      <c r="CV137" s="32" t="s">
        <v>11</v>
      </c>
      <c r="CW137" s="32" t="s">
        <v>12</v>
      </c>
      <c r="CX137" s="32" t="s">
        <v>20</v>
      </c>
      <c r="CY137" s="32" t="s">
        <v>28</v>
      </c>
      <c r="CZ137" s="32" t="s">
        <v>29</v>
      </c>
      <c r="DA137" s="32" t="s">
        <v>30</v>
      </c>
      <c r="DB137" s="33" t="s">
        <v>13</v>
      </c>
      <c r="DC137" s="32" t="s">
        <v>14</v>
      </c>
      <c r="DD137" s="32" t="s">
        <v>15</v>
      </c>
      <c r="DE137" s="32" t="s">
        <v>16</v>
      </c>
      <c r="DF137" s="33" t="s">
        <v>18</v>
      </c>
      <c r="DG137" s="33" t="s">
        <v>45</v>
      </c>
      <c r="DI137" s="54"/>
      <c r="DJ137" s="32" t="s">
        <v>11</v>
      </c>
      <c r="DK137" s="32" t="s">
        <v>12</v>
      </c>
      <c r="DL137" s="32" t="s">
        <v>20</v>
      </c>
      <c r="DM137" s="32" t="s">
        <v>28</v>
      </c>
      <c r="DN137" s="32" t="s">
        <v>29</v>
      </c>
      <c r="DO137" s="32" t="s">
        <v>30</v>
      </c>
      <c r="DP137" s="33" t="s">
        <v>13</v>
      </c>
      <c r="DQ137" s="32" t="s">
        <v>14</v>
      </c>
      <c r="DR137" s="32" t="s">
        <v>15</v>
      </c>
      <c r="DS137" s="32" t="s">
        <v>16</v>
      </c>
      <c r="DT137" s="33" t="s">
        <v>18</v>
      </c>
      <c r="DU137" s="33" t="s">
        <v>45</v>
      </c>
    </row>
    <row r="138" spans="1:125" x14ac:dyDescent="0.25">
      <c r="A138">
        <v>1</v>
      </c>
      <c r="B138">
        <v>8</v>
      </c>
      <c r="C138">
        <v>1</v>
      </c>
      <c r="D138">
        <v>1000</v>
      </c>
      <c r="E138">
        <v>7.25</v>
      </c>
      <c r="F138">
        <v>7.23</v>
      </c>
      <c r="G138">
        <v>7.25</v>
      </c>
      <c r="H138" s="29">
        <f>AVERAGE(E138:G138)</f>
        <v>7.2433333333333332</v>
      </c>
      <c r="I138" s="5" t="s">
        <v>43</v>
      </c>
      <c r="J138" s="5" t="s">
        <v>43</v>
      </c>
      <c r="K138" s="5" t="s">
        <v>43</v>
      </c>
      <c r="L138" s="5" t="s">
        <v>43</v>
      </c>
      <c r="M138" s="34">
        <f>H138*1000/(B138*C138*D138)</f>
        <v>0.90541666666666665</v>
      </c>
      <c r="O138">
        <v>1</v>
      </c>
      <c r="P138">
        <v>8</v>
      </c>
      <c r="Q138">
        <v>1</v>
      </c>
      <c r="R138">
        <v>2000</v>
      </c>
      <c r="V138" s="29" t="e">
        <f>AVERAGE(S138:U138)</f>
        <v>#DIV/0!</v>
      </c>
      <c r="W138" s="5"/>
      <c r="X138" s="5"/>
      <c r="Y138" s="5"/>
      <c r="Z138" s="5" t="s">
        <v>43</v>
      </c>
      <c r="AA138" s="34" t="e">
        <f>V138*1000/(P138*Q138*R138)</f>
        <v>#DIV/0!</v>
      </c>
      <c r="AC138">
        <v>1</v>
      </c>
      <c r="AD138">
        <v>8</v>
      </c>
      <c r="AE138">
        <v>1</v>
      </c>
      <c r="AF138">
        <v>3000</v>
      </c>
      <c r="AJ138" s="29" t="e">
        <f>AVERAGE(AG138:AI138)</f>
        <v>#DIV/0!</v>
      </c>
      <c r="AK138" s="5"/>
      <c r="AL138" s="5"/>
      <c r="AM138" s="5"/>
      <c r="AN138" s="5" t="s">
        <v>43</v>
      </c>
      <c r="AO138" s="34" t="e">
        <f>AJ138*1000/(AD138*AE138*AF138)</f>
        <v>#DIV/0!</v>
      </c>
      <c r="AQ138">
        <v>1</v>
      </c>
      <c r="AR138">
        <v>8</v>
      </c>
      <c r="AS138">
        <v>1</v>
      </c>
      <c r="AT138">
        <v>5000</v>
      </c>
      <c r="AX138" s="29" t="e">
        <f>AVERAGE(AU138:AW138)</f>
        <v>#DIV/0!</v>
      </c>
      <c r="AY138" s="5"/>
      <c r="AZ138" s="5"/>
      <c r="BA138" s="5"/>
      <c r="BB138" s="5" t="s">
        <v>43</v>
      </c>
      <c r="BC138" s="34" t="e">
        <f>AX138*1000/(AR138*AS138*AT138)</f>
        <v>#DIV/0!</v>
      </c>
      <c r="BE138" s="53">
        <v>1</v>
      </c>
      <c r="BF138">
        <v>8</v>
      </c>
      <c r="BG138">
        <v>1</v>
      </c>
      <c r="BH138">
        <v>10000</v>
      </c>
      <c r="BL138" s="29" t="e">
        <f>AVERAGE(BI138:BK138)</f>
        <v>#DIV/0!</v>
      </c>
      <c r="BM138" s="5"/>
      <c r="BN138" s="5"/>
      <c r="BO138" s="5"/>
      <c r="BP138" s="5" t="s">
        <v>43</v>
      </c>
      <c r="BQ138" s="34" t="e">
        <f>BL138*1000/(BF138*BG138*BH138)</f>
        <v>#DIV/0!</v>
      </c>
      <c r="BS138" s="53">
        <v>1</v>
      </c>
      <c r="BT138">
        <v>8</v>
      </c>
      <c r="BU138">
        <v>1</v>
      </c>
      <c r="BV138">
        <v>15000</v>
      </c>
      <c r="BZ138" s="29" t="e">
        <f>AVERAGE(BW138:BY138)</f>
        <v>#DIV/0!</v>
      </c>
      <c r="CA138" s="5"/>
      <c r="CB138" s="5"/>
      <c r="CC138" s="5"/>
      <c r="CD138" s="5" t="s">
        <v>43</v>
      </c>
      <c r="CE138" s="34" t="e">
        <f>BZ138*1000/(BT138*BU138*BV138)</f>
        <v>#DIV/0!</v>
      </c>
      <c r="CG138" s="53">
        <v>1</v>
      </c>
      <c r="CH138">
        <v>8</v>
      </c>
      <c r="CI138">
        <v>1</v>
      </c>
      <c r="CJ138">
        <v>20000</v>
      </c>
      <c r="CN138" s="29" t="e">
        <f>AVERAGE(CK138:CM138)</f>
        <v>#DIV/0!</v>
      </c>
      <c r="CO138" s="5"/>
      <c r="CP138" s="5"/>
      <c r="CQ138" s="5"/>
      <c r="CR138" s="5" t="s">
        <v>43</v>
      </c>
      <c r="CS138" s="34" t="e">
        <f>CN138*1000/(CH138*CI138*CJ138)</f>
        <v>#DIV/0!</v>
      </c>
      <c r="CU138" s="53">
        <v>1</v>
      </c>
      <c r="CV138">
        <v>8</v>
      </c>
      <c r="CW138">
        <v>1</v>
      </c>
      <c r="CX138">
        <v>25000</v>
      </c>
      <c r="DB138" s="29" t="e">
        <f>AVERAGE(CY138:DA138)</f>
        <v>#DIV/0!</v>
      </c>
      <c r="DC138" s="5"/>
      <c r="DD138" s="5"/>
      <c r="DE138" s="5"/>
      <c r="DF138" s="5" t="s">
        <v>43</v>
      </c>
      <c r="DG138" s="34" t="e">
        <f>DB138*1000/(CV138*CW138*CX138)</f>
        <v>#DIV/0!</v>
      </c>
      <c r="DI138" s="53">
        <v>1</v>
      </c>
      <c r="DJ138">
        <v>8</v>
      </c>
      <c r="DK138">
        <v>1</v>
      </c>
      <c r="DL138">
        <v>30000</v>
      </c>
      <c r="DP138" s="29" t="e">
        <f>AVERAGE(DM138:DO138)</f>
        <v>#DIV/0!</v>
      </c>
      <c r="DQ138" s="5"/>
      <c r="DR138" s="5"/>
      <c r="DS138" s="5"/>
      <c r="DT138" s="5" t="s">
        <v>43</v>
      </c>
      <c r="DU138" s="34" t="e">
        <f>DP138*1000/(DJ138*DK138*DL138)</f>
        <v>#DIV/0!</v>
      </c>
    </row>
    <row r="139" spans="1:125" x14ac:dyDescent="0.25">
      <c r="A139">
        <v>2</v>
      </c>
      <c r="B139">
        <v>8</v>
      </c>
      <c r="C139">
        <v>10</v>
      </c>
      <c r="D139">
        <v>1000</v>
      </c>
      <c r="H139" s="29" t="e">
        <f t="shared" ref="H139:H146" si="181">AVERAGE(E139:G139)</f>
        <v>#DIV/0!</v>
      </c>
      <c r="I139" s="38"/>
      <c r="J139" s="5"/>
      <c r="K139" s="38"/>
      <c r="L139" s="13" t="e">
        <f t="shared" ref="L139:L146" si="182">AVERAGE(I139:K139)</f>
        <v>#DIV/0!</v>
      </c>
      <c r="M139" s="34" t="e">
        <f>H139*1000/(B139*C139*D139)</f>
        <v>#DIV/0!</v>
      </c>
      <c r="O139">
        <v>2</v>
      </c>
      <c r="P139">
        <v>8</v>
      </c>
      <c r="Q139">
        <v>10</v>
      </c>
      <c r="R139">
        <v>2000</v>
      </c>
      <c r="V139" s="29" t="e">
        <f t="shared" ref="V139:V146" si="183">AVERAGE(S139:U139)</f>
        <v>#DIV/0!</v>
      </c>
      <c r="W139" s="38"/>
      <c r="X139" s="5"/>
      <c r="Y139" s="38"/>
      <c r="Z139" s="13" t="e">
        <f t="shared" ref="Z139:Z146" si="184">AVERAGE(W139:Y139)</f>
        <v>#DIV/0!</v>
      </c>
      <c r="AA139" s="34" t="e">
        <f>V139*1000/(P139*Q139*R139)</f>
        <v>#DIV/0!</v>
      </c>
      <c r="AC139">
        <v>2</v>
      </c>
      <c r="AD139">
        <v>8</v>
      </c>
      <c r="AE139">
        <v>10</v>
      </c>
      <c r="AF139">
        <v>3000</v>
      </c>
      <c r="AJ139" s="29" t="e">
        <f t="shared" ref="AJ139:AJ146" si="185">AVERAGE(AG139:AI139)</f>
        <v>#DIV/0!</v>
      </c>
      <c r="AK139" s="38"/>
      <c r="AL139" s="5"/>
      <c r="AM139" s="38"/>
      <c r="AN139" s="13" t="e">
        <f t="shared" ref="AN139:AN146" si="186">AVERAGE(AK139:AM139)</f>
        <v>#DIV/0!</v>
      </c>
      <c r="AO139" s="34" t="e">
        <f>AJ139*1000/(AD139*AE139*AF139)</f>
        <v>#DIV/0!</v>
      </c>
      <c r="AQ139">
        <v>2</v>
      </c>
      <c r="AR139">
        <v>8</v>
      </c>
      <c r="AS139">
        <v>10</v>
      </c>
      <c r="AT139">
        <v>5000</v>
      </c>
      <c r="AX139" s="29" t="e">
        <f t="shared" ref="AX139:AX146" si="187">AVERAGE(AU139:AW139)</f>
        <v>#DIV/0!</v>
      </c>
      <c r="AY139" s="38"/>
      <c r="AZ139" s="5"/>
      <c r="BA139" s="38"/>
      <c r="BB139" s="13" t="e">
        <f t="shared" ref="BB139:BB146" si="188">AVERAGE(AY139:BA139)</f>
        <v>#DIV/0!</v>
      </c>
      <c r="BC139" s="34" t="e">
        <f>AX139*1000/(AR139*AS139*AT139)</f>
        <v>#DIV/0!</v>
      </c>
      <c r="BE139" s="53">
        <v>2</v>
      </c>
      <c r="BF139">
        <v>8</v>
      </c>
      <c r="BG139">
        <v>10</v>
      </c>
      <c r="BH139">
        <v>10000</v>
      </c>
      <c r="BL139" s="29" t="e">
        <f t="shared" ref="BL139:BL146" si="189">AVERAGE(BI139:BK139)</f>
        <v>#DIV/0!</v>
      </c>
      <c r="BM139" s="38"/>
      <c r="BN139" s="5"/>
      <c r="BO139" s="38"/>
      <c r="BP139" s="13" t="e">
        <f t="shared" ref="BP139:BP146" si="190">AVERAGE(BM139:BO139)</f>
        <v>#DIV/0!</v>
      </c>
      <c r="BQ139" s="34" t="e">
        <f>BL139*1000/(BF139*BG139*BH139)</f>
        <v>#DIV/0!</v>
      </c>
      <c r="BS139" s="53">
        <v>2</v>
      </c>
      <c r="BT139">
        <v>8</v>
      </c>
      <c r="BU139">
        <v>10</v>
      </c>
      <c r="BV139">
        <v>15000</v>
      </c>
      <c r="BZ139" s="29" t="e">
        <f t="shared" ref="BZ139:BZ146" si="191">AVERAGE(BW139:BY139)</f>
        <v>#DIV/0!</v>
      </c>
      <c r="CA139" s="38"/>
      <c r="CB139" s="5"/>
      <c r="CC139" s="38"/>
      <c r="CD139" s="13" t="e">
        <f t="shared" ref="CD139:CD146" si="192">AVERAGE(CA139:CC139)</f>
        <v>#DIV/0!</v>
      </c>
      <c r="CE139" s="34" t="e">
        <f>BZ139*1000/(BT139*BU139*BV139)</f>
        <v>#DIV/0!</v>
      </c>
      <c r="CG139" s="53">
        <v>2</v>
      </c>
      <c r="CH139">
        <v>8</v>
      </c>
      <c r="CI139">
        <v>10</v>
      </c>
      <c r="CJ139">
        <v>20000</v>
      </c>
      <c r="CN139" s="29" t="e">
        <f t="shared" ref="CN139:CN146" si="193">AVERAGE(CK139:CM139)</f>
        <v>#DIV/0!</v>
      </c>
      <c r="CO139" s="38"/>
      <c r="CP139" s="5"/>
      <c r="CQ139" s="38"/>
      <c r="CR139" s="13" t="e">
        <f t="shared" ref="CR139:CR146" si="194">AVERAGE(CO139:CQ139)</f>
        <v>#DIV/0!</v>
      </c>
      <c r="CS139" s="34" t="e">
        <f>CN139*1000/(CH139*CI139*CJ139)</f>
        <v>#DIV/0!</v>
      </c>
      <c r="CU139" s="53">
        <v>2</v>
      </c>
      <c r="CV139">
        <v>8</v>
      </c>
      <c r="CW139">
        <v>10</v>
      </c>
      <c r="CX139">
        <v>25000</v>
      </c>
      <c r="DB139" s="29" t="e">
        <f t="shared" ref="DB139:DB146" si="195">AVERAGE(CY139:DA139)</f>
        <v>#DIV/0!</v>
      </c>
      <c r="DC139" s="38"/>
      <c r="DD139" s="5"/>
      <c r="DE139" s="38"/>
      <c r="DF139" s="13" t="e">
        <f t="shared" ref="DF139:DF146" si="196">AVERAGE(DC139:DE139)</f>
        <v>#DIV/0!</v>
      </c>
      <c r="DG139" s="34" t="e">
        <f>DB139*1000/(CV139*CW139*CX139)</f>
        <v>#DIV/0!</v>
      </c>
      <c r="DI139" s="53">
        <v>2</v>
      </c>
      <c r="DJ139">
        <v>8</v>
      </c>
      <c r="DK139">
        <v>10</v>
      </c>
      <c r="DL139">
        <v>30000</v>
      </c>
      <c r="DP139" s="29" t="e">
        <f t="shared" ref="DP139:DP146" si="197">AVERAGE(DM139:DO139)</f>
        <v>#DIV/0!</v>
      </c>
      <c r="DQ139" s="38"/>
      <c r="DR139" s="5"/>
      <c r="DS139" s="38"/>
      <c r="DT139" s="13" t="e">
        <f t="shared" ref="DT139:DT146" si="198">AVERAGE(DQ139:DS139)</f>
        <v>#DIV/0!</v>
      </c>
      <c r="DU139" s="34" t="e">
        <f>DP139*1000/(DJ139*DK139*DL139)</f>
        <v>#DIV/0!</v>
      </c>
    </row>
    <row r="140" spans="1:125" x14ac:dyDescent="0.25">
      <c r="A140">
        <v>3</v>
      </c>
      <c r="B140">
        <v>8</v>
      </c>
      <c r="C140">
        <v>20</v>
      </c>
      <c r="D140">
        <v>1000</v>
      </c>
      <c r="H140" s="29" t="e">
        <f t="shared" si="181"/>
        <v>#DIV/0!</v>
      </c>
      <c r="L140" s="13" t="e">
        <f t="shared" si="182"/>
        <v>#DIV/0!</v>
      </c>
      <c r="M140" s="34" t="e">
        <f t="shared" ref="M140:M146" si="199">H140*1000/(B140*C140*D140)</f>
        <v>#DIV/0!</v>
      </c>
      <c r="O140">
        <v>3</v>
      </c>
      <c r="P140">
        <v>8</v>
      </c>
      <c r="Q140">
        <v>20</v>
      </c>
      <c r="R140">
        <v>2000</v>
      </c>
      <c r="V140" s="29" t="e">
        <f t="shared" si="183"/>
        <v>#DIV/0!</v>
      </c>
      <c r="Z140" s="13" t="e">
        <f t="shared" si="184"/>
        <v>#DIV/0!</v>
      </c>
      <c r="AA140" s="34" t="e">
        <f t="shared" ref="AA140:AA146" si="200">V140*1000/(P140*Q140*R140)</f>
        <v>#DIV/0!</v>
      </c>
      <c r="AC140">
        <v>3</v>
      </c>
      <c r="AD140">
        <v>8</v>
      </c>
      <c r="AE140">
        <v>20</v>
      </c>
      <c r="AF140">
        <v>3000</v>
      </c>
      <c r="AJ140" s="29" t="e">
        <f t="shared" si="185"/>
        <v>#DIV/0!</v>
      </c>
      <c r="AN140" s="13" t="e">
        <f t="shared" si="186"/>
        <v>#DIV/0!</v>
      </c>
      <c r="AO140" s="34" t="e">
        <f t="shared" ref="AO140:AO146" si="201">AJ140*1000/(AD140*AE140*AF140)</f>
        <v>#DIV/0!</v>
      </c>
      <c r="AQ140">
        <v>3</v>
      </c>
      <c r="AR140">
        <v>8</v>
      </c>
      <c r="AS140">
        <v>20</v>
      </c>
      <c r="AT140">
        <v>5000</v>
      </c>
      <c r="AX140" s="29" t="e">
        <f t="shared" si="187"/>
        <v>#DIV/0!</v>
      </c>
      <c r="BB140" s="13" t="e">
        <f t="shared" si="188"/>
        <v>#DIV/0!</v>
      </c>
      <c r="BC140" s="34" t="e">
        <f t="shared" ref="BC140:BC146" si="202">AX140*1000/(AR140*AS140*AT140)</f>
        <v>#DIV/0!</v>
      </c>
      <c r="BE140" s="53">
        <v>3</v>
      </c>
      <c r="BF140">
        <v>8</v>
      </c>
      <c r="BG140">
        <v>20</v>
      </c>
      <c r="BH140">
        <v>10000</v>
      </c>
      <c r="BL140" s="29" t="e">
        <f t="shared" si="189"/>
        <v>#DIV/0!</v>
      </c>
      <c r="BP140" s="13" t="e">
        <f t="shared" si="190"/>
        <v>#DIV/0!</v>
      </c>
      <c r="BQ140" s="34" t="e">
        <f t="shared" ref="BQ140:BQ146" si="203">BL140*1000/(BF140*BG140*BH140)</f>
        <v>#DIV/0!</v>
      </c>
      <c r="BS140" s="53">
        <v>3</v>
      </c>
      <c r="BT140">
        <v>8</v>
      </c>
      <c r="BU140">
        <v>20</v>
      </c>
      <c r="BV140">
        <v>15000</v>
      </c>
      <c r="BZ140" s="29" t="e">
        <f t="shared" si="191"/>
        <v>#DIV/0!</v>
      </c>
      <c r="CD140" s="13" t="e">
        <f t="shared" si="192"/>
        <v>#DIV/0!</v>
      </c>
      <c r="CE140" s="34" t="e">
        <f t="shared" ref="CE140:CE146" si="204">BZ140*1000/(BT140*BU140*BV140)</f>
        <v>#DIV/0!</v>
      </c>
      <c r="CG140" s="53">
        <v>3</v>
      </c>
      <c r="CH140">
        <v>8</v>
      </c>
      <c r="CI140">
        <v>20</v>
      </c>
      <c r="CJ140">
        <v>20000</v>
      </c>
      <c r="CN140" s="29" t="e">
        <f t="shared" si="193"/>
        <v>#DIV/0!</v>
      </c>
      <c r="CR140" s="13" t="e">
        <f t="shared" si="194"/>
        <v>#DIV/0!</v>
      </c>
      <c r="CS140" s="34" t="e">
        <f t="shared" ref="CS140:CS146" si="205">CN140*1000/(CH140*CI140*CJ140)</f>
        <v>#DIV/0!</v>
      </c>
      <c r="CU140" s="53">
        <v>3</v>
      </c>
      <c r="CV140">
        <v>8</v>
      </c>
      <c r="CW140">
        <v>20</v>
      </c>
      <c r="CX140">
        <v>25000</v>
      </c>
      <c r="DB140" s="29" t="e">
        <f t="shared" si="195"/>
        <v>#DIV/0!</v>
      </c>
      <c r="DF140" s="13" t="e">
        <f t="shared" si="196"/>
        <v>#DIV/0!</v>
      </c>
      <c r="DG140" s="34" t="e">
        <f t="shared" ref="DG140:DG146" si="206">DB140*1000/(CV140*CW140*CX140)</f>
        <v>#DIV/0!</v>
      </c>
      <c r="DI140" s="53">
        <v>3</v>
      </c>
      <c r="DJ140">
        <v>8</v>
      </c>
      <c r="DK140">
        <v>20</v>
      </c>
      <c r="DL140">
        <v>30000</v>
      </c>
      <c r="DP140" s="29" t="e">
        <f t="shared" si="197"/>
        <v>#DIV/0!</v>
      </c>
      <c r="DT140" s="13" t="e">
        <f t="shared" si="198"/>
        <v>#DIV/0!</v>
      </c>
      <c r="DU140" s="34" t="e">
        <f t="shared" ref="DU140:DU146" si="207">DP140*1000/(DJ140*DK140*DL140)</f>
        <v>#DIV/0!</v>
      </c>
    </row>
    <row r="141" spans="1:125" x14ac:dyDescent="0.25">
      <c r="A141">
        <v>4</v>
      </c>
      <c r="B141">
        <v>8</v>
      </c>
      <c r="C141">
        <v>30</v>
      </c>
      <c r="D141">
        <v>1000</v>
      </c>
      <c r="H141" s="29" t="e">
        <f t="shared" si="181"/>
        <v>#DIV/0!</v>
      </c>
      <c r="L141" s="13" t="e">
        <f t="shared" si="182"/>
        <v>#DIV/0!</v>
      </c>
      <c r="M141" s="34" t="e">
        <f t="shared" si="199"/>
        <v>#DIV/0!</v>
      </c>
      <c r="O141">
        <v>4</v>
      </c>
      <c r="P141">
        <v>8</v>
      </c>
      <c r="Q141">
        <v>30</v>
      </c>
      <c r="R141">
        <v>2000</v>
      </c>
      <c r="V141" s="29" t="e">
        <f t="shared" si="183"/>
        <v>#DIV/0!</v>
      </c>
      <c r="Z141" s="13" t="e">
        <f t="shared" si="184"/>
        <v>#DIV/0!</v>
      </c>
      <c r="AA141" s="34" t="e">
        <f t="shared" si="200"/>
        <v>#DIV/0!</v>
      </c>
      <c r="AC141">
        <v>4</v>
      </c>
      <c r="AD141">
        <v>8</v>
      </c>
      <c r="AE141">
        <v>30</v>
      </c>
      <c r="AF141">
        <v>3000</v>
      </c>
      <c r="AJ141" s="29" t="e">
        <f t="shared" si="185"/>
        <v>#DIV/0!</v>
      </c>
      <c r="AN141" s="13" t="e">
        <f t="shared" si="186"/>
        <v>#DIV/0!</v>
      </c>
      <c r="AO141" s="34" t="e">
        <f t="shared" si="201"/>
        <v>#DIV/0!</v>
      </c>
      <c r="AQ141">
        <v>4</v>
      </c>
      <c r="AR141">
        <v>8</v>
      </c>
      <c r="AS141">
        <v>30</v>
      </c>
      <c r="AT141">
        <v>5000</v>
      </c>
      <c r="AX141" s="29" t="e">
        <f t="shared" si="187"/>
        <v>#DIV/0!</v>
      </c>
      <c r="BB141" s="13" t="e">
        <f t="shared" si="188"/>
        <v>#DIV/0!</v>
      </c>
      <c r="BC141" s="34" t="e">
        <f t="shared" si="202"/>
        <v>#DIV/0!</v>
      </c>
      <c r="BE141" s="53">
        <v>4</v>
      </c>
      <c r="BF141">
        <v>8</v>
      </c>
      <c r="BG141">
        <v>30</v>
      </c>
      <c r="BH141">
        <v>10000</v>
      </c>
      <c r="BL141" s="29" t="e">
        <f t="shared" si="189"/>
        <v>#DIV/0!</v>
      </c>
      <c r="BP141" s="13" t="e">
        <f t="shared" si="190"/>
        <v>#DIV/0!</v>
      </c>
      <c r="BQ141" s="34" t="e">
        <f t="shared" si="203"/>
        <v>#DIV/0!</v>
      </c>
      <c r="BS141" s="53">
        <v>4</v>
      </c>
      <c r="BT141">
        <v>8</v>
      </c>
      <c r="BU141">
        <v>30</v>
      </c>
      <c r="BV141">
        <v>15000</v>
      </c>
      <c r="BZ141" s="29" t="e">
        <f t="shared" si="191"/>
        <v>#DIV/0!</v>
      </c>
      <c r="CD141" s="13" t="e">
        <f t="shared" si="192"/>
        <v>#DIV/0!</v>
      </c>
      <c r="CE141" s="34" t="e">
        <f t="shared" si="204"/>
        <v>#DIV/0!</v>
      </c>
      <c r="CG141" s="53">
        <v>4</v>
      </c>
      <c r="CH141">
        <v>8</v>
      </c>
      <c r="CI141">
        <v>30</v>
      </c>
      <c r="CJ141">
        <v>20000</v>
      </c>
      <c r="CN141" s="29" t="e">
        <f t="shared" si="193"/>
        <v>#DIV/0!</v>
      </c>
      <c r="CR141" s="13" t="e">
        <f t="shared" si="194"/>
        <v>#DIV/0!</v>
      </c>
      <c r="CS141" s="34" t="e">
        <f t="shared" si="205"/>
        <v>#DIV/0!</v>
      </c>
      <c r="CU141" s="53">
        <v>4</v>
      </c>
      <c r="CV141">
        <v>8</v>
      </c>
      <c r="CW141">
        <v>30</v>
      </c>
      <c r="CX141">
        <v>25000</v>
      </c>
      <c r="DB141" s="29" t="e">
        <f t="shared" si="195"/>
        <v>#DIV/0!</v>
      </c>
      <c r="DF141" s="13" t="e">
        <f t="shared" si="196"/>
        <v>#DIV/0!</v>
      </c>
      <c r="DG141" s="34" t="e">
        <f t="shared" si="206"/>
        <v>#DIV/0!</v>
      </c>
      <c r="DI141" s="53">
        <v>4</v>
      </c>
      <c r="DJ141">
        <v>8</v>
      </c>
      <c r="DK141">
        <v>30</v>
      </c>
      <c r="DL141">
        <v>30000</v>
      </c>
      <c r="DP141" s="29" t="e">
        <f t="shared" si="197"/>
        <v>#DIV/0!</v>
      </c>
      <c r="DT141" s="13" t="e">
        <f t="shared" si="198"/>
        <v>#DIV/0!</v>
      </c>
      <c r="DU141" s="34" t="e">
        <f t="shared" si="207"/>
        <v>#DIV/0!</v>
      </c>
    </row>
    <row r="142" spans="1:125" x14ac:dyDescent="0.25">
      <c r="A142">
        <v>5</v>
      </c>
      <c r="B142">
        <v>8</v>
      </c>
      <c r="C142">
        <v>40</v>
      </c>
      <c r="D142">
        <v>1000</v>
      </c>
      <c r="H142" s="29" t="e">
        <f t="shared" si="181"/>
        <v>#DIV/0!</v>
      </c>
      <c r="L142" s="13" t="e">
        <f t="shared" si="182"/>
        <v>#DIV/0!</v>
      </c>
      <c r="M142" s="34" t="e">
        <f t="shared" si="199"/>
        <v>#DIV/0!</v>
      </c>
      <c r="O142">
        <v>5</v>
      </c>
      <c r="P142">
        <v>8</v>
      </c>
      <c r="Q142">
        <v>40</v>
      </c>
      <c r="R142">
        <v>2000</v>
      </c>
      <c r="V142" s="29" t="e">
        <f t="shared" si="183"/>
        <v>#DIV/0!</v>
      </c>
      <c r="Z142" s="13" t="e">
        <f t="shared" si="184"/>
        <v>#DIV/0!</v>
      </c>
      <c r="AA142" s="34" t="e">
        <f t="shared" si="200"/>
        <v>#DIV/0!</v>
      </c>
      <c r="AC142">
        <v>5</v>
      </c>
      <c r="AD142">
        <v>8</v>
      </c>
      <c r="AE142">
        <v>40</v>
      </c>
      <c r="AF142">
        <v>3000</v>
      </c>
      <c r="AJ142" s="29" t="e">
        <f t="shared" si="185"/>
        <v>#DIV/0!</v>
      </c>
      <c r="AN142" s="13" t="e">
        <f t="shared" si="186"/>
        <v>#DIV/0!</v>
      </c>
      <c r="AO142" s="34" t="e">
        <f t="shared" si="201"/>
        <v>#DIV/0!</v>
      </c>
      <c r="AQ142">
        <v>5</v>
      </c>
      <c r="AR142">
        <v>8</v>
      </c>
      <c r="AS142">
        <v>40</v>
      </c>
      <c r="AT142">
        <v>5000</v>
      </c>
      <c r="AX142" s="29" t="e">
        <f t="shared" si="187"/>
        <v>#DIV/0!</v>
      </c>
      <c r="BB142" s="13" t="e">
        <f t="shared" si="188"/>
        <v>#DIV/0!</v>
      </c>
      <c r="BC142" s="34" t="e">
        <f t="shared" si="202"/>
        <v>#DIV/0!</v>
      </c>
      <c r="BE142" s="53">
        <v>5</v>
      </c>
      <c r="BF142">
        <v>8</v>
      </c>
      <c r="BG142">
        <v>40</v>
      </c>
      <c r="BH142">
        <v>10000</v>
      </c>
      <c r="BL142" s="29" t="e">
        <f t="shared" si="189"/>
        <v>#DIV/0!</v>
      </c>
      <c r="BP142" s="13" t="e">
        <f t="shared" si="190"/>
        <v>#DIV/0!</v>
      </c>
      <c r="BQ142" s="34" t="e">
        <f t="shared" si="203"/>
        <v>#DIV/0!</v>
      </c>
      <c r="BS142" s="53">
        <v>5</v>
      </c>
      <c r="BT142">
        <v>8</v>
      </c>
      <c r="BU142">
        <v>40</v>
      </c>
      <c r="BV142">
        <v>15000</v>
      </c>
      <c r="BZ142" s="29" t="e">
        <f t="shared" si="191"/>
        <v>#DIV/0!</v>
      </c>
      <c r="CD142" s="13" t="e">
        <f t="shared" si="192"/>
        <v>#DIV/0!</v>
      </c>
      <c r="CE142" s="34" t="e">
        <f t="shared" si="204"/>
        <v>#DIV/0!</v>
      </c>
      <c r="CG142" s="53">
        <v>5</v>
      </c>
      <c r="CH142">
        <v>8</v>
      </c>
      <c r="CI142">
        <v>40</v>
      </c>
      <c r="CJ142">
        <v>20000</v>
      </c>
      <c r="CN142" s="29" t="e">
        <f t="shared" si="193"/>
        <v>#DIV/0!</v>
      </c>
      <c r="CR142" s="13" t="e">
        <f t="shared" si="194"/>
        <v>#DIV/0!</v>
      </c>
      <c r="CS142" s="34" t="e">
        <f t="shared" si="205"/>
        <v>#DIV/0!</v>
      </c>
      <c r="CU142" s="53">
        <v>5</v>
      </c>
      <c r="CV142">
        <v>8</v>
      </c>
      <c r="CW142">
        <v>40</v>
      </c>
      <c r="CX142">
        <v>25000</v>
      </c>
      <c r="DB142" s="29" t="e">
        <f t="shared" si="195"/>
        <v>#DIV/0!</v>
      </c>
      <c r="DF142" s="13" t="e">
        <f t="shared" si="196"/>
        <v>#DIV/0!</v>
      </c>
      <c r="DG142" s="34" t="e">
        <f t="shared" si="206"/>
        <v>#DIV/0!</v>
      </c>
      <c r="DI142" s="53">
        <v>5</v>
      </c>
      <c r="DJ142">
        <v>8</v>
      </c>
      <c r="DK142">
        <v>40</v>
      </c>
      <c r="DL142">
        <v>30000</v>
      </c>
      <c r="DP142" s="29" t="e">
        <f t="shared" si="197"/>
        <v>#DIV/0!</v>
      </c>
      <c r="DT142" s="13" t="e">
        <f t="shared" si="198"/>
        <v>#DIV/0!</v>
      </c>
      <c r="DU142" s="34" t="e">
        <f t="shared" si="207"/>
        <v>#DIV/0!</v>
      </c>
    </row>
    <row r="143" spans="1:125" x14ac:dyDescent="0.25">
      <c r="A143">
        <v>6</v>
      </c>
      <c r="B143">
        <v>8</v>
      </c>
      <c r="C143">
        <v>50</v>
      </c>
      <c r="D143">
        <v>1000</v>
      </c>
      <c r="H143" s="29" t="e">
        <f t="shared" si="181"/>
        <v>#DIV/0!</v>
      </c>
      <c r="L143" s="13" t="e">
        <f t="shared" si="182"/>
        <v>#DIV/0!</v>
      </c>
      <c r="M143" s="34" t="e">
        <f t="shared" si="199"/>
        <v>#DIV/0!</v>
      </c>
      <c r="O143">
        <v>6</v>
      </c>
      <c r="P143">
        <v>8</v>
      </c>
      <c r="Q143">
        <v>50</v>
      </c>
      <c r="R143">
        <v>2000</v>
      </c>
      <c r="V143" s="29" t="e">
        <f t="shared" si="183"/>
        <v>#DIV/0!</v>
      </c>
      <c r="Z143" s="13" t="e">
        <f t="shared" si="184"/>
        <v>#DIV/0!</v>
      </c>
      <c r="AA143" s="34" t="e">
        <f t="shared" si="200"/>
        <v>#DIV/0!</v>
      </c>
      <c r="AC143">
        <v>6</v>
      </c>
      <c r="AD143">
        <v>8</v>
      </c>
      <c r="AE143">
        <v>50</v>
      </c>
      <c r="AF143">
        <v>3000</v>
      </c>
      <c r="AJ143" s="29" t="e">
        <f t="shared" si="185"/>
        <v>#DIV/0!</v>
      </c>
      <c r="AN143" s="13" t="e">
        <f t="shared" si="186"/>
        <v>#DIV/0!</v>
      </c>
      <c r="AO143" s="34" t="e">
        <f t="shared" si="201"/>
        <v>#DIV/0!</v>
      </c>
      <c r="AQ143">
        <v>6</v>
      </c>
      <c r="AR143">
        <v>8</v>
      </c>
      <c r="AS143">
        <v>50</v>
      </c>
      <c r="AT143">
        <v>5000</v>
      </c>
      <c r="AX143" s="29" t="e">
        <f t="shared" si="187"/>
        <v>#DIV/0!</v>
      </c>
      <c r="BB143" s="13" t="e">
        <f t="shared" si="188"/>
        <v>#DIV/0!</v>
      </c>
      <c r="BC143" s="34" t="e">
        <f t="shared" si="202"/>
        <v>#DIV/0!</v>
      </c>
      <c r="BE143" s="53">
        <v>6</v>
      </c>
      <c r="BF143">
        <v>8</v>
      </c>
      <c r="BG143">
        <v>50</v>
      </c>
      <c r="BH143">
        <v>10000</v>
      </c>
      <c r="BL143" s="29" t="e">
        <f t="shared" si="189"/>
        <v>#DIV/0!</v>
      </c>
      <c r="BP143" s="13" t="e">
        <f t="shared" si="190"/>
        <v>#DIV/0!</v>
      </c>
      <c r="BQ143" s="34" t="e">
        <f t="shared" si="203"/>
        <v>#DIV/0!</v>
      </c>
      <c r="BS143" s="53">
        <v>6</v>
      </c>
      <c r="BT143">
        <v>8</v>
      </c>
      <c r="BU143">
        <v>50</v>
      </c>
      <c r="BV143">
        <v>15000</v>
      </c>
      <c r="BZ143" s="29" t="e">
        <f t="shared" si="191"/>
        <v>#DIV/0!</v>
      </c>
      <c r="CD143" s="13" t="e">
        <f t="shared" si="192"/>
        <v>#DIV/0!</v>
      </c>
      <c r="CE143" s="34" t="e">
        <f t="shared" si="204"/>
        <v>#DIV/0!</v>
      </c>
      <c r="CG143" s="53">
        <v>6</v>
      </c>
      <c r="CH143">
        <v>8</v>
      </c>
      <c r="CI143">
        <v>50</v>
      </c>
      <c r="CJ143">
        <v>20000</v>
      </c>
      <c r="CN143" s="29" t="e">
        <f t="shared" si="193"/>
        <v>#DIV/0!</v>
      </c>
      <c r="CR143" s="13" t="e">
        <f t="shared" si="194"/>
        <v>#DIV/0!</v>
      </c>
      <c r="CS143" s="34" t="e">
        <f t="shared" si="205"/>
        <v>#DIV/0!</v>
      </c>
      <c r="CU143" s="53">
        <v>6</v>
      </c>
      <c r="CV143">
        <v>8</v>
      </c>
      <c r="CW143">
        <v>50</v>
      </c>
      <c r="CX143">
        <v>25000</v>
      </c>
      <c r="DB143" s="29" t="e">
        <f t="shared" si="195"/>
        <v>#DIV/0!</v>
      </c>
      <c r="DF143" s="13" t="e">
        <f t="shared" si="196"/>
        <v>#DIV/0!</v>
      </c>
      <c r="DG143" s="34" t="e">
        <f t="shared" si="206"/>
        <v>#DIV/0!</v>
      </c>
      <c r="DI143" s="53">
        <v>6</v>
      </c>
      <c r="DJ143">
        <v>8</v>
      </c>
      <c r="DK143">
        <v>50</v>
      </c>
      <c r="DL143">
        <v>30000</v>
      </c>
      <c r="DP143" s="29" t="e">
        <f t="shared" si="197"/>
        <v>#DIV/0!</v>
      </c>
      <c r="DT143" s="13" t="e">
        <f t="shared" si="198"/>
        <v>#DIV/0!</v>
      </c>
      <c r="DU143" s="34" t="e">
        <f t="shared" si="207"/>
        <v>#DIV/0!</v>
      </c>
    </row>
    <row r="144" spans="1:125" x14ac:dyDescent="0.25">
      <c r="A144">
        <v>7</v>
      </c>
      <c r="B144">
        <v>8</v>
      </c>
      <c r="C144">
        <v>60</v>
      </c>
      <c r="D144">
        <v>1000</v>
      </c>
      <c r="H144" s="29" t="e">
        <f t="shared" si="181"/>
        <v>#DIV/0!</v>
      </c>
      <c r="L144" s="13" t="e">
        <f t="shared" si="182"/>
        <v>#DIV/0!</v>
      </c>
      <c r="M144" s="34" t="e">
        <f t="shared" si="199"/>
        <v>#DIV/0!</v>
      </c>
      <c r="O144">
        <v>7</v>
      </c>
      <c r="P144">
        <v>8</v>
      </c>
      <c r="Q144">
        <v>60</v>
      </c>
      <c r="R144">
        <v>2000</v>
      </c>
      <c r="V144" s="29" t="e">
        <f t="shared" si="183"/>
        <v>#DIV/0!</v>
      </c>
      <c r="Z144" s="13" t="e">
        <f t="shared" si="184"/>
        <v>#DIV/0!</v>
      </c>
      <c r="AA144" s="34" t="e">
        <f t="shared" si="200"/>
        <v>#DIV/0!</v>
      </c>
      <c r="AC144">
        <v>7</v>
      </c>
      <c r="AD144">
        <v>8</v>
      </c>
      <c r="AE144">
        <v>60</v>
      </c>
      <c r="AF144">
        <v>3000</v>
      </c>
      <c r="AJ144" s="29" t="e">
        <f t="shared" si="185"/>
        <v>#DIV/0!</v>
      </c>
      <c r="AN144" s="13" t="e">
        <f t="shared" si="186"/>
        <v>#DIV/0!</v>
      </c>
      <c r="AO144" s="34" t="e">
        <f t="shared" si="201"/>
        <v>#DIV/0!</v>
      </c>
      <c r="AQ144">
        <v>7</v>
      </c>
      <c r="AR144">
        <v>8</v>
      </c>
      <c r="AS144">
        <v>60</v>
      </c>
      <c r="AT144">
        <v>5000</v>
      </c>
      <c r="AX144" s="29" t="e">
        <f t="shared" si="187"/>
        <v>#DIV/0!</v>
      </c>
      <c r="BB144" s="13" t="e">
        <f t="shared" si="188"/>
        <v>#DIV/0!</v>
      </c>
      <c r="BC144" s="34" t="e">
        <f t="shared" si="202"/>
        <v>#DIV/0!</v>
      </c>
      <c r="BE144" s="53">
        <v>7</v>
      </c>
      <c r="BF144">
        <v>8</v>
      </c>
      <c r="BG144">
        <v>60</v>
      </c>
      <c r="BH144">
        <v>10000</v>
      </c>
      <c r="BL144" s="29" t="e">
        <f t="shared" si="189"/>
        <v>#DIV/0!</v>
      </c>
      <c r="BP144" s="13" t="e">
        <f t="shared" si="190"/>
        <v>#DIV/0!</v>
      </c>
      <c r="BQ144" s="34" t="e">
        <f t="shared" si="203"/>
        <v>#DIV/0!</v>
      </c>
      <c r="BS144" s="53">
        <v>7</v>
      </c>
      <c r="BT144">
        <v>8</v>
      </c>
      <c r="BU144">
        <v>60</v>
      </c>
      <c r="BV144">
        <v>15000</v>
      </c>
      <c r="BZ144" s="29" t="e">
        <f t="shared" si="191"/>
        <v>#DIV/0!</v>
      </c>
      <c r="CD144" s="13" t="e">
        <f t="shared" si="192"/>
        <v>#DIV/0!</v>
      </c>
      <c r="CE144" s="34" t="e">
        <f t="shared" si="204"/>
        <v>#DIV/0!</v>
      </c>
      <c r="CG144" s="53">
        <v>7</v>
      </c>
      <c r="CH144">
        <v>8</v>
      </c>
      <c r="CI144">
        <v>60</v>
      </c>
      <c r="CJ144">
        <v>20000</v>
      </c>
      <c r="CN144" s="29" t="e">
        <f t="shared" si="193"/>
        <v>#DIV/0!</v>
      </c>
      <c r="CR144" s="13" t="e">
        <f t="shared" si="194"/>
        <v>#DIV/0!</v>
      </c>
      <c r="CS144" s="34" t="e">
        <f t="shared" si="205"/>
        <v>#DIV/0!</v>
      </c>
      <c r="CU144" s="53">
        <v>7</v>
      </c>
      <c r="CV144">
        <v>8</v>
      </c>
      <c r="CW144">
        <v>60</v>
      </c>
      <c r="CX144">
        <v>25000</v>
      </c>
      <c r="DB144" s="29" t="e">
        <f t="shared" si="195"/>
        <v>#DIV/0!</v>
      </c>
      <c r="DF144" s="13" t="e">
        <f t="shared" si="196"/>
        <v>#DIV/0!</v>
      </c>
      <c r="DG144" s="34" t="e">
        <f t="shared" si="206"/>
        <v>#DIV/0!</v>
      </c>
      <c r="DI144" s="53">
        <v>7</v>
      </c>
      <c r="DJ144">
        <v>8</v>
      </c>
      <c r="DK144">
        <v>60</v>
      </c>
      <c r="DL144">
        <v>30000</v>
      </c>
      <c r="DP144" s="29" t="e">
        <f t="shared" si="197"/>
        <v>#DIV/0!</v>
      </c>
      <c r="DT144" s="13" t="e">
        <f t="shared" si="198"/>
        <v>#DIV/0!</v>
      </c>
      <c r="DU144" s="34" t="e">
        <f t="shared" si="207"/>
        <v>#DIV/0!</v>
      </c>
    </row>
    <row r="145" spans="1:125" x14ac:dyDescent="0.25">
      <c r="A145">
        <v>8</v>
      </c>
      <c r="B145">
        <v>8</v>
      </c>
      <c r="C145">
        <v>70</v>
      </c>
      <c r="D145">
        <v>1000</v>
      </c>
      <c r="H145" s="29" t="e">
        <f t="shared" si="181"/>
        <v>#DIV/0!</v>
      </c>
      <c r="L145" s="13" t="e">
        <f t="shared" si="182"/>
        <v>#DIV/0!</v>
      </c>
      <c r="M145" s="34" t="e">
        <f t="shared" si="199"/>
        <v>#DIV/0!</v>
      </c>
      <c r="O145">
        <v>8</v>
      </c>
      <c r="P145">
        <v>8</v>
      </c>
      <c r="Q145">
        <v>70</v>
      </c>
      <c r="R145">
        <v>2000</v>
      </c>
      <c r="V145" s="29" t="e">
        <f t="shared" si="183"/>
        <v>#DIV/0!</v>
      </c>
      <c r="Z145" s="13" t="e">
        <f t="shared" si="184"/>
        <v>#DIV/0!</v>
      </c>
      <c r="AA145" s="34" t="e">
        <f t="shared" si="200"/>
        <v>#DIV/0!</v>
      </c>
      <c r="AC145">
        <v>8</v>
      </c>
      <c r="AD145">
        <v>8</v>
      </c>
      <c r="AE145">
        <v>70</v>
      </c>
      <c r="AF145">
        <v>3000</v>
      </c>
      <c r="AJ145" s="29" t="e">
        <f t="shared" si="185"/>
        <v>#DIV/0!</v>
      </c>
      <c r="AN145" s="13" t="e">
        <f t="shared" si="186"/>
        <v>#DIV/0!</v>
      </c>
      <c r="AO145" s="34" t="e">
        <f t="shared" si="201"/>
        <v>#DIV/0!</v>
      </c>
      <c r="AQ145">
        <v>8</v>
      </c>
      <c r="AR145">
        <v>8</v>
      </c>
      <c r="AS145">
        <v>70</v>
      </c>
      <c r="AT145">
        <v>5000</v>
      </c>
      <c r="AX145" s="29" t="e">
        <f t="shared" si="187"/>
        <v>#DIV/0!</v>
      </c>
      <c r="BB145" s="13" t="e">
        <f t="shared" si="188"/>
        <v>#DIV/0!</v>
      </c>
      <c r="BC145" s="34" t="e">
        <f t="shared" si="202"/>
        <v>#DIV/0!</v>
      </c>
      <c r="BE145" s="53">
        <v>8</v>
      </c>
      <c r="BF145">
        <v>8</v>
      </c>
      <c r="BG145">
        <v>70</v>
      </c>
      <c r="BH145">
        <v>10000</v>
      </c>
      <c r="BL145" s="29" t="e">
        <f t="shared" si="189"/>
        <v>#DIV/0!</v>
      </c>
      <c r="BP145" s="13" t="e">
        <f t="shared" si="190"/>
        <v>#DIV/0!</v>
      </c>
      <c r="BQ145" s="34" t="e">
        <f t="shared" si="203"/>
        <v>#DIV/0!</v>
      </c>
      <c r="BS145" s="53">
        <v>8</v>
      </c>
      <c r="BT145">
        <v>8</v>
      </c>
      <c r="BU145">
        <v>70</v>
      </c>
      <c r="BV145">
        <v>15000</v>
      </c>
      <c r="BZ145" s="29" t="e">
        <f t="shared" si="191"/>
        <v>#DIV/0!</v>
      </c>
      <c r="CD145" s="13" t="e">
        <f t="shared" si="192"/>
        <v>#DIV/0!</v>
      </c>
      <c r="CE145" s="34" t="e">
        <f t="shared" si="204"/>
        <v>#DIV/0!</v>
      </c>
      <c r="CG145" s="53">
        <v>8</v>
      </c>
      <c r="CH145">
        <v>8</v>
      </c>
      <c r="CI145">
        <v>70</v>
      </c>
      <c r="CJ145">
        <v>20000</v>
      </c>
      <c r="CN145" s="29" t="e">
        <f t="shared" si="193"/>
        <v>#DIV/0!</v>
      </c>
      <c r="CR145" s="13" t="e">
        <f t="shared" si="194"/>
        <v>#DIV/0!</v>
      </c>
      <c r="CS145" s="34" t="e">
        <f t="shared" si="205"/>
        <v>#DIV/0!</v>
      </c>
      <c r="CU145" s="53">
        <v>8</v>
      </c>
      <c r="CV145">
        <v>8</v>
      </c>
      <c r="CW145">
        <v>70</v>
      </c>
      <c r="CX145">
        <v>25000</v>
      </c>
      <c r="DB145" s="29" t="e">
        <f t="shared" si="195"/>
        <v>#DIV/0!</v>
      </c>
      <c r="DF145" s="13" t="e">
        <f t="shared" si="196"/>
        <v>#DIV/0!</v>
      </c>
      <c r="DG145" s="34" t="e">
        <f t="shared" si="206"/>
        <v>#DIV/0!</v>
      </c>
      <c r="DI145" s="53">
        <v>8</v>
      </c>
      <c r="DJ145">
        <v>8</v>
      </c>
      <c r="DK145">
        <v>70</v>
      </c>
      <c r="DL145">
        <v>30000</v>
      </c>
      <c r="DP145" s="29" t="e">
        <f t="shared" si="197"/>
        <v>#DIV/0!</v>
      </c>
      <c r="DT145" s="13" t="e">
        <f t="shared" si="198"/>
        <v>#DIV/0!</v>
      </c>
      <c r="DU145" s="34" t="e">
        <f t="shared" si="207"/>
        <v>#DIV/0!</v>
      </c>
    </row>
    <row r="146" spans="1:125" s="41" customFormat="1" x14ac:dyDescent="0.25">
      <c r="A146" s="41">
        <v>9</v>
      </c>
      <c r="B146" s="41">
        <v>8</v>
      </c>
      <c r="C146" s="41">
        <v>80</v>
      </c>
      <c r="D146" s="41">
        <v>1000</v>
      </c>
      <c r="E146" s="41">
        <v>13.29</v>
      </c>
      <c r="F146" s="41">
        <v>13.48</v>
      </c>
      <c r="G146" s="41">
        <v>13.47</v>
      </c>
      <c r="H146" s="42">
        <f t="shared" si="181"/>
        <v>13.413333333333334</v>
      </c>
      <c r="I146" s="41">
        <v>10</v>
      </c>
      <c r="J146" s="41">
        <v>9</v>
      </c>
      <c r="K146" s="41">
        <v>9</v>
      </c>
      <c r="L146" s="43">
        <f t="shared" si="182"/>
        <v>9.3333333333333339</v>
      </c>
      <c r="M146" s="44">
        <f t="shared" si="199"/>
        <v>2.0958333333333336E-2</v>
      </c>
      <c r="O146" s="41">
        <v>9</v>
      </c>
      <c r="P146" s="41">
        <v>8</v>
      </c>
      <c r="Q146" s="41">
        <v>80</v>
      </c>
      <c r="R146" s="41">
        <v>2000</v>
      </c>
      <c r="S146" s="41">
        <v>25.7</v>
      </c>
      <c r="T146" s="41">
        <v>26</v>
      </c>
      <c r="U146" s="41">
        <v>26</v>
      </c>
      <c r="V146" s="42">
        <f t="shared" si="183"/>
        <v>25.900000000000002</v>
      </c>
      <c r="Z146" s="43" t="e">
        <f t="shared" si="184"/>
        <v>#DIV/0!</v>
      </c>
      <c r="AA146" s="44">
        <f t="shared" si="200"/>
        <v>2.0234375000000002E-2</v>
      </c>
      <c r="AC146" s="41">
        <v>9</v>
      </c>
      <c r="AD146" s="41">
        <v>8</v>
      </c>
      <c r="AE146" s="41">
        <v>80</v>
      </c>
      <c r="AF146" s="41">
        <v>3000</v>
      </c>
      <c r="AG146" s="41">
        <v>38</v>
      </c>
      <c r="AH146" s="41">
        <v>38.5</v>
      </c>
      <c r="AI146" s="41">
        <v>38.6</v>
      </c>
      <c r="AJ146" s="42">
        <f t="shared" si="185"/>
        <v>38.366666666666667</v>
      </c>
      <c r="AN146" s="43" t="e">
        <f t="shared" si="186"/>
        <v>#DIV/0!</v>
      </c>
      <c r="AO146" s="44">
        <f t="shared" si="201"/>
        <v>1.9982638888888887E-2</v>
      </c>
      <c r="AQ146" s="41">
        <v>9</v>
      </c>
      <c r="AR146" s="41">
        <v>8</v>
      </c>
      <c r="AS146" s="41">
        <v>80</v>
      </c>
      <c r="AT146" s="41">
        <v>5000</v>
      </c>
      <c r="AU146" s="41">
        <v>62.9</v>
      </c>
      <c r="AV146" s="41">
        <v>62.9</v>
      </c>
      <c r="AW146" s="41">
        <v>62.9</v>
      </c>
      <c r="AX146" s="42">
        <f t="shared" si="187"/>
        <v>62.9</v>
      </c>
      <c r="BB146" s="43" t="e">
        <f t="shared" si="188"/>
        <v>#DIV/0!</v>
      </c>
      <c r="BC146" s="44">
        <f t="shared" si="202"/>
        <v>1.965625E-2</v>
      </c>
      <c r="BE146" s="55">
        <v>9</v>
      </c>
      <c r="BF146" s="41">
        <v>8</v>
      </c>
      <c r="BG146" s="41">
        <v>80</v>
      </c>
      <c r="BH146" s="41">
        <v>10000</v>
      </c>
      <c r="BI146" s="41">
        <v>135.30000000000001</v>
      </c>
      <c r="BJ146" s="41">
        <v>105</v>
      </c>
      <c r="BK146" s="41">
        <v>125</v>
      </c>
      <c r="BL146" s="42">
        <f t="shared" si="189"/>
        <v>121.76666666666667</v>
      </c>
      <c r="BP146" s="43" t="e">
        <f t="shared" si="190"/>
        <v>#DIV/0!</v>
      </c>
      <c r="BQ146" s="44">
        <f t="shared" si="203"/>
        <v>1.9026041666666667E-2</v>
      </c>
      <c r="BS146" s="55">
        <v>9</v>
      </c>
      <c r="BT146" s="41">
        <v>8</v>
      </c>
      <c r="BU146" s="41">
        <v>80</v>
      </c>
      <c r="BV146" s="41">
        <v>15000</v>
      </c>
      <c r="BW146" s="41">
        <v>155.6</v>
      </c>
      <c r="BX146" s="41">
        <v>162.4</v>
      </c>
      <c r="BY146" s="41">
        <v>164.4</v>
      </c>
      <c r="BZ146" s="42">
        <f t="shared" si="191"/>
        <v>160.79999999999998</v>
      </c>
      <c r="CD146" s="43" t="e">
        <f t="shared" si="192"/>
        <v>#DIV/0!</v>
      </c>
      <c r="CE146" s="44">
        <f t="shared" si="204"/>
        <v>1.6749999999999998E-2</v>
      </c>
      <c r="CG146" s="55">
        <v>9</v>
      </c>
      <c r="CH146" s="41">
        <v>8</v>
      </c>
      <c r="CI146" s="41">
        <v>80</v>
      </c>
      <c r="CJ146" s="41">
        <v>20000</v>
      </c>
      <c r="CK146" s="41">
        <v>184.6</v>
      </c>
      <c r="CL146" s="41">
        <v>184.6</v>
      </c>
      <c r="CM146" s="41">
        <v>184.5</v>
      </c>
      <c r="CN146" s="42">
        <f t="shared" si="193"/>
        <v>184.56666666666669</v>
      </c>
      <c r="CR146" s="43" t="e">
        <f t="shared" si="194"/>
        <v>#DIV/0!</v>
      </c>
      <c r="CS146" s="44">
        <f t="shared" si="205"/>
        <v>1.4419270833333334E-2</v>
      </c>
      <c r="CU146" s="55">
        <v>9</v>
      </c>
      <c r="CV146" s="41">
        <v>8</v>
      </c>
      <c r="CW146" s="41">
        <v>80</v>
      </c>
      <c r="CX146" s="41">
        <v>25000</v>
      </c>
      <c r="CY146" s="41">
        <v>230.2</v>
      </c>
      <c r="CZ146" s="41">
        <v>230.5</v>
      </c>
      <c r="DB146" s="42">
        <f t="shared" si="195"/>
        <v>230.35</v>
      </c>
      <c r="DF146" s="43" t="e">
        <f t="shared" si="196"/>
        <v>#DIV/0!</v>
      </c>
      <c r="DG146" s="44">
        <f t="shared" si="206"/>
        <v>1.4396875E-2</v>
      </c>
      <c r="DI146" s="55">
        <v>9</v>
      </c>
      <c r="DJ146" s="41">
        <v>8</v>
      </c>
      <c r="DK146" s="41">
        <v>80</v>
      </c>
      <c r="DL146" s="41">
        <v>30000</v>
      </c>
      <c r="DM146" s="41">
        <v>276.39999999999998</v>
      </c>
      <c r="DN146" s="41">
        <v>276.5</v>
      </c>
      <c r="DO146" s="41">
        <v>276.39999999999998</v>
      </c>
      <c r="DP146" s="42">
        <f t="shared" si="197"/>
        <v>276.43333333333334</v>
      </c>
      <c r="DT146" s="43" t="e">
        <f t="shared" si="198"/>
        <v>#DIV/0!</v>
      </c>
      <c r="DU146" s="44">
        <f t="shared" si="207"/>
        <v>1.4397569444444444E-2</v>
      </c>
    </row>
    <row r="147" spans="1:125" x14ac:dyDescent="0.25">
      <c r="A147">
        <v>18</v>
      </c>
      <c r="B147">
        <v>8</v>
      </c>
      <c r="C147">
        <v>81</v>
      </c>
      <c r="D147">
        <v>1000</v>
      </c>
      <c r="H147" s="29" t="s">
        <v>44</v>
      </c>
      <c r="L147" s="13"/>
      <c r="M147" s="34"/>
      <c r="O147">
        <v>18</v>
      </c>
      <c r="P147">
        <v>8</v>
      </c>
      <c r="Q147">
        <v>81</v>
      </c>
      <c r="R147">
        <v>2000</v>
      </c>
      <c r="V147" s="29" t="s">
        <v>44</v>
      </c>
      <c r="Z147" s="13"/>
      <c r="AA147" s="34"/>
      <c r="AC147">
        <v>18</v>
      </c>
      <c r="AD147">
        <v>8</v>
      </c>
      <c r="AE147">
        <v>81</v>
      </c>
      <c r="AF147">
        <v>3000</v>
      </c>
      <c r="AJ147" s="29" t="s">
        <v>44</v>
      </c>
      <c r="AN147" s="13"/>
      <c r="AO147" s="34"/>
      <c r="AQ147">
        <v>18</v>
      </c>
      <c r="AR147">
        <v>8</v>
      </c>
      <c r="AS147">
        <v>81</v>
      </c>
      <c r="AT147">
        <v>5000</v>
      </c>
      <c r="AX147" s="29" t="s">
        <v>44</v>
      </c>
      <c r="BB147" s="13"/>
      <c r="BC147" s="34"/>
      <c r="BE147" s="53">
        <v>18</v>
      </c>
      <c r="BF147">
        <v>8</v>
      </c>
      <c r="BG147">
        <v>81</v>
      </c>
      <c r="BH147">
        <v>10000</v>
      </c>
      <c r="BL147" s="29" t="s">
        <v>44</v>
      </c>
      <c r="BP147" s="13"/>
      <c r="BQ147" s="34"/>
      <c r="BS147" s="53">
        <v>18</v>
      </c>
      <c r="BT147">
        <v>8</v>
      </c>
      <c r="BU147">
        <v>81</v>
      </c>
      <c r="BV147">
        <v>15000</v>
      </c>
      <c r="BZ147" s="29" t="s">
        <v>44</v>
      </c>
      <c r="CD147" s="13"/>
      <c r="CE147" s="34"/>
      <c r="CG147" s="53">
        <v>18</v>
      </c>
      <c r="CH147">
        <v>8</v>
      </c>
      <c r="CI147">
        <v>81</v>
      </c>
      <c r="CJ147">
        <v>20000</v>
      </c>
      <c r="CN147" s="29" t="s">
        <v>44</v>
      </c>
      <c r="CR147" s="13"/>
      <c r="CS147" s="34"/>
      <c r="CU147" s="53">
        <v>18</v>
      </c>
      <c r="CV147">
        <v>8</v>
      </c>
      <c r="CW147">
        <v>81</v>
      </c>
      <c r="CX147">
        <v>25000</v>
      </c>
      <c r="DB147" s="29" t="s">
        <v>44</v>
      </c>
      <c r="DF147" s="13"/>
      <c r="DG147" s="34"/>
      <c r="DI147" s="53">
        <v>18</v>
      </c>
      <c r="DJ147">
        <v>8</v>
      </c>
      <c r="DK147">
        <v>81</v>
      </c>
      <c r="DL147">
        <v>30000</v>
      </c>
      <c r="DP147" s="29" t="s">
        <v>44</v>
      </c>
      <c r="DT147" s="13"/>
      <c r="DU147" s="34"/>
    </row>
    <row r="150" spans="1:125" s="31" customFormat="1" x14ac:dyDescent="0.25">
      <c r="B150" s="31" t="s">
        <v>54</v>
      </c>
      <c r="F150" s="35"/>
      <c r="H150" s="36"/>
      <c r="L150" s="37"/>
      <c r="M150" s="37"/>
      <c r="AA150" s="37"/>
      <c r="BE150" s="54"/>
    </row>
    <row r="151" spans="1:125" x14ac:dyDescent="0.25">
      <c r="A151" s="31"/>
      <c r="B151" s="32" t="s">
        <v>11</v>
      </c>
      <c r="C151" s="32" t="s">
        <v>12</v>
      </c>
      <c r="D151" s="32" t="s">
        <v>20</v>
      </c>
      <c r="E151" s="32" t="s">
        <v>28</v>
      </c>
      <c r="F151" s="32" t="s">
        <v>29</v>
      </c>
      <c r="G151" s="32" t="s">
        <v>30</v>
      </c>
      <c r="H151" s="33" t="s">
        <v>13</v>
      </c>
      <c r="I151" s="32" t="s">
        <v>14</v>
      </c>
      <c r="J151" s="32" t="s">
        <v>15</v>
      </c>
      <c r="K151" s="32" t="s">
        <v>16</v>
      </c>
      <c r="L151" s="33" t="s">
        <v>18</v>
      </c>
      <c r="M151" s="33" t="s">
        <v>45</v>
      </c>
      <c r="O151" s="31"/>
      <c r="P151" s="32" t="s">
        <v>11</v>
      </c>
      <c r="Q151" s="32" t="s">
        <v>12</v>
      </c>
      <c r="R151" s="32" t="s">
        <v>20</v>
      </c>
      <c r="S151" s="32" t="s">
        <v>28</v>
      </c>
      <c r="T151" s="32" t="s">
        <v>29</v>
      </c>
      <c r="U151" s="32" t="s">
        <v>30</v>
      </c>
      <c r="V151" s="33" t="s">
        <v>13</v>
      </c>
      <c r="W151" s="32" t="s">
        <v>14</v>
      </c>
      <c r="X151" s="32" t="s">
        <v>15</v>
      </c>
      <c r="Y151" s="32" t="s">
        <v>16</v>
      </c>
      <c r="Z151" s="33" t="s">
        <v>18</v>
      </c>
      <c r="AA151" s="33" t="s">
        <v>45</v>
      </c>
      <c r="AC151" s="31"/>
      <c r="AD151" s="32" t="s">
        <v>11</v>
      </c>
      <c r="AE151" s="32" t="s">
        <v>12</v>
      </c>
      <c r="AF151" s="32" t="s">
        <v>20</v>
      </c>
      <c r="AG151" s="32" t="s">
        <v>28</v>
      </c>
      <c r="AH151" s="32" t="s">
        <v>29</v>
      </c>
      <c r="AI151" s="32" t="s">
        <v>30</v>
      </c>
      <c r="AJ151" s="33" t="s">
        <v>13</v>
      </c>
      <c r="AK151" s="32" t="s">
        <v>14</v>
      </c>
      <c r="AL151" s="32" t="s">
        <v>15</v>
      </c>
      <c r="AM151" s="32" t="s">
        <v>16</v>
      </c>
      <c r="AN151" s="33" t="s">
        <v>18</v>
      </c>
      <c r="AO151" s="33" t="s">
        <v>45</v>
      </c>
      <c r="AQ151" s="31"/>
      <c r="AR151" s="32" t="s">
        <v>11</v>
      </c>
      <c r="AS151" s="32" t="s">
        <v>12</v>
      </c>
      <c r="AT151" s="32" t="s">
        <v>20</v>
      </c>
      <c r="AU151" s="32" t="s">
        <v>28</v>
      </c>
      <c r="AV151" s="32" t="s">
        <v>29</v>
      </c>
      <c r="AW151" s="32" t="s">
        <v>30</v>
      </c>
      <c r="AX151" s="33" t="s">
        <v>13</v>
      </c>
      <c r="AY151" s="32" t="s">
        <v>14</v>
      </c>
      <c r="AZ151" s="32" t="s">
        <v>15</v>
      </c>
      <c r="BA151" s="32" t="s">
        <v>16</v>
      </c>
      <c r="BB151" s="33" t="s">
        <v>18</v>
      </c>
      <c r="BC151" s="33" t="s">
        <v>45</v>
      </c>
      <c r="BE151" s="54"/>
      <c r="BF151" s="32" t="s">
        <v>11</v>
      </c>
      <c r="BG151" s="32" t="s">
        <v>12</v>
      </c>
      <c r="BH151" s="32" t="s">
        <v>20</v>
      </c>
      <c r="BI151" s="32" t="s">
        <v>28</v>
      </c>
      <c r="BJ151" s="32" t="s">
        <v>29</v>
      </c>
      <c r="BK151" s="32" t="s">
        <v>30</v>
      </c>
      <c r="BL151" s="33" t="s">
        <v>13</v>
      </c>
      <c r="BM151" s="32" t="s">
        <v>14</v>
      </c>
      <c r="BN151" s="32" t="s">
        <v>15</v>
      </c>
      <c r="BO151" s="32" t="s">
        <v>16</v>
      </c>
      <c r="BP151" s="33" t="s">
        <v>18</v>
      </c>
      <c r="BQ151" s="33" t="s">
        <v>45</v>
      </c>
    </row>
    <row r="152" spans="1:125" x14ac:dyDescent="0.25">
      <c r="A152">
        <v>1</v>
      </c>
      <c r="B152">
        <v>9</v>
      </c>
      <c r="C152">
        <v>1</v>
      </c>
      <c r="D152">
        <v>1000</v>
      </c>
      <c r="E152">
        <v>7.3</v>
      </c>
      <c r="F152">
        <v>7.35</v>
      </c>
      <c r="G152">
        <v>7.37</v>
      </c>
      <c r="H152" s="29">
        <f>AVERAGE(E152:G152)</f>
        <v>7.34</v>
      </c>
      <c r="I152" s="5" t="s">
        <v>43</v>
      </c>
      <c r="J152" s="5" t="s">
        <v>43</v>
      </c>
      <c r="K152" s="5" t="s">
        <v>43</v>
      </c>
      <c r="L152" s="5" t="s">
        <v>43</v>
      </c>
      <c r="M152" s="34">
        <f>H152*1000/(B152*C152*D152)</f>
        <v>0.81555555555555559</v>
      </c>
      <c r="O152">
        <v>1</v>
      </c>
      <c r="P152">
        <v>9</v>
      </c>
      <c r="Q152">
        <v>1</v>
      </c>
      <c r="R152">
        <v>2000</v>
      </c>
      <c r="S152">
        <v>7.3</v>
      </c>
      <c r="T152">
        <v>7.35</v>
      </c>
      <c r="U152">
        <v>7.37</v>
      </c>
      <c r="V152" s="29">
        <f>AVERAGE(S152:U152)</f>
        <v>7.34</v>
      </c>
      <c r="W152" s="5" t="s">
        <v>43</v>
      </c>
      <c r="X152" s="5" t="s">
        <v>43</v>
      </c>
      <c r="Y152" s="5" t="s">
        <v>43</v>
      </c>
      <c r="Z152" s="5" t="s">
        <v>43</v>
      </c>
      <c r="AA152" s="34">
        <f>V152*1000/(P152*Q152*R152)</f>
        <v>0.40777777777777779</v>
      </c>
      <c r="AC152">
        <v>1</v>
      </c>
      <c r="AD152">
        <v>9</v>
      </c>
      <c r="AE152">
        <v>1</v>
      </c>
      <c r="AF152">
        <v>3000</v>
      </c>
      <c r="AG152">
        <v>7.3</v>
      </c>
      <c r="AH152">
        <v>7.35</v>
      </c>
      <c r="AI152">
        <v>7.37</v>
      </c>
      <c r="AJ152" s="29">
        <f>AVERAGE(AG152:AI152)</f>
        <v>7.34</v>
      </c>
      <c r="AK152" s="5" t="s">
        <v>43</v>
      </c>
      <c r="AL152" s="5" t="s">
        <v>43</v>
      </c>
      <c r="AM152" s="5" t="s">
        <v>43</v>
      </c>
      <c r="AN152" s="5" t="s">
        <v>43</v>
      </c>
      <c r="AO152" s="34">
        <f>AJ152*1000/(AD152*AE152*AF152)</f>
        <v>0.27185185185185184</v>
      </c>
      <c r="AQ152">
        <v>1</v>
      </c>
      <c r="AR152">
        <v>9</v>
      </c>
      <c r="AS152">
        <v>1</v>
      </c>
      <c r="AT152">
        <v>5000</v>
      </c>
      <c r="AU152">
        <v>7.3</v>
      </c>
      <c r="AV152">
        <v>7.35</v>
      </c>
      <c r="AW152">
        <v>7.37</v>
      </c>
      <c r="AX152" s="29">
        <f>AVERAGE(AU152:AW152)</f>
        <v>7.34</v>
      </c>
      <c r="AY152" s="5" t="s">
        <v>43</v>
      </c>
      <c r="AZ152" s="5" t="s">
        <v>43</v>
      </c>
      <c r="BA152" s="5" t="s">
        <v>43</v>
      </c>
      <c r="BB152" s="5" t="s">
        <v>43</v>
      </c>
      <c r="BC152" s="34">
        <f>AX152*1000/(AR152*AS152*AT152)</f>
        <v>0.16311111111111112</v>
      </c>
      <c r="BE152" s="53">
        <v>1</v>
      </c>
      <c r="BF152">
        <v>9</v>
      </c>
      <c r="BG152">
        <v>1</v>
      </c>
      <c r="BH152">
        <v>10000</v>
      </c>
      <c r="BI152">
        <v>7.3</v>
      </c>
      <c r="BJ152">
        <v>7.35</v>
      </c>
      <c r="BK152">
        <v>7.37</v>
      </c>
      <c r="BL152" s="29">
        <f>AVERAGE(BI152:BK152)</f>
        <v>7.34</v>
      </c>
      <c r="BM152" s="5" t="s">
        <v>43</v>
      </c>
      <c r="BN152" s="5" t="s">
        <v>43</v>
      </c>
      <c r="BO152" s="5" t="s">
        <v>43</v>
      </c>
      <c r="BP152" s="5" t="s">
        <v>43</v>
      </c>
      <c r="BQ152" s="34">
        <f>BL152*1000/(BF152*BG152*BH152)</f>
        <v>8.1555555555555562E-2</v>
      </c>
    </row>
    <row r="153" spans="1:125" x14ac:dyDescent="0.25">
      <c r="A153">
        <v>2</v>
      </c>
      <c r="B153">
        <v>9</v>
      </c>
      <c r="C153">
        <v>10</v>
      </c>
      <c r="D153">
        <v>1000</v>
      </c>
      <c r="H153" s="29" t="e">
        <f>AVERAGE(E153:G153)</f>
        <v>#DIV/0!</v>
      </c>
      <c r="I153" s="38"/>
      <c r="J153" s="5"/>
      <c r="K153" s="38"/>
      <c r="L153" s="13" t="e">
        <f t="shared" ref="L153:L160" si="208">AVERAGE(I153:K153)</f>
        <v>#DIV/0!</v>
      </c>
      <c r="M153" s="34" t="e">
        <f>H153*1000/(B153*C153*D153)</f>
        <v>#DIV/0!</v>
      </c>
      <c r="O153">
        <v>2</v>
      </c>
      <c r="P153">
        <v>9</v>
      </c>
      <c r="Q153">
        <v>10</v>
      </c>
      <c r="R153">
        <v>2000</v>
      </c>
      <c r="V153" s="29" t="e">
        <f>AVERAGE(S153:U153)</f>
        <v>#DIV/0!</v>
      </c>
      <c r="W153" s="38"/>
      <c r="X153" s="5"/>
      <c r="Y153" s="38"/>
      <c r="Z153" s="13" t="e">
        <f t="shared" ref="Z153:Z160" si="209">AVERAGE(W153:Y153)</f>
        <v>#DIV/0!</v>
      </c>
      <c r="AA153" s="34" t="e">
        <f>V153*1000/(P153*Q153*R153)</f>
        <v>#DIV/0!</v>
      </c>
      <c r="AC153">
        <v>2</v>
      </c>
      <c r="AD153">
        <v>9</v>
      </c>
      <c r="AE153">
        <v>10</v>
      </c>
      <c r="AF153">
        <v>3000</v>
      </c>
      <c r="AJ153" s="29" t="e">
        <f>AVERAGE(AG153:AI153)</f>
        <v>#DIV/0!</v>
      </c>
      <c r="AK153" s="38"/>
      <c r="AL153" s="5"/>
      <c r="AM153" s="38"/>
      <c r="AN153" s="13" t="e">
        <f t="shared" ref="AN153:AN160" si="210">AVERAGE(AK153:AM153)</f>
        <v>#DIV/0!</v>
      </c>
      <c r="AO153" s="34" t="e">
        <f>AJ153*1000/(AD153*AE153*AF153)</f>
        <v>#DIV/0!</v>
      </c>
      <c r="AQ153">
        <v>2</v>
      </c>
      <c r="AR153">
        <v>9</v>
      </c>
      <c r="AS153">
        <v>10</v>
      </c>
      <c r="AT153">
        <v>5000</v>
      </c>
      <c r="AX153" s="29" t="e">
        <f>AVERAGE(AU153:AW153)</f>
        <v>#DIV/0!</v>
      </c>
      <c r="AY153" s="38"/>
      <c r="AZ153" s="5"/>
      <c r="BA153" s="38"/>
      <c r="BB153" s="13" t="e">
        <f t="shared" ref="BB153:BB160" si="211">AVERAGE(AY153:BA153)</f>
        <v>#DIV/0!</v>
      </c>
      <c r="BC153" s="34" t="e">
        <f>AX153*1000/(AR153*AS153*AT153)</f>
        <v>#DIV/0!</v>
      </c>
      <c r="BE153" s="53">
        <v>2</v>
      </c>
      <c r="BF153">
        <v>9</v>
      </c>
      <c r="BG153">
        <v>10</v>
      </c>
      <c r="BH153">
        <v>10000</v>
      </c>
      <c r="BL153" s="29" t="e">
        <f>AVERAGE(BI153:BK153)</f>
        <v>#DIV/0!</v>
      </c>
      <c r="BM153" s="38"/>
      <c r="BN153" s="5"/>
      <c r="BO153" s="38"/>
      <c r="BP153" s="13" t="e">
        <f t="shared" ref="BP153:BP160" si="212">AVERAGE(BM153:BO153)</f>
        <v>#DIV/0!</v>
      </c>
      <c r="BQ153" s="34" t="e">
        <f>BL153*1000/(BF153*BG153*BH153)</f>
        <v>#DIV/0!</v>
      </c>
    </row>
    <row r="154" spans="1:125" x14ac:dyDescent="0.25">
      <c r="A154">
        <v>3</v>
      </c>
      <c r="B154">
        <v>9</v>
      </c>
      <c r="C154">
        <v>20</v>
      </c>
      <c r="D154">
        <v>1000</v>
      </c>
      <c r="H154" s="29" t="e">
        <f t="shared" ref="H154:H160" si="213">AVERAGE(E154:G154)</f>
        <v>#DIV/0!</v>
      </c>
      <c r="L154" s="13" t="e">
        <f t="shared" si="208"/>
        <v>#DIV/0!</v>
      </c>
      <c r="M154" s="34" t="e">
        <f t="shared" ref="M154:M160" si="214">H154*1000/(B154*C154*D154)</f>
        <v>#DIV/0!</v>
      </c>
      <c r="O154">
        <v>3</v>
      </c>
      <c r="P154">
        <v>9</v>
      </c>
      <c r="Q154">
        <v>20</v>
      </c>
      <c r="R154">
        <v>2000</v>
      </c>
      <c r="V154" s="29" t="e">
        <f t="shared" ref="V154:V160" si="215">AVERAGE(S154:U154)</f>
        <v>#DIV/0!</v>
      </c>
      <c r="Z154" s="13" t="e">
        <f t="shared" si="209"/>
        <v>#DIV/0!</v>
      </c>
      <c r="AA154" s="34" t="e">
        <f t="shared" ref="AA154:AA160" si="216">V154*1000/(P154*Q154*R154)</f>
        <v>#DIV/0!</v>
      </c>
      <c r="AC154">
        <v>3</v>
      </c>
      <c r="AD154">
        <v>9</v>
      </c>
      <c r="AE154">
        <v>20</v>
      </c>
      <c r="AF154">
        <v>3000</v>
      </c>
      <c r="AJ154" s="29" t="e">
        <f t="shared" ref="AJ154:AJ160" si="217">AVERAGE(AG154:AI154)</f>
        <v>#DIV/0!</v>
      </c>
      <c r="AN154" s="13" t="e">
        <f t="shared" si="210"/>
        <v>#DIV/0!</v>
      </c>
      <c r="AO154" s="34" t="e">
        <f t="shared" ref="AO154:AO160" si="218">AJ154*1000/(AD154*AE154*AF154)</f>
        <v>#DIV/0!</v>
      </c>
      <c r="AQ154">
        <v>3</v>
      </c>
      <c r="AR154">
        <v>9</v>
      </c>
      <c r="AS154">
        <v>20</v>
      </c>
      <c r="AT154">
        <v>5000</v>
      </c>
      <c r="AX154" s="29" t="e">
        <f t="shared" ref="AX154:AX160" si="219">AVERAGE(AU154:AW154)</f>
        <v>#DIV/0!</v>
      </c>
      <c r="BB154" s="13" t="e">
        <f t="shared" si="211"/>
        <v>#DIV/0!</v>
      </c>
      <c r="BC154" s="34" t="e">
        <f t="shared" ref="BC154:BC160" si="220">AX154*1000/(AR154*AS154*AT154)</f>
        <v>#DIV/0!</v>
      </c>
      <c r="BE154" s="53">
        <v>3</v>
      </c>
      <c r="BF154">
        <v>9</v>
      </c>
      <c r="BG154">
        <v>20</v>
      </c>
      <c r="BH154">
        <v>10000</v>
      </c>
      <c r="BL154" s="29" t="e">
        <f t="shared" ref="BL154:BL160" si="221">AVERAGE(BI154:BK154)</f>
        <v>#DIV/0!</v>
      </c>
      <c r="BP154" s="13" t="e">
        <f t="shared" si="212"/>
        <v>#DIV/0!</v>
      </c>
      <c r="BQ154" s="34" t="e">
        <f t="shared" ref="BQ154:BQ160" si="222">BL154*1000/(BF154*BG154*BH154)</f>
        <v>#DIV/0!</v>
      </c>
    </row>
    <row r="155" spans="1:125" x14ac:dyDescent="0.25">
      <c r="A155">
        <v>4</v>
      </c>
      <c r="B155">
        <v>9</v>
      </c>
      <c r="C155">
        <v>30</v>
      </c>
      <c r="D155">
        <v>1000</v>
      </c>
      <c r="H155" s="29" t="e">
        <f t="shared" si="213"/>
        <v>#DIV/0!</v>
      </c>
      <c r="L155" s="13" t="e">
        <f t="shared" si="208"/>
        <v>#DIV/0!</v>
      </c>
      <c r="M155" s="34" t="e">
        <f t="shared" si="214"/>
        <v>#DIV/0!</v>
      </c>
      <c r="O155">
        <v>4</v>
      </c>
      <c r="P155">
        <v>9</v>
      </c>
      <c r="Q155">
        <v>30</v>
      </c>
      <c r="R155">
        <v>2000</v>
      </c>
      <c r="V155" s="29" t="e">
        <f t="shared" si="215"/>
        <v>#DIV/0!</v>
      </c>
      <c r="Z155" s="13" t="e">
        <f t="shared" si="209"/>
        <v>#DIV/0!</v>
      </c>
      <c r="AA155" s="34" t="e">
        <f t="shared" si="216"/>
        <v>#DIV/0!</v>
      </c>
      <c r="AC155">
        <v>4</v>
      </c>
      <c r="AD155">
        <v>9</v>
      </c>
      <c r="AE155">
        <v>30</v>
      </c>
      <c r="AF155">
        <v>3000</v>
      </c>
      <c r="AJ155" s="29" t="e">
        <f t="shared" si="217"/>
        <v>#DIV/0!</v>
      </c>
      <c r="AN155" s="13" t="e">
        <f t="shared" si="210"/>
        <v>#DIV/0!</v>
      </c>
      <c r="AO155" s="34" t="e">
        <f t="shared" si="218"/>
        <v>#DIV/0!</v>
      </c>
      <c r="AQ155">
        <v>4</v>
      </c>
      <c r="AR155">
        <v>9</v>
      </c>
      <c r="AS155">
        <v>30</v>
      </c>
      <c r="AT155">
        <v>5000</v>
      </c>
      <c r="AX155" s="29" t="e">
        <f t="shared" si="219"/>
        <v>#DIV/0!</v>
      </c>
      <c r="BB155" s="13" t="e">
        <f t="shared" si="211"/>
        <v>#DIV/0!</v>
      </c>
      <c r="BC155" s="34" t="e">
        <f t="shared" si="220"/>
        <v>#DIV/0!</v>
      </c>
      <c r="BE155" s="53">
        <v>4</v>
      </c>
      <c r="BF155">
        <v>9</v>
      </c>
      <c r="BG155">
        <v>30</v>
      </c>
      <c r="BH155">
        <v>10000</v>
      </c>
      <c r="BL155" s="29" t="e">
        <f t="shared" si="221"/>
        <v>#DIV/0!</v>
      </c>
      <c r="BP155" s="13" t="e">
        <f t="shared" si="212"/>
        <v>#DIV/0!</v>
      </c>
      <c r="BQ155" s="34" t="e">
        <f t="shared" si="222"/>
        <v>#DIV/0!</v>
      </c>
    </row>
    <row r="156" spans="1:125" x14ac:dyDescent="0.25">
      <c r="A156">
        <v>5</v>
      </c>
      <c r="B156">
        <v>9</v>
      </c>
      <c r="C156">
        <v>40</v>
      </c>
      <c r="D156">
        <v>1000</v>
      </c>
      <c r="H156" s="29" t="e">
        <f t="shared" si="213"/>
        <v>#DIV/0!</v>
      </c>
      <c r="L156" s="13" t="e">
        <f t="shared" si="208"/>
        <v>#DIV/0!</v>
      </c>
      <c r="M156" s="34" t="e">
        <f t="shared" si="214"/>
        <v>#DIV/0!</v>
      </c>
      <c r="O156">
        <v>5</v>
      </c>
      <c r="P156">
        <v>9</v>
      </c>
      <c r="Q156">
        <v>40</v>
      </c>
      <c r="R156">
        <v>2000</v>
      </c>
      <c r="V156" s="29" t="e">
        <f t="shared" si="215"/>
        <v>#DIV/0!</v>
      </c>
      <c r="Z156" s="13" t="e">
        <f t="shared" si="209"/>
        <v>#DIV/0!</v>
      </c>
      <c r="AA156" s="34" t="e">
        <f t="shared" si="216"/>
        <v>#DIV/0!</v>
      </c>
      <c r="AC156">
        <v>5</v>
      </c>
      <c r="AD156">
        <v>9</v>
      </c>
      <c r="AE156">
        <v>40</v>
      </c>
      <c r="AF156">
        <v>3000</v>
      </c>
      <c r="AJ156" s="29" t="e">
        <f t="shared" si="217"/>
        <v>#DIV/0!</v>
      </c>
      <c r="AN156" s="13" t="e">
        <f t="shared" si="210"/>
        <v>#DIV/0!</v>
      </c>
      <c r="AO156" s="34" t="e">
        <f t="shared" si="218"/>
        <v>#DIV/0!</v>
      </c>
      <c r="AQ156">
        <v>5</v>
      </c>
      <c r="AR156">
        <v>9</v>
      </c>
      <c r="AS156">
        <v>40</v>
      </c>
      <c r="AT156">
        <v>5000</v>
      </c>
      <c r="AX156" s="29" t="e">
        <f t="shared" si="219"/>
        <v>#DIV/0!</v>
      </c>
      <c r="BB156" s="13" t="e">
        <f t="shared" si="211"/>
        <v>#DIV/0!</v>
      </c>
      <c r="BC156" s="34" t="e">
        <f t="shared" si="220"/>
        <v>#DIV/0!</v>
      </c>
      <c r="BE156" s="53">
        <v>5</v>
      </c>
      <c r="BF156">
        <v>9</v>
      </c>
      <c r="BG156">
        <v>40</v>
      </c>
      <c r="BH156">
        <v>10000</v>
      </c>
      <c r="BL156" s="29" t="e">
        <f t="shared" si="221"/>
        <v>#DIV/0!</v>
      </c>
      <c r="BP156" s="13" t="e">
        <f t="shared" si="212"/>
        <v>#DIV/0!</v>
      </c>
      <c r="BQ156" s="34" t="e">
        <f t="shared" si="222"/>
        <v>#DIV/0!</v>
      </c>
    </row>
    <row r="157" spans="1:125" x14ac:dyDescent="0.25">
      <c r="A157">
        <v>6</v>
      </c>
      <c r="B157">
        <v>9</v>
      </c>
      <c r="C157">
        <v>50</v>
      </c>
      <c r="D157">
        <v>1000</v>
      </c>
      <c r="H157" s="29" t="e">
        <f t="shared" si="213"/>
        <v>#DIV/0!</v>
      </c>
      <c r="L157" s="13" t="e">
        <f t="shared" si="208"/>
        <v>#DIV/0!</v>
      </c>
      <c r="M157" s="34" t="e">
        <f t="shared" si="214"/>
        <v>#DIV/0!</v>
      </c>
      <c r="O157">
        <v>6</v>
      </c>
      <c r="P157">
        <v>9</v>
      </c>
      <c r="Q157">
        <v>50</v>
      </c>
      <c r="R157">
        <v>2000</v>
      </c>
      <c r="V157" s="29" t="e">
        <f t="shared" si="215"/>
        <v>#DIV/0!</v>
      </c>
      <c r="Z157" s="13" t="e">
        <f t="shared" si="209"/>
        <v>#DIV/0!</v>
      </c>
      <c r="AA157" s="34" t="e">
        <f t="shared" si="216"/>
        <v>#DIV/0!</v>
      </c>
      <c r="AC157">
        <v>6</v>
      </c>
      <c r="AD157">
        <v>9</v>
      </c>
      <c r="AE157">
        <v>50</v>
      </c>
      <c r="AF157">
        <v>3000</v>
      </c>
      <c r="AJ157" s="29" t="e">
        <f t="shared" si="217"/>
        <v>#DIV/0!</v>
      </c>
      <c r="AN157" s="13" t="e">
        <f t="shared" si="210"/>
        <v>#DIV/0!</v>
      </c>
      <c r="AO157" s="34" t="e">
        <f t="shared" si="218"/>
        <v>#DIV/0!</v>
      </c>
      <c r="AQ157">
        <v>6</v>
      </c>
      <c r="AR157">
        <v>9</v>
      </c>
      <c r="AS157">
        <v>50</v>
      </c>
      <c r="AT157">
        <v>5000</v>
      </c>
      <c r="AX157" s="29" t="e">
        <f t="shared" si="219"/>
        <v>#DIV/0!</v>
      </c>
      <c r="BB157" s="13" t="e">
        <f t="shared" si="211"/>
        <v>#DIV/0!</v>
      </c>
      <c r="BC157" s="34" t="e">
        <f t="shared" si="220"/>
        <v>#DIV/0!</v>
      </c>
      <c r="BE157" s="53">
        <v>6</v>
      </c>
      <c r="BF157">
        <v>9</v>
      </c>
      <c r="BG157">
        <v>50</v>
      </c>
      <c r="BH157">
        <v>10000</v>
      </c>
      <c r="BL157" s="29" t="e">
        <f t="shared" si="221"/>
        <v>#DIV/0!</v>
      </c>
      <c r="BP157" s="13" t="e">
        <f t="shared" si="212"/>
        <v>#DIV/0!</v>
      </c>
      <c r="BQ157" s="34" t="e">
        <f t="shared" si="222"/>
        <v>#DIV/0!</v>
      </c>
    </row>
    <row r="158" spans="1:125" x14ac:dyDescent="0.25">
      <c r="A158">
        <v>7</v>
      </c>
      <c r="B158">
        <v>9</v>
      </c>
      <c r="C158">
        <v>60</v>
      </c>
      <c r="D158">
        <v>1000</v>
      </c>
      <c r="H158" s="29" t="e">
        <f t="shared" si="213"/>
        <v>#DIV/0!</v>
      </c>
      <c r="L158" s="13" t="e">
        <f t="shared" si="208"/>
        <v>#DIV/0!</v>
      </c>
      <c r="M158" s="34" t="e">
        <f t="shared" si="214"/>
        <v>#DIV/0!</v>
      </c>
      <c r="O158">
        <v>7</v>
      </c>
      <c r="P158">
        <v>9</v>
      </c>
      <c r="Q158">
        <v>60</v>
      </c>
      <c r="R158">
        <v>2000</v>
      </c>
      <c r="V158" s="29" t="e">
        <f t="shared" si="215"/>
        <v>#DIV/0!</v>
      </c>
      <c r="Z158" s="13" t="e">
        <f t="shared" si="209"/>
        <v>#DIV/0!</v>
      </c>
      <c r="AA158" s="34" t="e">
        <f t="shared" si="216"/>
        <v>#DIV/0!</v>
      </c>
      <c r="AC158">
        <v>7</v>
      </c>
      <c r="AD158">
        <v>9</v>
      </c>
      <c r="AE158">
        <v>60</v>
      </c>
      <c r="AF158">
        <v>3000</v>
      </c>
      <c r="AJ158" s="29" t="e">
        <f t="shared" si="217"/>
        <v>#DIV/0!</v>
      </c>
      <c r="AN158" s="13" t="e">
        <f t="shared" si="210"/>
        <v>#DIV/0!</v>
      </c>
      <c r="AO158" s="34" t="e">
        <f t="shared" si="218"/>
        <v>#DIV/0!</v>
      </c>
      <c r="AQ158">
        <v>7</v>
      </c>
      <c r="AR158">
        <v>9</v>
      </c>
      <c r="AS158">
        <v>60</v>
      </c>
      <c r="AT158">
        <v>5000</v>
      </c>
      <c r="AX158" s="29" t="e">
        <f t="shared" si="219"/>
        <v>#DIV/0!</v>
      </c>
      <c r="BB158" s="13" t="e">
        <f t="shared" si="211"/>
        <v>#DIV/0!</v>
      </c>
      <c r="BC158" s="34" t="e">
        <f t="shared" si="220"/>
        <v>#DIV/0!</v>
      </c>
      <c r="BE158" s="53">
        <v>7</v>
      </c>
      <c r="BF158">
        <v>9</v>
      </c>
      <c r="BG158">
        <v>60</v>
      </c>
      <c r="BH158">
        <v>10000</v>
      </c>
      <c r="BL158" s="29" t="e">
        <f t="shared" si="221"/>
        <v>#DIV/0!</v>
      </c>
      <c r="BP158" s="13" t="e">
        <f t="shared" si="212"/>
        <v>#DIV/0!</v>
      </c>
      <c r="BQ158" s="34" t="e">
        <f t="shared" si="222"/>
        <v>#DIV/0!</v>
      </c>
    </row>
    <row r="159" spans="1:125" x14ac:dyDescent="0.25">
      <c r="A159">
        <v>8</v>
      </c>
      <c r="B159">
        <v>9</v>
      </c>
      <c r="C159">
        <v>70</v>
      </c>
      <c r="D159">
        <v>1000</v>
      </c>
      <c r="E159">
        <v>13.08</v>
      </c>
      <c r="F159">
        <v>13.22</v>
      </c>
      <c r="G159">
        <v>13.23</v>
      </c>
      <c r="H159" s="29">
        <f t="shared" si="213"/>
        <v>13.176666666666668</v>
      </c>
      <c r="I159">
        <v>10</v>
      </c>
      <c r="J159">
        <v>9</v>
      </c>
      <c r="K159">
        <v>8</v>
      </c>
      <c r="L159" s="13">
        <f t="shared" si="208"/>
        <v>9</v>
      </c>
      <c r="M159" s="34">
        <f t="shared" si="214"/>
        <v>2.0915343915343918E-2</v>
      </c>
      <c r="O159">
        <v>8</v>
      </c>
      <c r="P159">
        <v>9</v>
      </c>
      <c r="Q159">
        <v>70</v>
      </c>
      <c r="R159">
        <v>2000</v>
      </c>
      <c r="V159" s="29" t="e">
        <f t="shared" si="215"/>
        <v>#DIV/0!</v>
      </c>
      <c r="Z159" s="13" t="e">
        <f t="shared" si="209"/>
        <v>#DIV/0!</v>
      </c>
      <c r="AA159" s="34" t="e">
        <f t="shared" si="216"/>
        <v>#DIV/0!</v>
      </c>
      <c r="AC159">
        <v>8</v>
      </c>
      <c r="AD159">
        <v>9</v>
      </c>
      <c r="AE159">
        <v>70</v>
      </c>
      <c r="AF159">
        <v>3000</v>
      </c>
      <c r="AJ159" s="29" t="e">
        <f t="shared" si="217"/>
        <v>#DIV/0!</v>
      </c>
      <c r="AN159" s="13" t="e">
        <f t="shared" si="210"/>
        <v>#DIV/0!</v>
      </c>
      <c r="AO159" s="34" t="e">
        <f t="shared" si="218"/>
        <v>#DIV/0!</v>
      </c>
      <c r="AQ159">
        <v>8</v>
      </c>
      <c r="AR159">
        <v>9</v>
      </c>
      <c r="AS159">
        <v>70</v>
      </c>
      <c r="AT159">
        <v>5000</v>
      </c>
      <c r="AX159" s="29" t="e">
        <f t="shared" si="219"/>
        <v>#DIV/0!</v>
      </c>
      <c r="BB159" s="13" t="e">
        <f t="shared" si="211"/>
        <v>#DIV/0!</v>
      </c>
      <c r="BC159" s="34" t="e">
        <f t="shared" si="220"/>
        <v>#DIV/0!</v>
      </c>
      <c r="BE159" s="53">
        <v>8</v>
      </c>
      <c r="BF159">
        <v>9</v>
      </c>
      <c r="BG159">
        <v>70</v>
      </c>
      <c r="BH159">
        <v>10000</v>
      </c>
      <c r="BL159" s="29" t="e">
        <f t="shared" si="221"/>
        <v>#DIV/0!</v>
      </c>
      <c r="BP159" s="13" t="e">
        <f t="shared" si="212"/>
        <v>#DIV/0!</v>
      </c>
      <c r="BQ159" s="34" t="e">
        <f t="shared" si="222"/>
        <v>#DIV/0!</v>
      </c>
    </row>
    <row r="160" spans="1:125" s="41" customFormat="1" x14ac:dyDescent="0.25">
      <c r="A160" s="41">
        <v>9</v>
      </c>
      <c r="B160" s="41">
        <v>9</v>
      </c>
      <c r="C160" s="41">
        <v>71</v>
      </c>
      <c r="D160" s="41">
        <v>1000</v>
      </c>
      <c r="E160" s="41">
        <v>13.19</v>
      </c>
      <c r="F160" s="41">
        <v>13.29</v>
      </c>
      <c r="G160" s="41">
        <v>13.23</v>
      </c>
      <c r="H160" s="42">
        <f t="shared" si="213"/>
        <v>13.236666666666665</v>
      </c>
      <c r="I160" s="41">
        <v>10</v>
      </c>
      <c r="J160" s="41">
        <v>8</v>
      </c>
      <c r="K160" s="41">
        <v>8</v>
      </c>
      <c r="L160" s="43">
        <f t="shared" si="208"/>
        <v>8.6666666666666661</v>
      </c>
      <c r="M160" s="44">
        <f t="shared" si="214"/>
        <v>2.071465832029212E-2</v>
      </c>
      <c r="O160" s="41">
        <v>9</v>
      </c>
      <c r="P160" s="41">
        <v>9</v>
      </c>
      <c r="Q160" s="41">
        <v>71</v>
      </c>
      <c r="R160" s="41">
        <v>2000</v>
      </c>
      <c r="S160" s="41">
        <v>25.8</v>
      </c>
      <c r="T160" s="41">
        <v>25.8</v>
      </c>
      <c r="U160" s="41">
        <v>25.8</v>
      </c>
      <c r="V160" s="42">
        <f t="shared" si="215"/>
        <v>25.8</v>
      </c>
      <c r="Z160" s="43" t="e">
        <f t="shared" si="209"/>
        <v>#DIV/0!</v>
      </c>
      <c r="AA160" s="44">
        <f t="shared" si="216"/>
        <v>2.0187793427230045E-2</v>
      </c>
      <c r="AC160" s="41">
        <v>9</v>
      </c>
      <c r="AD160" s="41">
        <v>9</v>
      </c>
      <c r="AE160" s="41">
        <v>71</v>
      </c>
      <c r="AF160" s="41">
        <v>3000</v>
      </c>
      <c r="AG160" s="41">
        <v>37.799999999999997</v>
      </c>
      <c r="AH160" s="41">
        <v>38.200000000000003</v>
      </c>
      <c r="AI160" s="41">
        <v>38</v>
      </c>
      <c r="AJ160" s="42">
        <f t="shared" si="217"/>
        <v>38</v>
      </c>
      <c r="AN160" s="43" t="e">
        <f t="shared" si="210"/>
        <v>#DIV/0!</v>
      </c>
      <c r="AO160" s="44">
        <f t="shared" si="218"/>
        <v>1.9822639540949399E-2</v>
      </c>
      <c r="AQ160" s="41">
        <v>9</v>
      </c>
      <c r="AR160" s="41">
        <v>9</v>
      </c>
      <c r="AS160" s="41">
        <v>71</v>
      </c>
      <c r="AT160" s="41">
        <v>5000</v>
      </c>
      <c r="AU160" s="41">
        <v>60.6</v>
      </c>
      <c r="AV160" s="41">
        <v>59.9</v>
      </c>
      <c r="AW160" s="41">
        <v>62.4</v>
      </c>
      <c r="AX160" s="42">
        <f t="shared" si="219"/>
        <v>60.966666666666669</v>
      </c>
      <c r="BB160" s="43" t="e">
        <f t="shared" si="211"/>
        <v>#DIV/0!</v>
      </c>
      <c r="BC160" s="44">
        <f t="shared" si="220"/>
        <v>1.908189880020866E-2</v>
      </c>
      <c r="BE160" s="55">
        <v>9</v>
      </c>
      <c r="BF160" s="41">
        <v>9</v>
      </c>
      <c r="BG160" s="41">
        <v>71</v>
      </c>
      <c r="BH160" s="41">
        <v>10000</v>
      </c>
      <c r="BI160" s="41">
        <v>114.2</v>
      </c>
      <c r="BJ160" s="41">
        <v>110.4</v>
      </c>
      <c r="BK160" s="41">
        <v>112.8</v>
      </c>
      <c r="BL160" s="42">
        <f t="shared" si="221"/>
        <v>112.46666666666668</v>
      </c>
      <c r="BP160" s="43" t="e">
        <f t="shared" si="212"/>
        <v>#DIV/0!</v>
      </c>
      <c r="BQ160" s="44">
        <f t="shared" si="222"/>
        <v>1.760041731872718E-2</v>
      </c>
    </row>
    <row r="161" spans="1:209" x14ac:dyDescent="0.25">
      <c r="A161">
        <v>18</v>
      </c>
      <c r="B161">
        <v>9</v>
      </c>
      <c r="C161">
        <v>72</v>
      </c>
      <c r="D161">
        <v>1000</v>
      </c>
      <c r="H161" s="29" t="s">
        <v>44</v>
      </c>
      <c r="L161" s="13"/>
      <c r="M161" s="34"/>
      <c r="O161">
        <v>18</v>
      </c>
      <c r="P161">
        <v>9</v>
      </c>
      <c r="Q161">
        <v>72</v>
      </c>
      <c r="R161">
        <v>2000</v>
      </c>
      <c r="V161" s="29" t="s">
        <v>44</v>
      </c>
      <c r="Z161" s="13"/>
      <c r="AA161" s="34"/>
      <c r="AC161">
        <v>18</v>
      </c>
      <c r="AD161">
        <v>9</v>
      </c>
      <c r="AE161">
        <v>72</v>
      </c>
      <c r="AF161">
        <v>3000</v>
      </c>
      <c r="AJ161" s="29" t="s">
        <v>44</v>
      </c>
      <c r="AN161" s="13"/>
      <c r="AO161" s="34"/>
      <c r="AQ161">
        <v>18</v>
      </c>
      <c r="AR161">
        <v>9</v>
      </c>
      <c r="AS161">
        <v>72</v>
      </c>
      <c r="AT161">
        <v>5000</v>
      </c>
      <c r="AX161" s="29" t="s">
        <v>44</v>
      </c>
      <c r="BB161" s="13"/>
      <c r="BC161" s="34"/>
      <c r="BE161" s="53">
        <v>18</v>
      </c>
      <c r="BF161">
        <v>9</v>
      </c>
      <c r="BG161">
        <v>72</v>
      </c>
      <c r="BH161">
        <v>10000</v>
      </c>
      <c r="BL161" s="29" t="s">
        <v>44</v>
      </c>
      <c r="BP161" s="13"/>
      <c r="BQ161" s="34"/>
    </row>
    <row r="162" spans="1:209" x14ac:dyDescent="0.25">
      <c r="AF162">
        <v>3000</v>
      </c>
    </row>
    <row r="164" spans="1:209" s="31" customFormat="1" x14ac:dyDescent="0.25">
      <c r="B164" s="31" t="s">
        <v>51</v>
      </c>
      <c r="F164" s="35"/>
      <c r="H164" s="36"/>
      <c r="L164" s="37"/>
      <c r="M164" s="37"/>
      <c r="AA164" s="37"/>
      <c r="BE164" s="54"/>
    </row>
    <row r="165" spans="1:209" x14ac:dyDescent="0.25">
      <c r="A165" s="31"/>
      <c r="B165" s="32" t="s">
        <v>11</v>
      </c>
      <c r="C165" s="32" t="s">
        <v>12</v>
      </c>
      <c r="D165" s="32" t="s">
        <v>20</v>
      </c>
      <c r="E165" s="32" t="s">
        <v>28</v>
      </c>
      <c r="F165" s="32" t="s">
        <v>29</v>
      </c>
      <c r="G165" s="32" t="s">
        <v>30</v>
      </c>
      <c r="H165" s="33" t="s">
        <v>13</v>
      </c>
      <c r="I165" s="32" t="s">
        <v>14</v>
      </c>
      <c r="J165" s="32" t="s">
        <v>15</v>
      </c>
      <c r="K165" s="32" t="s">
        <v>16</v>
      </c>
      <c r="L165" s="33" t="s">
        <v>18</v>
      </c>
      <c r="M165" s="33" t="s">
        <v>45</v>
      </c>
      <c r="O165" s="31"/>
      <c r="P165" s="32" t="s">
        <v>11</v>
      </c>
      <c r="Q165" s="32" t="s">
        <v>12</v>
      </c>
      <c r="R165" s="32" t="s">
        <v>20</v>
      </c>
      <c r="S165" s="32" t="s">
        <v>28</v>
      </c>
      <c r="T165" s="32" t="s">
        <v>29</v>
      </c>
      <c r="U165" s="32" t="s">
        <v>30</v>
      </c>
      <c r="V165" s="33" t="s">
        <v>13</v>
      </c>
      <c r="W165" s="32" t="s">
        <v>14</v>
      </c>
      <c r="X165" s="32" t="s">
        <v>15</v>
      </c>
      <c r="Y165" s="32" t="s">
        <v>16</v>
      </c>
      <c r="Z165" s="33" t="s">
        <v>18</v>
      </c>
      <c r="AA165" s="33" t="s">
        <v>45</v>
      </c>
      <c r="AC165" s="31"/>
      <c r="AD165" s="32" t="s">
        <v>11</v>
      </c>
      <c r="AE165" s="32" t="s">
        <v>12</v>
      </c>
      <c r="AF165" s="32" t="s">
        <v>20</v>
      </c>
      <c r="AG165" s="32" t="s">
        <v>28</v>
      </c>
      <c r="AH165" s="32" t="s">
        <v>29</v>
      </c>
      <c r="AI165" s="32" t="s">
        <v>30</v>
      </c>
      <c r="AJ165" s="33" t="s">
        <v>13</v>
      </c>
      <c r="AK165" s="32" t="s">
        <v>14</v>
      </c>
      <c r="AL165" s="32" t="s">
        <v>15</v>
      </c>
      <c r="AM165" s="32" t="s">
        <v>16</v>
      </c>
      <c r="AN165" s="33" t="s">
        <v>18</v>
      </c>
      <c r="AO165" s="33" t="s">
        <v>45</v>
      </c>
      <c r="AQ165" s="31"/>
      <c r="AR165" s="32" t="s">
        <v>11</v>
      </c>
      <c r="AS165" s="32" t="s">
        <v>12</v>
      </c>
      <c r="AT165" s="32" t="s">
        <v>20</v>
      </c>
      <c r="AU165" s="32" t="s">
        <v>28</v>
      </c>
      <c r="AV165" s="32" t="s">
        <v>29</v>
      </c>
      <c r="AW165" s="32" t="s">
        <v>30</v>
      </c>
      <c r="AX165" s="33" t="s">
        <v>13</v>
      </c>
      <c r="AY165" s="32" t="s">
        <v>14</v>
      </c>
      <c r="AZ165" s="32" t="s">
        <v>15</v>
      </c>
      <c r="BA165" s="32" t="s">
        <v>16</v>
      </c>
      <c r="BB165" s="33" t="s">
        <v>18</v>
      </c>
      <c r="BC165" s="33" t="s">
        <v>45</v>
      </c>
      <c r="BE165" s="54"/>
      <c r="BF165" s="32" t="s">
        <v>11</v>
      </c>
      <c r="BG165" s="32" t="s">
        <v>12</v>
      </c>
      <c r="BH165" s="32" t="s">
        <v>20</v>
      </c>
      <c r="BI165" s="32" t="s">
        <v>28</v>
      </c>
      <c r="BJ165" s="32" t="s">
        <v>29</v>
      </c>
      <c r="BK165" s="32" t="s">
        <v>30</v>
      </c>
      <c r="BL165" s="33" t="s">
        <v>13</v>
      </c>
      <c r="BM165" s="32" t="s">
        <v>14</v>
      </c>
      <c r="BN165" s="32" t="s">
        <v>15</v>
      </c>
      <c r="BO165" s="32" t="s">
        <v>16</v>
      </c>
      <c r="BP165" s="33" t="s">
        <v>18</v>
      </c>
      <c r="BQ165" s="33" t="s">
        <v>45</v>
      </c>
      <c r="BS165" s="31"/>
      <c r="BT165" s="32" t="s">
        <v>11</v>
      </c>
      <c r="BU165" s="32" t="s">
        <v>12</v>
      </c>
      <c r="BV165" s="32" t="s">
        <v>20</v>
      </c>
      <c r="BW165" s="32" t="s">
        <v>28</v>
      </c>
      <c r="BX165" s="32" t="s">
        <v>29</v>
      </c>
      <c r="BY165" s="32" t="s">
        <v>30</v>
      </c>
      <c r="BZ165" s="33" t="s">
        <v>13</v>
      </c>
      <c r="CA165" s="32" t="s">
        <v>14</v>
      </c>
      <c r="CB165" s="32" t="s">
        <v>15</v>
      </c>
      <c r="CC165" s="32" t="s">
        <v>16</v>
      </c>
      <c r="CD165" s="33" t="s">
        <v>18</v>
      </c>
      <c r="CE165" s="33" t="s">
        <v>45</v>
      </c>
      <c r="CG165" s="31"/>
      <c r="CH165" s="32" t="s">
        <v>11</v>
      </c>
      <c r="CI165" s="32" t="s">
        <v>12</v>
      </c>
      <c r="CJ165" s="32" t="s">
        <v>20</v>
      </c>
      <c r="CK165" s="32" t="s">
        <v>28</v>
      </c>
      <c r="CL165" s="32" t="s">
        <v>29</v>
      </c>
      <c r="CM165" s="32" t="s">
        <v>30</v>
      </c>
      <c r="CN165" s="33" t="s">
        <v>13</v>
      </c>
      <c r="CO165" s="32" t="s">
        <v>14</v>
      </c>
      <c r="CP165" s="32" t="s">
        <v>15</v>
      </c>
      <c r="CQ165" s="32" t="s">
        <v>16</v>
      </c>
      <c r="CR165" s="33" t="s">
        <v>18</v>
      </c>
      <c r="CS165" s="33" t="s">
        <v>45</v>
      </c>
      <c r="CU165" s="31"/>
      <c r="CV165" s="32" t="s">
        <v>11</v>
      </c>
      <c r="CW165" s="32" t="s">
        <v>12</v>
      </c>
      <c r="CX165" s="32" t="s">
        <v>20</v>
      </c>
      <c r="CY165" s="32" t="s">
        <v>28</v>
      </c>
      <c r="CZ165" s="32" t="s">
        <v>29</v>
      </c>
      <c r="DA165" s="32" t="s">
        <v>30</v>
      </c>
      <c r="DB165" s="33" t="s">
        <v>13</v>
      </c>
      <c r="DC165" s="32" t="s">
        <v>14</v>
      </c>
      <c r="DD165" s="32" t="s">
        <v>15</v>
      </c>
      <c r="DE165" s="32" t="s">
        <v>16</v>
      </c>
      <c r="DF165" s="33" t="s">
        <v>18</v>
      </c>
      <c r="DG165" s="33" t="s">
        <v>45</v>
      </c>
      <c r="DI165" s="31"/>
      <c r="DJ165" s="32" t="s">
        <v>11</v>
      </c>
      <c r="DK165" s="32" t="s">
        <v>12</v>
      </c>
      <c r="DL165" s="32" t="s">
        <v>20</v>
      </c>
      <c r="DM165" s="32" t="s">
        <v>28</v>
      </c>
      <c r="DN165" s="32" t="s">
        <v>29</v>
      </c>
      <c r="DO165" s="32" t="s">
        <v>30</v>
      </c>
      <c r="DP165" s="33" t="s">
        <v>13</v>
      </c>
      <c r="DQ165" s="32" t="s">
        <v>14</v>
      </c>
      <c r="DR165" s="32" t="s">
        <v>15</v>
      </c>
      <c r="DS165" s="32" t="s">
        <v>16</v>
      </c>
      <c r="DT165" s="33" t="s">
        <v>18</v>
      </c>
      <c r="DU165" s="33" t="s">
        <v>45</v>
      </c>
      <c r="DW165" s="31"/>
      <c r="DX165" s="32" t="s">
        <v>11</v>
      </c>
      <c r="DY165" s="32" t="s">
        <v>12</v>
      </c>
      <c r="DZ165" s="32" t="s">
        <v>20</v>
      </c>
      <c r="EA165" s="32" t="s">
        <v>28</v>
      </c>
      <c r="EB165" s="32" t="s">
        <v>29</v>
      </c>
      <c r="EC165" s="32" t="s">
        <v>30</v>
      </c>
      <c r="ED165" s="33" t="s">
        <v>13</v>
      </c>
      <c r="EE165" s="32" t="s">
        <v>14</v>
      </c>
      <c r="EF165" s="32" t="s">
        <v>15</v>
      </c>
      <c r="EG165" s="32" t="s">
        <v>16</v>
      </c>
      <c r="EH165" s="33" t="s">
        <v>18</v>
      </c>
      <c r="EI165" s="33" t="s">
        <v>45</v>
      </c>
      <c r="EK165" s="31"/>
      <c r="EL165" s="32" t="s">
        <v>11</v>
      </c>
      <c r="EM165" s="32" t="s">
        <v>12</v>
      </c>
      <c r="EN165" s="32" t="s">
        <v>20</v>
      </c>
      <c r="EO165" s="32" t="s">
        <v>28</v>
      </c>
      <c r="EP165" s="32" t="s">
        <v>29</v>
      </c>
      <c r="EQ165" s="32" t="s">
        <v>30</v>
      </c>
      <c r="ER165" s="33" t="s">
        <v>13</v>
      </c>
      <c r="ES165" s="32" t="s">
        <v>14</v>
      </c>
      <c r="ET165" s="32" t="s">
        <v>15</v>
      </c>
      <c r="EU165" s="32" t="s">
        <v>16</v>
      </c>
      <c r="EV165" s="33" t="s">
        <v>18</v>
      </c>
      <c r="EW165" s="33" t="s">
        <v>45</v>
      </c>
      <c r="EY165" s="31"/>
      <c r="EZ165" s="32" t="s">
        <v>11</v>
      </c>
      <c r="FA165" s="32" t="s">
        <v>12</v>
      </c>
      <c r="FB165" s="32" t="s">
        <v>20</v>
      </c>
      <c r="FC165" s="32" t="s">
        <v>28</v>
      </c>
      <c r="FD165" s="32" t="s">
        <v>29</v>
      </c>
      <c r="FE165" s="32" t="s">
        <v>30</v>
      </c>
      <c r="FF165" s="33" t="s">
        <v>13</v>
      </c>
      <c r="FG165" s="32" t="s">
        <v>14</v>
      </c>
      <c r="FH165" s="32" t="s">
        <v>15</v>
      </c>
      <c r="FI165" s="32" t="s">
        <v>16</v>
      </c>
      <c r="FJ165" s="33" t="s">
        <v>18</v>
      </c>
      <c r="FK165" s="33" t="s">
        <v>45</v>
      </c>
      <c r="FM165" s="31"/>
      <c r="FN165" s="32" t="s">
        <v>11</v>
      </c>
      <c r="FO165" s="32" t="s">
        <v>12</v>
      </c>
      <c r="FP165" s="32" t="s">
        <v>20</v>
      </c>
      <c r="FQ165" s="32" t="s">
        <v>28</v>
      </c>
      <c r="FR165" s="32" t="s">
        <v>29</v>
      </c>
      <c r="FS165" s="32" t="s">
        <v>30</v>
      </c>
      <c r="FT165" s="33" t="s">
        <v>13</v>
      </c>
      <c r="FU165" s="32" t="s">
        <v>14</v>
      </c>
      <c r="FV165" s="32" t="s">
        <v>15</v>
      </c>
      <c r="FW165" s="32" t="s">
        <v>16</v>
      </c>
      <c r="FX165" s="33" t="s">
        <v>18</v>
      </c>
      <c r="FY165" s="33" t="s">
        <v>45</v>
      </c>
      <c r="GA165" s="31"/>
      <c r="GB165" s="32" t="s">
        <v>11</v>
      </c>
      <c r="GC165" s="32" t="s">
        <v>12</v>
      </c>
      <c r="GD165" s="32" t="s">
        <v>20</v>
      </c>
      <c r="GE165" s="32" t="s">
        <v>28</v>
      </c>
      <c r="GF165" s="32" t="s">
        <v>29</v>
      </c>
      <c r="GG165" s="32" t="s">
        <v>30</v>
      </c>
      <c r="GH165" s="33" t="s">
        <v>13</v>
      </c>
      <c r="GI165" s="32" t="s">
        <v>14</v>
      </c>
      <c r="GJ165" s="32" t="s">
        <v>15</v>
      </c>
      <c r="GK165" s="32" t="s">
        <v>16</v>
      </c>
      <c r="GL165" s="33" t="s">
        <v>18</v>
      </c>
      <c r="GM165" s="33" t="s">
        <v>45</v>
      </c>
      <c r="GO165" s="31"/>
      <c r="GP165" s="32" t="s">
        <v>11</v>
      </c>
      <c r="GQ165" s="32" t="s">
        <v>12</v>
      </c>
      <c r="GR165" s="32" t="s">
        <v>20</v>
      </c>
      <c r="GS165" s="32" t="s">
        <v>28</v>
      </c>
      <c r="GT165" s="32" t="s">
        <v>29</v>
      </c>
      <c r="GU165" s="32" t="s">
        <v>30</v>
      </c>
      <c r="GV165" s="33" t="s">
        <v>13</v>
      </c>
      <c r="GW165" s="32" t="s">
        <v>14</v>
      </c>
      <c r="GX165" s="32" t="s">
        <v>15</v>
      </c>
      <c r="GY165" s="32" t="s">
        <v>16</v>
      </c>
      <c r="GZ165" s="33" t="s">
        <v>18</v>
      </c>
      <c r="HA165" s="33" t="s">
        <v>45</v>
      </c>
    </row>
    <row r="166" spans="1:209" x14ac:dyDescent="0.25">
      <c r="A166">
        <v>1</v>
      </c>
      <c r="B166">
        <v>10</v>
      </c>
      <c r="C166">
        <v>1</v>
      </c>
      <c r="D166">
        <v>1000</v>
      </c>
      <c r="E166">
        <v>7.29</v>
      </c>
      <c r="F166">
        <v>7.34</v>
      </c>
      <c r="G166">
        <v>7.53</v>
      </c>
      <c r="H166" s="29">
        <f>AVERAGE(E166:G166)</f>
        <v>7.3866666666666667</v>
      </c>
      <c r="I166" s="5" t="s">
        <v>43</v>
      </c>
      <c r="J166" s="5" t="s">
        <v>43</v>
      </c>
      <c r="K166" s="5" t="s">
        <v>43</v>
      </c>
      <c r="L166" s="5" t="s">
        <v>43</v>
      </c>
      <c r="M166" s="34">
        <f>H166*1000/(B166*C166*D166)</f>
        <v>0.73866666666666669</v>
      </c>
      <c r="O166">
        <v>1</v>
      </c>
      <c r="P166">
        <v>10</v>
      </c>
      <c r="Q166">
        <v>1</v>
      </c>
      <c r="R166">
        <v>2000</v>
      </c>
      <c r="S166">
        <v>15.16</v>
      </c>
      <c r="T166">
        <v>15.25</v>
      </c>
      <c r="U166">
        <v>15.15</v>
      </c>
      <c r="V166" s="29">
        <f>AVERAGE(S166:U166)</f>
        <v>15.186666666666667</v>
      </c>
      <c r="W166" s="5" t="s">
        <v>43</v>
      </c>
      <c r="X166" s="5" t="s">
        <v>43</v>
      </c>
      <c r="Y166" s="5" t="s">
        <v>43</v>
      </c>
      <c r="Z166" s="5" t="s">
        <v>43</v>
      </c>
      <c r="AA166" s="34">
        <f>V166*1000/(P166*Q166*R166)</f>
        <v>0.75933333333333342</v>
      </c>
      <c r="AC166">
        <v>1</v>
      </c>
      <c r="AD166">
        <v>10</v>
      </c>
      <c r="AE166">
        <v>1</v>
      </c>
      <c r="AF166">
        <v>3000</v>
      </c>
      <c r="AG166">
        <v>23.22</v>
      </c>
      <c r="AH166">
        <v>23.5</v>
      </c>
      <c r="AI166">
        <v>23.48</v>
      </c>
      <c r="AJ166" s="29">
        <f>AVERAGE(AG166:AI166)</f>
        <v>23.400000000000002</v>
      </c>
      <c r="AK166" s="5">
        <v>1</v>
      </c>
      <c r="AL166" s="5">
        <v>1</v>
      </c>
      <c r="AM166" s="5">
        <v>1</v>
      </c>
      <c r="AN166" s="5" t="s">
        <v>43</v>
      </c>
      <c r="AO166" s="34">
        <f>AJ166*1000/(AD166*AE166*AF166)</f>
        <v>0.78000000000000014</v>
      </c>
      <c r="AQ166">
        <v>1</v>
      </c>
      <c r="AR166">
        <v>10</v>
      </c>
      <c r="AS166">
        <v>1</v>
      </c>
      <c r="AT166">
        <v>5000</v>
      </c>
      <c r="AX166" s="29" t="e">
        <f>AVERAGE(AU166:AW166)</f>
        <v>#DIV/0!</v>
      </c>
      <c r="AY166" s="5"/>
      <c r="AZ166" s="5"/>
      <c r="BA166" s="5"/>
      <c r="BB166" s="5" t="s">
        <v>43</v>
      </c>
      <c r="BC166" s="34" t="e">
        <f>AX166*1000/(AR166*AS166*AT166)</f>
        <v>#DIV/0!</v>
      </c>
      <c r="BE166" s="53">
        <v>1</v>
      </c>
      <c r="BF166">
        <v>10</v>
      </c>
      <c r="BG166">
        <v>1</v>
      </c>
      <c r="BH166">
        <v>10000</v>
      </c>
      <c r="BI166">
        <v>80</v>
      </c>
      <c r="BJ166">
        <v>81</v>
      </c>
      <c r="BK166">
        <v>81</v>
      </c>
      <c r="BL166" s="29">
        <f>AVERAGE(BI166:BK166)</f>
        <v>80.666666666666671</v>
      </c>
      <c r="BM166" s="5">
        <v>3</v>
      </c>
      <c r="BN166" s="5">
        <v>2</v>
      </c>
      <c r="BO166" s="5">
        <v>5</v>
      </c>
      <c r="BP166" s="13">
        <f t="shared" ref="BP166:BP173" si="223">AVERAGE(BM166:BO166)</f>
        <v>3.3333333333333335</v>
      </c>
      <c r="BQ166" s="34">
        <f>BL166*1000/(BF166*BG166*BH166)</f>
        <v>0.80666666666666675</v>
      </c>
      <c r="BS166">
        <v>1</v>
      </c>
      <c r="BT166">
        <v>10</v>
      </c>
      <c r="BU166">
        <v>1</v>
      </c>
      <c r="BV166">
        <v>15000</v>
      </c>
      <c r="BW166">
        <v>120</v>
      </c>
      <c r="BX166">
        <v>121</v>
      </c>
      <c r="BY166">
        <v>121</v>
      </c>
      <c r="BZ166" s="29">
        <f>AVERAGE(BW166:BY166)</f>
        <v>120.66666666666667</v>
      </c>
      <c r="CA166" s="5">
        <v>2</v>
      </c>
      <c r="CB166" s="5">
        <v>2</v>
      </c>
      <c r="CC166" s="5">
        <v>3</v>
      </c>
      <c r="CD166" s="13">
        <f t="shared" ref="CD166:CD173" si="224">AVERAGE(CA166:CC166)</f>
        <v>2.3333333333333335</v>
      </c>
      <c r="CE166" s="34">
        <f>BZ166*1000/(BT166*BU166*BV166)</f>
        <v>0.80444444444444452</v>
      </c>
      <c r="CG166">
        <v>1</v>
      </c>
      <c r="CH166">
        <v>10</v>
      </c>
      <c r="CI166">
        <v>1</v>
      </c>
      <c r="CJ166">
        <v>20000</v>
      </c>
      <c r="CN166" s="29" t="e">
        <f>AVERAGE(CK166:CM166)</f>
        <v>#DIV/0!</v>
      </c>
      <c r="CO166" s="5"/>
      <c r="CP166" s="5"/>
      <c r="CQ166" s="5"/>
      <c r="CR166" s="13" t="e">
        <f t="shared" ref="CR166:CR173" si="225">AVERAGE(CO166:CQ166)</f>
        <v>#DIV/0!</v>
      </c>
      <c r="CS166" s="34" t="e">
        <f>CN166*1000/(CH166*CI166*CJ166)</f>
        <v>#DIV/0!</v>
      </c>
      <c r="CU166">
        <v>1</v>
      </c>
      <c r="CV166">
        <v>10</v>
      </c>
      <c r="CW166">
        <v>1</v>
      </c>
      <c r="CX166">
        <v>25000</v>
      </c>
      <c r="DB166" s="29" t="e">
        <f>AVERAGE(CY166:DA166)</f>
        <v>#DIV/0!</v>
      </c>
      <c r="DC166" s="5"/>
      <c r="DD166" s="5"/>
      <c r="DE166" s="5"/>
      <c r="DF166" s="13" t="e">
        <f t="shared" ref="DF166:DF173" si="226">AVERAGE(DC166:DE166)</f>
        <v>#DIV/0!</v>
      </c>
      <c r="DG166" s="34" t="e">
        <f>DB166*1000/(CV166*CW166*CX166)</f>
        <v>#DIV/0!</v>
      </c>
      <c r="DI166">
        <v>1</v>
      </c>
      <c r="DJ166">
        <v>10</v>
      </c>
      <c r="DK166">
        <v>1</v>
      </c>
      <c r="DL166">
        <v>30000</v>
      </c>
      <c r="DP166" s="29" t="e">
        <f>AVERAGE(DM166:DO166)</f>
        <v>#DIV/0!</v>
      </c>
      <c r="DQ166" s="5"/>
      <c r="DR166" s="5"/>
      <c r="DS166" s="5"/>
      <c r="DT166" s="13" t="e">
        <f t="shared" ref="DT166:DT173" si="227">AVERAGE(DQ166:DS166)</f>
        <v>#DIV/0!</v>
      </c>
      <c r="DU166" s="34" t="e">
        <f>DP166*1000/(DJ166*DK166*DL166)</f>
        <v>#DIV/0!</v>
      </c>
      <c r="DW166">
        <v>1</v>
      </c>
      <c r="DX166">
        <v>10</v>
      </c>
      <c r="DY166">
        <v>1</v>
      </c>
      <c r="DZ166">
        <v>35000</v>
      </c>
      <c r="ED166" s="29" t="e">
        <f>AVERAGE(EA166:EC166)</f>
        <v>#DIV/0!</v>
      </c>
      <c r="EE166" s="5"/>
      <c r="EF166" s="5"/>
      <c r="EG166" s="5"/>
      <c r="EH166" s="13" t="e">
        <f t="shared" ref="EH166:EH173" si="228">AVERAGE(EE166:EG166)</f>
        <v>#DIV/0!</v>
      </c>
      <c r="EI166" s="34" t="e">
        <f>ED166*1000/(DX166*DY166*DZ166)</f>
        <v>#DIV/0!</v>
      </c>
      <c r="EK166">
        <v>1</v>
      </c>
      <c r="EL166">
        <v>10</v>
      </c>
      <c r="EM166">
        <v>1</v>
      </c>
      <c r="EN166">
        <v>40000</v>
      </c>
      <c r="ER166" s="29" t="e">
        <f>AVERAGE(EO166:EQ166)</f>
        <v>#DIV/0!</v>
      </c>
      <c r="ES166" s="5"/>
      <c r="ET166" s="5"/>
      <c r="EU166" s="5"/>
      <c r="EV166" s="13" t="e">
        <f t="shared" ref="EV166:EV173" si="229">AVERAGE(ES166:EU166)</f>
        <v>#DIV/0!</v>
      </c>
      <c r="EW166" s="34" t="e">
        <f>ER166*1000/(EL166*EM166*EN166)</f>
        <v>#DIV/0!</v>
      </c>
      <c r="EY166">
        <v>1</v>
      </c>
      <c r="EZ166">
        <v>10</v>
      </c>
      <c r="FA166">
        <v>1</v>
      </c>
      <c r="FB166">
        <v>45000</v>
      </c>
      <c r="FF166" s="29" t="e">
        <f>AVERAGE(FC166:FE166)</f>
        <v>#DIV/0!</v>
      </c>
      <c r="FG166" s="5"/>
      <c r="FH166" s="5"/>
      <c r="FI166" s="5"/>
      <c r="FJ166" s="13" t="e">
        <f t="shared" ref="FJ166:FJ173" si="230">AVERAGE(FG166:FI166)</f>
        <v>#DIV/0!</v>
      </c>
      <c r="FK166" s="34" t="e">
        <f>FF166*1000/(EZ166*FA166*FB166)</f>
        <v>#DIV/0!</v>
      </c>
      <c r="FM166">
        <v>1</v>
      </c>
      <c r="FN166">
        <v>10</v>
      </c>
      <c r="FO166">
        <v>1</v>
      </c>
      <c r="FP166">
        <v>50000</v>
      </c>
      <c r="FT166" s="29" t="e">
        <f>AVERAGE(FQ166:FS166)</f>
        <v>#DIV/0!</v>
      </c>
      <c r="FU166" s="5"/>
      <c r="FV166" s="5"/>
      <c r="FW166" s="5"/>
      <c r="FX166" s="13" t="e">
        <f t="shared" ref="FX166:FX173" si="231">AVERAGE(FU166:FW166)</f>
        <v>#DIV/0!</v>
      </c>
      <c r="FY166" s="34" t="e">
        <f>FT166*1000/(FN166*FO166*FP166)</f>
        <v>#DIV/0!</v>
      </c>
      <c r="GA166">
        <v>1</v>
      </c>
      <c r="GB166">
        <v>10</v>
      </c>
      <c r="GC166">
        <v>1</v>
      </c>
      <c r="GD166">
        <v>60000</v>
      </c>
      <c r="GH166" s="29" t="e">
        <f>AVERAGE(GE166:GG166)</f>
        <v>#DIV/0!</v>
      </c>
      <c r="GI166" s="5"/>
      <c r="GJ166" s="5"/>
      <c r="GK166" s="5"/>
      <c r="GL166" s="13" t="e">
        <f t="shared" ref="GL166:GL173" si="232">AVERAGE(GI166:GK166)</f>
        <v>#DIV/0!</v>
      </c>
      <c r="GM166" s="34" t="e">
        <f>GH166*1000/(GB166*GC166*GD166)</f>
        <v>#DIV/0!</v>
      </c>
      <c r="GO166">
        <v>1</v>
      </c>
      <c r="GP166">
        <v>10</v>
      </c>
      <c r="GQ166">
        <v>1</v>
      </c>
      <c r="GR166">
        <v>70000</v>
      </c>
      <c r="GV166" s="29" t="e">
        <f>AVERAGE(GS166:GU166)</f>
        <v>#DIV/0!</v>
      </c>
      <c r="GW166" s="5"/>
      <c r="GX166" s="5"/>
      <c r="GY166" s="5"/>
      <c r="GZ166" s="13" t="e">
        <f t="shared" ref="GZ166:GZ173" si="233">AVERAGE(GW166:GY166)</f>
        <v>#DIV/0!</v>
      </c>
      <c r="HA166" s="34" t="e">
        <f>GV166*1000/(GP166*GQ166*GR166)</f>
        <v>#DIV/0!</v>
      </c>
    </row>
    <row r="167" spans="1:209" x14ac:dyDescent="0.25">
      <c r="A167">
        <v>2</v>
      </c>
      <c r="B167">
        <v>10</v>
      </c>
      <c r="C167">
        <v>10</v>
      </c>
      <c r="D167">
        <v>1000</v>
      </c>
      <c r="H167" s="29" t="e">
        <f t="shared" ref="H167:H173" si="234">AVERAGE(E167:G167)</f>
        <v>#DIV/0!</v>
      </c>
      <c r="I167" s="38"/>
      <c r="J167" s="5"/>
      <c r="K167" s="38"/>
      <c r="L167" s="13" t="e">
        <f t="shared" ref="L167:L173" si="235">AVERAGE(I167:K167)</f>
        <v>#DIV/0!</v>
      </c>
      <c r="M167" s="34" t="e">
        <f>H167*1000/(B167*C167*D167)</f>
        <v>#DIV/0!</v>
      </c>
      <c r="O167">
        <v>2</v>
      </c>
      <c r="P167">
        <v>10</v>
      </c>
      <c r="Q167">
        <v>10</v>
      </c>
      <c r="R167">
        <v>2000</v>
      </c>
      <c r="S167">
        <v>19.989999999999998</v>
      </c>
      <c r="T167">
        <v>20.170000000000002</v>
      </c>
      <c r="U167">
        <v>20.16</v>
      </c>
      <c r="V167" s="29">
        <f t="shared" ref="V167:V173" si="236">AVERAGE(S167:U167)</f>
        <v>20.106666666666666</v>
      </c>
      <c r="W167" s="38">
        <v>4</v>
      </c>
      <c r="X167" s="5">
        <v>3</v>
      </c>
      <c r="Y167" s="38">
        <v>3</v>
      </c>
      <c r="Z167" s="13">
        <f t="shared" ref="Z167:Z173" si="237">AVERAGE(W167:Y167)</f>
        <v>3.3333333333333335</v>
      </c>
      <c r="AA167" s="34">
        <f>V167*1000/(P167*Q167*R167)</f>
        <v>0.10053333333333332</v>
      </c>
      <c r="AC167">
        <v>2</v>
      </c>
      <c r="AD167">
        <v>10</v>
      </c>
      <c r="AE167">
        <v>10</v>
      </c>
      <c r="AF167">
        <v>3000</v>
      </c>
      <c r="AG167">
        <v>29.84</v>
      </c>
      <c r="AH167">
        <v>30.14</v>
      </c>
      <c r="AI167">
        <v>30.15</v>
      </c>
      <c r="AJ167" s="29">
        <f t="shared" ref="AJ167:AJ173" si="238">AVERAGE(AG167:AI167)</f>
        <v>30.043333333333333</v>
      </c>
      <c r="AK167" s="38">
        <v>4</v>
      </c>
      <c r="AL167" s="5">
        <v>4</v>
      </c>
      <c r="AM167" s="38">
        <v>4</v>
      </c>
      <c r="AN167" s="13">
        <f t="shared" ref="AN167:AN173" si="239">AVERAGE(AK167:AM167)</f>
        <v>4</v>
      </c>
      <c r="AO167" s="34">
        <f>AJ167*1000/(AD167*AE167*AF167)</f>
        <v>0.10014444444444444</v>
      </c>
      <c r="AQ167">
        <v>2</v>
      </c>
      <c r="AR167">
        <v>10</v>
      </c>
      <c r="AS167">
        <v>10</v>
      </c>
      <c r="AT167">
        <v>5000</v>
      </c>
      <c r="AX167" s="29" t="e">
        <f t="shared" ref="AX167:AX173" si="240">AVERAGE(AU167:AW167)</f>
        <v>#DIV/0!</v>
      </c>
      <c r="AY167" s="38"/>
      <c r="AZ167" s="5"/>
      <c r="BA167" s="38"/>
      <c r="BB167" s="13" t="e">
        <f t="shared" ref="BB167:BB173" si="241">AVERAGE(AY167:BA167)</f>
        <v>#DIV/0!</v>
      </c>
      <c r="BC167" s="34" t="e">
        <f>AX167*1000/(AR167*AS167*AT167)</f>
        <v>#DIV/0!</v>
      </c>
      <c r="BE167" s="53">
        <v>2</v>
      </c>
      <c r="BF167">
        <v>10</v>
      </c>
      <c r="BG167">
        <v>10</v>
      </c>
      <c r="BH167">
        <v>10000</v>
      </c>
      <c r="BI167">
        <v>99.5</v>
      </c>
      <c r="BJ167">
        <v>100</v>
      </c>
      <c r="BK167">
        <v>100</v>
      </c>
      <c r="BL167" s="29">
        <f t="shared" ref="BL167:BL173" si="242">AVERAGE(BI167:BK167)</f>
        <v>99.833333333333329</v>
      </c>
      <c r="BM167" s="38">
        <v>19</v>
      </c>
      <c r="BN167" s="5">
        <v>21</v>
      </c>
      <c r="BO167" s="38">
        <v>21</v>
      </c>
      <c r="BP167" s="13">
        <f t="shared" si="223"/>
        <v>20.333333333333332</v>
      </c>
      <c r="BQ167" s="34">
        <f>BL167*1000/(BF167*BG167*BH167)</f>
        <v>9.9833333333333329E-2</v>
      </c>
      <c r="BS167">
        <v>2</v>
      </c>
      <c r="BT167">
        <v>10</v>
      </c>
      <c r="BU167">
        <v>10</v>
      </c>
      <c r="BV167">
        <v>15000</v>
      </c>
      <c r="BZ167" s="29" t="e">
        <f t="shared" ref="BZ167:BZ173" si="243">AVERAGE(BW167:BY167)</f>
        <v>#DIV/0!</v>
      </c>
      <c r="CA167" s="38"/>
      <c r="CB167" s="5"/>
      <c r="CC167" s="38"/>
      <c r="CD167" s="13" t="e">
        <f t="shared" si="224"/>
        <v>#DIV/0!</v>
      </c>
      <c r="CE167" s="34" t="e">
        <f>BZ167*1000/(BT167*BU167*BV167)</f>
        <v>#DIV/0!</v>
      </c>
      <c r="CG167">
        <v>2</v>
      </c>
      <c r="CH167">
        <v>10</v>
      </c>
      <c r="CI167">
        <v>10</v>
      </c>
      <c r="CJ167">
        <v>20000</v>
      </c>
      <c r="CN167" s="29" t="e">
        <f t="shared" ref="CN167:CN173" si="244">AVERAGE(CK167:CM167)</f>
        <v>#DIV/0!</v>
      </c>
      <c r="CO167" s="38"/>
      <c r="CP167" s="5"/>
      <c r="CQ167" s="38"/>
      <c r="CR167" s="13" t="e">
        <f t="shared" si="225"/>
        <v>#DIV/0!</v>
      </c>
      <c r="CS167" s="34" t="e">
        <f>CN167*1000/(CH167*CI167*CJ167)</f>
        <v>#DIV/0!</v>
      </c>
      <c r="CU167">
        <v>2</v>
      </c>
      <c r="CV167">
        <v>10</v>
      </c>
      <c r="CW167">
        <v>10</v>
      </c>
      <c r="CX167">
        <v>25000</v>
      </c>
      <c r="DB167" s="29" t="e">
        <f t="shared" ref="DB167:DB172" si="245">AVERAGE(CY167:DA167)</f>
        <v>#DIV/0!</v>
      </c>
      <c r="DC167" s="38"/>
      <c r="DD167" s="5"/>
      <c r="DE167" s="38"/>
      <c r="DF167" s="13" t="e">
        <f t="shared" si="226"/>
        <v>#DIV/0!</v>
      </c>
      <c r="DG167" s="34" t="e">
        <f>DB167*1000/(CV167*CW167*CX167)</f>
        <v>#DIV/0!</v>
      </c>
      <c r="DI167">
        <v>2</v>
      </c>
      <c r="DJ167">
        <v>10</v>
      </c>
      <c r="DK167">
        <v>10</v>
      </c>
      <c r="DL167">
        <v>30000</v>
      </c>
      <c r="DP167" s="29" t="e">
        <f t="shared" ref="DP167:DP173" si="246">AVERAGE(DM167:DO167)</f>
        <v>#DIV/0!</v>
      </c>
      <c r="DQ167" s="38"/>
      <c r="DR167" s="5"/>
      <c r="DS167" s="38"/>
      <c r="DT167" s="13" t="e">
        <f t="shared" si="227"/>
        <v>#DIV/0!</v>
      </c>
      <c r="DU167" s="34" t="e">
        <f>DP167*1000/(DJ167*DK167*DL167)</f>
        <v>#DIV/0!</v>
      </c>
      <c r="DW167">
        <v>2</v>
      </c>
      <c r="DX167">
        <v>10</v>
      </c>
      <c r="DY167">
        <v>10</v>
      </c>
      <c r="DZ167">
        <v>35000</v>
      </c>
      <c r="ED167" s="29" t="e">
        <f t="shared" ref="ED167:ED173" si="247">AVERAGE(EA167:EC167)</f>
        <v>#DIV/0!</v>
      </c>
      <c r="EE167" s="38"/>
      <c r="EF167" s="5"/>
      <c r="EG167" s="38"/>
      <c r="EH167" s="13" t="e">
        <f t="shared" si="228"/>
        <v>#DIV/0!</v>
      </c>
      <c r="EI167" s="34" t="e">
        <f>ED167*1000/(DX167*DY167*DZ167)</f>
        <v>#DIV/0!</v>
      </c>
      <c r="EK167">
        <v>2</v>
      </c>
      <c r="EL167">
        <v>10</v>
      </c>
      <c r="EM167">
        <v>10</v>
      </c>
      <c r="EN167">
        <v>40000</v>
      </c>
      <c r="ER167" s="29" t="e">
        <f t="shared" ref="ER167:ER173" si="248">AVERAGE(EO167:EQ167)</f>
        <v>#DIV/0!</v>
      </c>
      <c r="ES167" s="38"/>
      <c r="ET167" s="5"/>
      <c r="EU167" s="38"/>
      <c r="EV167" s="13" t="e">
        <f t="shared" si="229"/>
        <v>#DIV/0!</v>
      </c>
      <c r="EW167" s="34" t="e">
        <f>ER167*1000/(EL167*EM167*EN167)</f>
        <v>#DIV/0!</v>
      </c>
      <c r="EY167">
        <v>2</v>
      </c>
      <c r="EZ167">
        <v>10</v>
      </c>
      <c r="FA167">
        <v>10</v>
      </c>
      <c r="FB167">
        <v>45000</v>
      </c>
      <c r="FF167" s="29" t="e">
        <f t="shared" ref="FF167:FF173" si="249">AVERAGE(FC167:FE167)</f>
        <v>#DIV/0!</v>
      </c>
      <c r="FG167" s="38"/>
      <c r="FH167" s="5"/>
      <c r="FI167" s="38"/>
      <c r="FJ167" s="13" t="e">
        <f t="shared" si="230"/>
        <v>#DIV/0!</v>
      </c>
      <c r="FK167" s="34" t="e">
        <f>FF167*1000/(EZ167*FA167*FB167)</f>
        <v>#DIV/0!</v>
      </c>
      <c r="FM167">
        <v>2</v>
      </c>
      <c r="FN167">
        <v>10</v>
      </c>
      <c r="FO167">
        <v>10</v>
      </c>
      <c r="FP167">
        <v>50000</v>
      </c>
      <c r="FT167" s="29" t="e">
        <f t="shared" ref="FT167:FT173" si="250">AVERAGE(FQ167:FS167)</f>
        <v>#DIV/0!</v>
      </c>
      <c r="FU167" s="38"/>
      <c r="FV167" s="5"/>
      <c r="FW167" s="38"/>
      <c r="FX167" s="13" t="e">
        <f t="shared" si="231"/>
        <v>#DIV/0!</v>
      </c>
      <c r="FY167" s="34" t="e">
        <f>FT167*1000/(FN167*FO167*FP167)</f>
        <v>#DIV/0!</v>
      </c>
      <c r="GA167">
        <v>2</v>
      </c>
      <c r="GB167">
        <v>10</v>
      </c>
      <c r="GC167">
        <v>10</v>
      </c>
      <c r="GD167">
        <v>60000</v>
      </c>
      <c r="GH167" s="29" t="e">
        <f t="shared" ref="GH167:GH173" si="251">AVERAGE(GE167:GG167)</f>
        <v>#DIV/0!</v>
      </c>
      <c r="GI167" s="38"/>
      <c r="GJ167" s="5"/>
      <c r="GK167" s="38"/>
      <c r="GL167" s="13" t="e">
        <f t="shared" si="232"/>
        <v>#DIV/0!</v>
      </c>
      <c r="GM167" s="34" t="e">
        <f>GH167*1000/(GB167*GC167*GD167)</f>
        <v>#DIV/0!</v>
      </c>
      <c r="GO167">
        <v>2</v>
      </c>
      <c r="GP167">
        <v>10</v>
      </c>
      <c r="GQ167">
        <v>10</v>
      </c>
      <c r="GR167">
        <v>70000</v>
      </c>
      <c r="GV167" s="29" t="e">
        <f t="shared" ref="GV167:GV173" si="252">AVERAGE(GS167:GU167)</f>
        <v>#DIV/0!</v>
      </c>
      <c r="GW167" s="38"/>
      <c r="GX167" s="5"/>
      <c r="GY167" s="38"/>
      <c r="GZ167" s="13" t="e">
        <f t="shared" si="233"/>
        <v>#DIV/0!</v>
      </c>
      <c r="HA167" s="34" t="e">
        <f>GV167*1000/(GP167*GQ167*GR167)</f>
        <v>#DIV/0!</v>
      </c>
    </row>
    <row r="168" spans="1:209" x14ac:dyDescent="0.25">
      <c r="A168">
        <v>3</v>
      </c>
      <c r="B168">
        <v>10</v>
      </c>
      <c r="C168">
        <v>20</v>
      </c>
      <c r="D168">
        <v>1000</v>
      </c>
      <c r="H168" s="29" t="e">
        <f t="shared" si="234"/>
        <v>#DIV/0!</v>
      </c>
      <c r="L168" s="13" t="e">
        <f t="shared" si="235"/>
        <v>#DIV/0!</v>
      </c>
      <c r="M168" s="34" t="e">
        <f t="shared" ref="M168:M173" si="253">H168*1000/(B168*C168*D168)</f>
        <v>#DIV/0!</v>
      </c>
      <c r="O168">
        <v>3</v>
      </c>
      <c r="P168">
        <v>10</v>
      </c>
      <c r="Q168">
        <v>20</v>
      </c>
      <c r="R168">
        <v>2000</v>
      </c>
      <c r="V168" s="29" t="e">
        <f t="shared" si="236"/>
        <v>#DIV/0!</v>
      </c>
      <c r="Z168" s="13" t="e">
        <f t="shared" si="237"/>
        <v>#DIV/0!</v>
      </c>
      <c r="AA168" s="34" t="e">
        <f t="shared" ref="AA168:AA173" si="254">V168*1000/(P168*Q168*R168)</f>
        <v>#DIV/0!</v>
      </c>
      <c r="AC168">
        <v>3</v>
      </c>
      <c r="AD168">
        <v>10</v>
      </c>
      <c r="AE168">
        <v>20</v>
      </c>
      <c r="AF168">
        <v>3000</v>
      </c>
      <c r="AJ168" s="29" t="e">
        <f t="shared" si="238"/>
        <v>#DIV/0!</v>
      </c>
      <c r="AN168" s="13" t="e">
        <f t="shared" si="239"/>
        <v>#DIV/0!</v>
      </c>
      <c r="AO168" s="34" t="e">
        <f t="shared" ref="AO168:AO173" si="255">AJ168*1000/(AD168*AE168*AF168)</f>
        <v>#DIV/0!</v>
      </c>
      <c r="AQ168">
        <v>3</v>
      </c>
      <c r="AR168">
        <v>10</v>
      </c>
      <c r="AS168">
        <v>20</v>
      </c>
      <c r="AT168">
        <v>5000</v>
      </c>
      <c r="AX168" s="29" t="e">
        <f t="shared" si="240"/>
        <v>#DIV/0!</v>
      </c>
      <c r="BB168" s="13" t="e">
        <f t="shared" si="241"/>
        <v>#DIV/0!</v>
      </c>
      <c r="BC168" s="34" t="e">
        <f t="shared" ref="BC168:BC173" si="256">AX168*1000/(AR168*AS168*AT168)</f>
        <v>#DIV/0!</v>
      </c>
      <c r="BE168" s="53">
        <v>3</v>
      </c>
      <c r="BF168">
        <v>10</v>
      </c>
      <c r="BG168">
        <v>20</v>
      </c>
      <c r="BH168">
        <v>10000</v>
      </c>
      <c r="BI168">
        <v>102</v>
      </c>
      <c r="BJ168">
        <v>97</v>
      </c>
      <c r="BK168">
        <v>102</v>
      </c>
      <c r="BL168" s="29">
        <f t="shared" si="242"/>
        <v>100.33333333333333</v>
      </c>
      <c r="BM168">
        <v>32</v>
      </c>
      <c r="BN168">
        <v>42</v>
      </c>
      <c r="BO168">
        <v>47</v>
      </c>
      <c r="BP168" s="13">
        <f t="shared" si="223"/>
        <v>40.333333333333336</v>
      </c>
      <c r="BQ168" s="34">
        <f t="shared" ref="BQ168:BQ173" si="257">BL168*1000/(BF168*BG168*BH168)</f>
        <v>5.0166666666666665E-2</v>
      </c>
      <c r="BS168">
        <v>3</v>
      </c>
      <c r="BT168">
        <v>10</v>
      </c>
      <c r="BU168">
        <v>20</v>
      </c>
      <c r="BV168">
        <v>15000</v>
      </c>
      <c r="BZ168" s="29" t="e">
        <f t="shared" si="243"/>
        <v>#DIV/0!</v>
      </c>
      <c r="CD168" s="13" t="e">
        <f t="shared" si="224"/>
        <v>#DIV/0!</v>
      </c>
      <c r="CE168" s="34" t="e">
        <f t="shared" ref="CE168:CE173" si="258">BZ168*1000/(BT168*BU168*BV168)</f>
        <v>#DIV/0!</v>
      </c>
      <c r="CG168">
        <v>3</v>
      </c>
      <c r="CH168">
        <v>10</v>
      </c>
      <c r="CI168">
        <v>20</v>
      </c>
      <c r="CJ168">
        <v>20000</v>
      </c>
      <c r="CN168" s="29" t="e">
        <f t="shared" si="244"/>
        <v>#DIV/0!</v>
      </c>
      <c r="CR168" s="13" t="e">
        <f t="shared" si="225"/>
        <v>#DIV/0!</v>
      </c>
      <c r="CS168" s="34" t="e">
        <f t="shared" ref="CS168:CS173" si="259">CN168*1000/(CH168*CI168*CJ168)</f>
        <v>#DIV/0!</v>
      </c>
      <c r="CU168">
        <v>3</v>
      </c>
      <c r="CV168">
        <v>10</v>
      </c>
      <c r="CW168">
        <v>20</v>
      </c>
      <c r="CX168">
        <v>25000</v>
      </c>
      <c r="DB168" s="29" t="e">
        <f t="shared" si="245"/>
        <v>#DIV/0!</v>
      </c>
      <c r="DF168" s="13" t="e">
        <f t="shared" si="226"/>
        <v>#DIV/0!</v>
      </c>
      <c r="DG168" s="34" t="e">
        <f t="shared" ref="DG168:DG173" si="260">DB168*1000/(CV168*CW168*CX168)</f>
        <v>#DIV/0!</v>
      </c>
      <c r="DI168">
        <v>3</v>
      </c>
      <c r="DJ168">
        <v>10</v>
      </c>
      <c r="DK168">
        <v>20</v>
      </c>
      <c r="DL168">
        <v>30000</v>
      </c>
      <c r="DP168" s="29" t="e">
        <f t="shared" si="246"/>
        <v>#DIV/0!</v>
      </c>
      <c r="DT168" s="13" t="e">
        <f t="shared" si="227"/>
        <v>#DIV/0!</v>
      </c>
      <c r="DU168" s="34" t="e">
        <f t="shared" ref="DU168:DU173" si="261">DP168*1000/(DJ168*DK168*DL168)</f>
        <v>#DIV/0!</v>
      </c>
      <c r="DW168">
        <v>3</v>
      </c>
      <c r="DX168">
        <v>10</v>
      </c>
      <c r="DY168">
        <v>20</v>
      </c>
      <c r="DZ168">
        <v>35000</v>
      </c>
      <c r="ED168" s="29" t="e">
        <f t="shared" si="247"/>
        <v>#DIV/0!</v>
      </c>
      <c r="EH168" s="13" t="e">
        <f t="shared" si="228"/>
        <v>#DIV/0!</v>
      </c>
      <c r="EI168" s="34" t="e">
        <f t="shared" ref="EI168:EI173" si="262">ED168*1000/(DX168*DY168*DZ168)</f>
        <v>#DIV/0!</v>
      </c>
      <c r="EK168">
        <v>3</v>
      </c>
      <c r="EL168">
        <v>10</v>
      </c>
      <c r="EM168">
        <v>20</v>
      </c>
      <c r="EN168">
        <v>40000</v>
      </c>
      <c r="ER168" s="29" t="e">
        <f t="shared" si="248"/>
        <v>#DIV/0!</v>
      </c>
      <c r="EV168" s="13" t="e">
        <f t="shared" si="229"/>
        <v>#DIV/0!</v>
      </c>
      <c r="EW168" s="34" t="e">
        <f t="shared" ref="EW168:EW173" si="263">ER168*1000/(EL168*EM168*EN168)</f>
        <v>#DIV/0!</v>
      </c>
      <c r="EY168">
        <v>3</v>
      </c>
      <c r="EZ168">
        <v>10</v>
      </c>
      <c r="FA168">
        <v>20</v>
      </c>
      <c r="FB168">
        <v>45000</v>
      </c>
      <c r="FF168" s="29" t="e">
        <f t="shared" si="249"/>
        <v>#DIV/0!</v>
      </c>
      <c r="FJ168" s="13" t="e">
        <f t="shared" si="230"/>
        <v>#DIV/0!</v>
      </c>
      <c r="FK168" s="34" t="e">
        <f t="shared" ref="FK168:FK173" si="264">FF168*1000/(EZ168*FA168*FB168)</f>
        <v>#DIV/0!</v>
      </c>
      <c r="FM168">
        <v>3</v>
      </c>
      <c r="FN168">
        <v>10</v>
      </c>
      <c r="FO168">
        <v>20</v>
      </c>
      <c r="FP168">
        <v>50000</v>
      </c>
      <c r="FT168" s="29" t="e">
        <f t="shared" si="250"/>
        <v>#DIV/0!</v>
      </c>
      <c r="FX168" s="13" t="e">
        <f t="shared" si="231"/>
        <v>#DIV/0!</v>
      </c>
      <c r="FY168" s="34" t="e">
        <f t="shared" ref="FY168:FY173" si="265">FT168*1000/(FN168*FO168*FP168)</f>
        <v>#DIV/0!</v>
      </c>
      <c r="GA168">
        <v>3</v>
      </c>
      <c r="GB168">
        <v>10</v>
      </c>
      <c r="GC168">
        <v>20</v>
      </c>
      <c r="GD168">
        <v>60000</v>
      </c>
      <c r="GH168" s="29" t="e">
        <f t="shared" si="251"/>
        <v>#DIV/0!</v>
      </c>
      <c r="GL168" s="13" t="e">
        <f t="shared" si="232"/>
        <v>#DIV/0!</v>
      </c>
      <c r="GM168" s="34" t="e">
        <f t="shared" ref="GM168:GM173" si="266">GH168*1000/(GB168*GC168*GD168)</f>
        <v>#DIV/0!</v>
      </c>
      <c r="GO168">
        <v>3</v>
      </c>
      <c r="GP168">
        <v>10</v>
      </c>
      <c r="GQ168">
        <v>20</v>
      </c>
      <c r="GR168">
        <v>70000</v>
      </c>
      <c r="GV168" s="29" t="e">
        <f t="shared" si="252"/>
        <v>#DIV/0!</v>
      </c>
      <c r="GZ168" s="13" t="e">
        <f t="shared" si="233"/>
        <v>#DIV/0!</v>
      </c>
      <c r="HA168" s="34" t="e">
        <f t="shared" ref="HA168:HA173" si="267">GV168*1000/(GP168*GQ168*GR168)</f>
        <v>#DIV/0!</v>
      </c>
    </row>
    <row r="169" spans="1:209" x14ac:dyDescent="0.25">
      <c r="A169">
        <v>4</v>
      </c>
      <c r="B169">
        <v>10</v>
      </c>
      <c r="C169">
        <v>30</v>
      </c>
      <c r="D169">
        <v>1000</v>
      </c>
      <c r="H169" s="29" t="e">
        <f t="shared" si="234"/>
        <v>#DIV/0!</v>
      </c>
      <c r="L169" s="13" t="e">
        <f t="shared" si="235"/>
        <v>#DIV/0!</v>
      </c>
      <c r="M169" s="34" t="e">
        <f t="shared" si="253"/>
        <v>#DIV/0!</v>
      </c>
      <c r="O169">
        <v>4</v>
      </c>
      <c r="P169">
        <v>10</v>
      </c>
      <c r="Q169">
        <v>30</v>
      </c>
      <c r="R169">
        <v>2000</v>
      </c>
      <c r="V169" s="29" t="e">
        <f t="shared" si="236"/>
        <v>#DIV/0!</v>
      </c>
      <c r="Z169" s="13" t="e">
        <f t="shared" si="237"/>
        <v>#DIV/0!</v>
      </c>
      <c r="AA169" s="34" t="e">
        <f t="shared" si="254"/>
        <v>#DIV/0!</v>
      </c>
      <c r="AC169">
        <v>4</v>
      </c>
      <c r="AD169">
        <v>10</v>
      </c>
      <c r="AE169">
        <v>30</v>
      </c>
      <c r="AF169">
        <v>3000</v>
      </c>
      <c r="AJ169" s="29" t="e">
        <f t="shared" si="238"/>
        <v>#DIV/0!</v>
      </c>
      <c r="AN169" s="13" t="e">
        <f t="shared" si="239"/>
        <v>#DIV/0!</v>
      </c>
      <c r="AO169" s="34" t="e">
        <f t="shared" si="255"/>
        <v>#DIV/0!</v>
      </c>
      <c r="AQ169">
        <v>4</v>
      </c>
      <c r="AR169">
        <v>10</v>
      </c>
      <c r="AS169">
        <v>30</v>
      </c>
      <c r="AT169">
        <v>5000</v>
      </c>
      <c r="AX169" s="29" t="e">
        <f t="shared" si="240"/>
        <v>#DIV/0!</v>
      </c>
      <c r="BB169" s="13" t="e">
        <f t="shared" si="241"/>
        <v>#DIV/0!</v>
      </c>
      <c r="BC169" s="34" t="e">
        <f t="shared" si="256"/>
        <v>#DIV/0!</v>
      </c>
      <c r="BE169" s="53">
        <v>4</v>
      </c>
      <c r="BF169">
        <v>10</v>
      </c>
      <c r="BG169">
        <v>30</v>
      </c>
      <c r="BH169">
        <v>10000</v>
      </c>
      <c r="BI169">
        <v>100</v>
      </c>
      <c r="BJ169">
        <v>106</v>
      </c>
      <c r="BK169">
        <v>106</v>
      </c>
      <c r="BL169" s="29">
        <f t="shared" si="242"/>
        <v>104</v>
      </c>
      <c r="BM169">
        <v>56</v>
      </c>
      <c r="BN169">
        <v>52</v>
      </c>
      <c r="BO169">
        <v>55</v>
      </c>
      <c r="BP169" s="13">
        <f t="shared" si="223"/>
        <v>54.333333333333336</v>
      </c>
      <c r="BQ169" s="34">
        <f t="shared" si="257"/>
        <v>3.4666666666666665E-2</v>
      </c>
      <c r="BS169">
        <v>4</v>
      </c>
      <c r="BT169">
        <v>10</v>
      </c>
      <c r="BU169">
        <v>30</v>
      </c>
      <c r="BV169">
        <v>15000</v>
      </c>
      <c r="BZ169" s="29" t="e">
        <f t="shared" si="243"/>
        <v>#DIV/0!</v>
      </c>
      <c r="CD169" s="13" t="e">
        <f t="shared" si="224"/>
        <v>#DIV/0!</v>
      </c>
      <c r="CE169" s="34" t="e">
        <f t="shared" si="258"/>
        <v>#DIV/0!</v>
      </c>
      <c r="CG169">
        <v>4</v>
      </c>
      <c r="CH169">
        <v>10</v>
      </c>
      <c r="CI169">
        <v>30</v>
      </c>
      <c r="CJ169">
        <v>20000</v>
      </c>
      <c r="CN169" s="29" t="e">
        <f t="shared" si="244"/>
        <v>#DIV/0!</v>
      </c>
      <c r="CR169" s="13" t="e">
        <f t="shared" si="225"/>
        <v>#DIV/0!</v>
      </c>
      <c r="CS169" s="34" t="e">
        <f t="shared" si="259"/>
        <v>#DIV/0!</v>
      </c>
      <c r="CU169">
        <v>4</v>
      </c>
      <c r="CV169">
        <v>10</v>
      </c>
      <c r="CW169">
        <v>30</v>
      </c>
      <c r="CX169">
        <v>25000</v>
      </c>
      <c r="DB169" s="29" t="e">
        <f t="shared" si="245"/>
        <v>#DIV/0!</v>
      </c>
      <c r="DF169" s="13" t="e">
        <f t="shared" si="226"/>
        <v>#DIV/0!</v>
      </c>
      <c r="DG169" s="34" t="e">
        <f t="shared" si="260"/>
        <v>#DIV/0!</v>
      </c>
      <c r="DI169">
        <v>4</v>
      </c>
      <c r="DJ169">
        <v>10</v>
      </c>
      <c r="DK169">
        <v>30</v>
      </c>
      <c r="DL169">
        <v>30000</v>
      </c>
      <c r="DP169" s="29" t="e">
        <f t="shared" si="246"/>
        <v>#DIV/0!</v>
      </c>
      <c r="DT169" s="13" t="e">
        <f t="shared" si="227"/>
        <v>#DIV/0!</v>
      </c>
      <c r="DU169" s="34" t="e">
        <f t="shared" si="261"/>
        <v>#DIV/0!</v>
      </c>
      <c r="DW169">
        <v>4</v>
      </c>
      <c r="DX169">
        <v>10</v>
      </c>
      <c r="DY169">
        <v>30</v>
      </c>
      <c r="DZ169">
        <v>35000</v>
      </c>
      <c r="ED169" s="29" t="e">
        <f t="shared" si="247"/>
        <v>#DIV/0!</v>
      </c>
      <c r="EH169" s="13" t="e">
        <f t="shared" si="228"/>
        <v>#DIV/0!</v>
      </c>
      <c r="EI169" s="34" t="e">
        <f t="shared" si="262"/>
        <v>#DIV/0!</v>
      </c>
      <c r="EK169">
        <v>4</v>
      </c>
      <c r="EL169">
        <v>10</v>
      </c>
      <c r="EM169">
        <v>30</v>
      </c>
      <c r="EN169">
        <v>40000</v>
      </c>
      <c r="ER169" s="29" t="e">
        <f t="shared" si="248"/>
        <v>#DIV/0!</v>
      </c>
      <c r="EV169" s="13" t="e">
        <f t="shared" si="229"/>
        <v>#DIV/0!</v>
      </c>
      <c r="EW169" s="34" t="e">
        <f t="shared" si="263"/>
        <v>#DIV/0!</v>
      </c>
      <c r="EY169">
        <v>4</v>
      </c>
      <c r="EZ169">
        <v>10</v>
      </c>
      <c r="FA169">
        <v>30</v>
      </c>
      <c r="FB169">
        <v>45000</v>
      </c>
      <c r="FF169" s="29" t="e">
        <f t="shared" si="249"/>
        <v>#DIV/0!</v>
      </c>
      <c r="FJ169" s="13" t="e">
        <f t="shared" si="230"/>
        <v>#DIV/0!</v>
      </c>
      <c r="FK169" s="34" t="e">
        <f t="shared" si="264"/>
        <v>#DIV/0!</v>
      </c>
      <c r="FM169">
        <v>4</v>
      </c>
      <c r="FN169">
        <v>10</v>
      </c>
      <c r="FO169">
        <v>30</v>
      </c>
      <c r="FP169">
        <v>50000</v>
      </c>
      <c r="FT169" s="29" t="e">
        <f t="shared" si="250"/>
        <v>#DIV/0!</v>
      </c>
      <c r="FX169" s="13" t="e">
        <f t="shared" si="231"/>
        <v>#DIV/0!</v>
      </c>
      <c r="FY169" s="34" t="e">
        <f t="shared" si="265"/>
        <v>#DIV/0!</v>
      </c>
      <c r="GA169">
        <v>4</v>
      </c>
      <c r="GB169">
        <v>10</v>
      </c>
      <c r="GC169">
        <v>30</v>
      </c>
      <c r="GD169">
        <v>60000</v>
      </c>
      <c r="GH169" s="29" t="e">
        <f t="shared" si="251"/>
        <v>#DIV/0!</v>
      </c>
      <c r="GL169" s="13" t="e">
        <f t="shared" si="232"/>
        <v>#DIV/0!</v>
      </c>
      <c r="GM169" s="34" t="e">
        <f t="shared" si="266"/>
        <v>#DIV/0!</v>
      </c>
      <c r="GO169">
        <v>4</v>
      </c>
      <c r="GP169">
        <v>10</v>
      </c>
      <c r="GQ169">
        <v>30</v>
      </c>
      <c r="GR169">
        <v>70000</v>
      </c>
      <c r="GV169" s="29" t="e">
        <f t="shared" si="252"/>
        <v>#DIV/0!</v>
      </c>
      <c r="GZ169" s="13" t="e">
        <f t="shared" si="233"/>
        <v>#DIV/0!</v>
      </c>
      <c r="HA169" s="34" t="e">
        <f t="shared" si="267"/>
        <v>#DIV/0!</v>
      </c>
    </row>
    <row r="170" spans="1:209" x14ac:dyDescent="0.25">
      <c r="A170">
        <v>5</v>
      </c>
      <c r="B170">
        <v>10</v>
      </c>
      <c r="C170">
        <v>40</v>
      </c>
      <c r="D170">
        <v>1000</v>
      </c>
      <c r="H170" s="29" t="e">
        <f t="shared" si="234"/>
        <v>#DIV/0!</v>
      </c>
      <c r="L170" s="13" t="e">
        <f t="shared" si="235"/>
        <v>#DIV/0!</v>
      </c>
      <c r="M170" s="34" t="e">
        <f t="shared" si="253"/>
        <v>#DIV/0!</v>
      </c>
      <c r="O170">
        <v>5</v>
      </c>
      <c r="P170">
        <v>10</v>
      </c>
      <c r="Q170">
        <v>40</v>
      </c>
      <c r="R170">
        <v>2000</v>
      </c>
      <c r="V170" s="29" t="e">
        <f t="shared" si="236"/>
        <v>#DIV/0!</v>
      </c>
      <c r="Z170" s="13" t="e">
        <f t="shared" si="237"/>
        <v>#DIV/0!</v>
      </c>
      <c r="AA170" s="34" t="e">
        <f t="shared" si="254"/>
        <v>#DIV/0!</v>
      </c>
      <c r="AC170">
        <v>5</v>
      </c>
      <c r="AD170">
        <v>10</v>
      </c>
      <c r="AE170">
        <v>40</v>
      </c>
      <c r="AF170">
        <v>3000</v>
      </c>
      <c r="AJ170" s="29" t="e">
        <f t="shared" si="238"/>
        <v>#DIV/0!</v>
      </c>
      <c r="AN170" s="13" t="e">
        <f t="shared" si="239"/>
        <v>#DIV/0!</v>
      </c>
      <c r="AO170" s="34" t="e">
        <f t="shared" si="255"/>
        <v>#DIV/0!</v>
      </c>
      <c r="AQ170">
        <v>5</v>
      </c>
      <c r="AR170">
        <v>10</v>
      </c>
      <c r="AS170">
        <v>40</v>
      </c>
      <c r="AT170">
        <v>5000</v>
      </c>
      <c r="AX170" s="29" t="e">
        <f t="shared" si="240"/>
        <v>#DIV/0!</v>
      </c>
      <c r="BB170" s="13" t="e">
        <f t="shared" si="241"/>
        <v>#DIV/0!</v>
      </c>
      <c r="BC170" s="34" t="e">
        <f t="shared" si="256"/>
        <v>#DIV/0!</v>
      </c>
      <c r="BE170" s="53">
        <v>5</v>
      </c>
      <c r="BF170">
        <v>10</v>
      </c>
      <c r="BG170">
        <v>40</v>
      </c>
      <c r="BH170">
        <v>10000</v>
      </c>
      <c r="BI170">
        <v>111</v>
      </c>
      <c r="BJ170">
        <v>104</v>
      </c>
      <c r="BK170">
        <v>99</v>
      </c>
      <c r="BL170" s="29">
        <f t="shared" si="242"/>
        <v>104.66666666666667</v>
      </c>
      <c r="BM170">
        <v>78</v>
      </c>
      <c r="BN170">
        <v>71</v>
      </c>
      <c r="BO170">
        <v>90</v>
      </c>
      <c r="BP170" s="13">
        <f t="shared" si="223"/>
        <v>79.666666666666671</v>
      </c>
      <c r="BQ170" s="34">
        <f t="shared" si="257"/>
        <v>2.6166666666666668E-2</v>
      </c>
      <c r="BS170">
        <v>5</v>
      </c>
      <c r="BT170">
        <v>10</v>
      </c>
      <c r="BU170">
        <v>40</v>
      </c>
      <c r="BV170">
        <v>15000</v>
      </c>
      <c r="BZ170" s="29" t="e">
        <f t="shared" si="243"/>
        <v>#DIV/0!</v>
      </c>
      <c r="CD170" s="13" t="e">
        <f t="shared" si="224"/>
        <v>#DIV/0!</v>
      </c>
      <c r="CE170" s="34" t="e">
        <f t="shared" si="258"/>
        <v>#DIV/0!</v>
      </c>
      <c r="CG170">
        <v>5</v>
      </c>
      <c r="CH170">
        <v>10</v>
      </c>
      <c r="CI170">
        <v>40</v>
      </c>
      <c r="CJ170">
        <v>20000</v>
      </c>
      <c r="CN170" s="29" t="e">
        <f t="shared" si="244"/>
        <v>#DIV/0!</v>
      </c>
      <c r="CR170" s="13" t="e">
        <f t="shared" si="225"/>
        <v>#DIV/0!</v>
      </c>
      <c r="CS170" s="34" t="e">
        <f t="shared" si="259"/>
        <v>#DIV/0!</v>
      </c>
      <c r="CU170">
        <v>5</v>
      </c>
      <c r="CV170">
        <v>10</v>
      </c>
      <c r="CW170">
        <v>40</v>
      </c>
      <c r="CX170">
        <v>25000</v>
      </c>
      <c r="DB170" s="29" t="e">
        <f t="shared" si="245"/>
        <v>#DIV/0!</v>
      </c>
      <c r="DF170" s="13" t="e">
        <f t="shared" si="226"/>
        <v>#DIV/0!</v>
      </c>
      <c r="DG170" s="34" t="e">
        <f t="shared" si="260"/>
        <v>#DIV/0!</v>
      </c>
      <c r="DI170">
        <v>5</v>
      </c>
      <c r="DJ170">
        <v>10</v>
      </c>
      <c r="DK170">
        <v>40</v>
      </c>
      <c r="DL170">
        <v>30000</v>
      </c>
      <c r="DP170" s="29" t="e">
        <f t="shared" si="246"/>
        <v>#DIV/0!</v>
      </c>
      <c r="DT170" s="13" t="e">
        <f t="shared" si="227"/>
        <v>#DIV/0!</v>
      </c>
      <c r="DU170" s="34" t="e">
        <f t="shared" si="261"/>
        <v>#DIV/0!</v>
      </c>
      <c r="DW170">
        <v>5</v>
      </c>
      <c r="DX170">
        <v>10</v>
      </c>
      <c r="DY170">
        <v>40</v>
      </c>
      <c r="DZ170">
        <v>35000</v>
      </c>
      <c r="ED170" s="29" t="e">
        <f t="shared" si="247"/>
        <v>#DIV/0!</v>
      </c>
      <c r="EH170" s="13" t="e">
        <f t="shared" si="228"/>
        <v>#DIV/0!</v>
      </c>
      <c r="EI170" s="34" t="e">
        <f t="shared" si="262"/>
        <v>#DIV/0!</v>
      </c>
      <c r="EK170">
        <v>5</v>
      </c>
      <c r="EL170">
        <v>10</v>
      </c>
      <c r="EM170">
        <v>40</v>
      </c>
      <c r="EN170">
        <v>40000</v>
      </c>
      <c r="ER170" s="29" t="e">
        <f t="shared" si="248"/>
        <v>#DIV/0!</v>
      </c>
      <c r="EV170" s="13" t="e">
        <f t="shared" si="229"/>
        <v>#DIV/0!</v>
      </c>
      <c r="EW170" s="34" t="e">
        <f t="shared" si="263"/>
        <v>#DIV/0!</v>
      </c>
      <c r="EY170">
        <v>5</v>
      </c>
      <c r="EZ170">
        <v>10</v>
      </c>
      <c r="FA170">
        <v>40</v>
      </c>
      <c r="FB170">
        <v>45000</v>
      </c>
      <c r="FF170" s="29" t="e">
        <f t="shared" si="249"/>
        <v>#DIV/0!</v>
      </c>
      <c r="FJ170" s="13" t="e">
        <f t="shared" si="230"/>
        <v>#DIV/0!</v>
      </c>
      <c r="FK170" s="34" t="e">
        <f t="shared" si="264"/>
        <v>#DIV/0!</v>
      </c>
      <c r="FM170">
        <v>5</v>
      </c>
      <c r="FN170">
        <v>10</v>
      </c>
      <c r="FO170">
        <v>40</v>
      </c>
      <c r="FP170">
        <v>50000</v>
      </c>
      <c r="FT170" s="29" t="e">
        <f t="shared" si="250"/>
        <v>#DIV/0!</v>
      </c>
      <c r="FX170" s="13" t="e">
        <f t="shared" si="231"/>
        <v>#DIV/0!</v>
      </c>
      <c r="FY170" s="34" t="e">
        <f t="shared" si="265"/>
        <v>#DIV/0!</v>
      </c>
      <c r="GA170">
        <v>5</v>
      </c>
      <c r="GB170">
        <v>10</v>
      </c>
      <c r="GC170">
        <v>40</v>
      </c>
      <c r="GD170">
        <v>60000</v>
      </c>
      <c r="GH170" s="29" t="e">
        <f t="shared" si="251"/>
        <v>#DIV/0!</v>
      </c>
      <c r="GL170" s="13" t="e">
        <f t="shared" si="232"/>
        <v>#DIV/0!</v>
      </c>
      <c r="GM170" s="34" t="e">
        <f t="shared" si="266"/>
        <v>#DIV/0!</v>
      </c>
      <c r="GO170">
        <v>5</v>
      </c>
      <c r="GP170">
        <v>10</v>
      </c>
      <c r="GQ170">
        <v>40</v>
      </c>
      <c r="GR170">
        <v>70000</v>
      </c>
      <c r="GV170" s="29" t="e">
        <f t="shared" si="252"/>
        <v>#DIV/0!</v>
      </c>
      <c r="GZ170" s="13" t="e">
        <f t="shared" si="233"/>
        <v>#DIV/0!</v>
      </c>
      <c r="HA170" s="34" t="e">
        <f t="shared" si="267"/>
        <v>#DIV/0!</v>
      </c>
    </row>
    <row r="171" spans="1:209" x14ac:dyDescent="0.25">
      <c r="A171">
        <v>6</v>
      </c>
      <c r="B171">
        <v>10</v>
      </c>
      <c r="C171">
        <v>50</v>
      </c>
      <c r="D171">
        <v>1000</v>
      </c>
      <c r="H171" s="29" t="e">
        <f t="shared" si="234"/>
        <v>#DIV/0!</v>
      </c>
      <c r="L171" s="13" t="e">
        <f t="shared" si="235"/>
        <v>#DIV/0!</v>
      </c>
      <c r="M171" s="34" t="e">
        <f t="shared" si="253"/>
        <v>#DIV/0!</v>
      </c>
      <c r="O171">
        <v>6</v>
      </c>
      <c r="P171">
        <v>10</v>
      </c>
      <c r="Q171">
        <v>50</v>
      </c>
      <c r="R171">
        <v>2000</v>
      </c>
      <c r="V171" s="29" t="e">
        <f t="shared" si="236"/>
        <v>#DIV/0!</v>
      </c>
      <c r="Z171" s="13" t="e">
        <f t="shared" si="237"/>
        <v>#DIV/0!</v>
      </c>
      <c r="AA171" s="34" t="e">
        <f t="shared" si="254"/>
        <v>#DIV/0!</v>
      </c>
      <c r="AC171">
        <v>6</v>
      </c>
      <c r="AD171">
        <v>10</v>
      </c>
      <c r="AE171">
        <v>50</v>
      </c>
      <c r="AF171">
        <v>3000</v>
      </c>
      <c r="AJ171" s="29" t="e">
        <f t="shared" si="238"/>
        <v>#DIV/0!</v>
      </c>
      <c r="AN171" s="13" t="e">
        <f t="shared" si="239"/>
        <v>#DIV/0!</v>
      </c>
      <c r="AO171" s="34" t="e">
        <f t="shared" si="255"/>
        <v>#DIV/0!</v>
      </c>
      <c r="AQ171">
        <v>6</v>
      </c>
      <c r="AR171">
        <v>10</v>
      </c>
      <c r="AS171">
        <v>50</v>
      </c>
      <c r="AT171">
        <v>5000</v>
      </c>
      <c r="AX171" s="29" t="e">
        <f t="shared" si="240"/>
        <v>#DIV/0!</v>
      </c>
      <c r="BB171" s="13" t="e">
        <f t="shared" si="241"/>
        <v>#DIV/0!</v>
      </c>
      <c r="BC171" s="34" t="e">
        <f t="shared" si="256"/>
        <v>#DIV/0!</v>
      </c>
      <c r="BE171" s="53">
        <v>6</v>
      </c>
      <c r="BF171">
        <v>10</v>
      </c>
      <c r="BG171">
        <v>50</v>
      </c>
      <c r="BH171">
        <v>10000</v>
      </c>
      <c r="BI171">
        <v>116</v>
      </c>
      <c r="BJ171">
        <v>111</v>
      </c>
      <c r="BK171">
        <v>110</v>
      </c>
      <c r="BL171" s="29">
        <f t="shared" si="242"/>
        <v>112.33333333333333</v>
      </c>
      <c r="BM171">
        <v>104</v>
      </c>
      <c r="BN171">
        <v>100</v>
      </c>
      <c r="BO171">
        <v>101</v>
      </c>
      <c r="BP171" s="13">
        <f t="shared" si="223"/>
        <v>101.66666666666667</v>
      </c>
      <c r="BQ171" s="34">
        <f t="shared" si="257"/>
        <v>2.2466666666666666E-2</v>
      </c>
      <c r="BS171">
        <v>6</v>
      </c>
      <c r="BT171">
        <v>10</v>
      </c>
      <c r="BU171">
        <v>50</v>
      </c>
      <c r="BV171">
        <v>15000</v>
      </c>
      <c r="BZ171" s="29" t="e">
        <f t="shared" si="243"/>
        <v>#DIV/0!</v>
      </c>
      <c r="CD171" s="13" t="e">
        <f t="shared" si="224"/>
        <v>#DIV/0!</v>
      </c>
      <c r="CE171" s="34" t="e">
        <f t="shared" si="258"/>
        <v>#DIV/0!</v>
      </c>
      <c r="CG171">
        <v>6</v>
      </c>
      <c r="CH171">
        <v>10</v>
      </c>
      <c r="CI171">
        <v>50</v>
      </c>
      <c r="CJ171">
        <v>20000</v>
      </c>
      <c r="CN171" s="29" t="e">
        <f t="shared" si="244"/>
        <v>#DIV/0!</v>
      </c>
      <c r="CR171" s="13" t="e">
        <f t="shared" si="225"/>
        <v>#DIV/0!</v>
      </c>
      <c r="CS171" s="34" t="e">
        <f t="shared" si="259"/>
        <v>#DIV/0!</v>
      </c>
      <c r="CU171">
        <v>6</v>
      </c>
      <c r="CV171">
        <v>10</v>
      </c>
      <c r="CW171">
        <v>50</v>
      </c>
      <c r="CX171">
        <v>25000</v>
      </c>
      <c r="DB171" s="29" t="e">
        <f t="shared" si="245"/>
        <v>#DIV/0!</v>
      </c>
      <c r="DF171" s="13" t="e">
        <f t="shared" si="226"/>
        <v>#DIV/0!</v>
      </c>
      <c r="DG171" s="34" t="e">
        <f t="shared" si="260"/>
        <v>#DIV/0!</v>
      </c>
      <c r="DI171">
        <v>6</v>
      </c>
      <c r="DJ171">
        <v>10</v>
      </c>
      <c r="DK171">
        <v>50</v>
      </c>
      <c r="DL171">
        <v>30000</v>
      </c>
      <c r="DP171" s="29" t="e">
        <f t="shared" si="246"/>
        <v>#DIV/0!</v>
      </c>
      <c r="DT171" s="13" t="e">
        <f t="shared" si="227"/>
        <v>#DIV/0!</v>
      </c>
      <c r="DU171" s="34" t="e">
        <f t="shared" si="261"/>
        <v>#DIV/0!</v>
      </c>
      <c r="DW171">
        <v>6</v>
      </c>
      <c r="DX171">
        <v>10</v>
      </c>
      <c r="DY171">
        <v>50</v>
      </c>
      <c r="DZ171">
        <v>35000</v>
      </c>
      <c r="ED171" s="29" t="e">
        <f t="shared" si="247"/>
        <v>#DIV/0!</v>
      </c>
      <c r="EH171" s="13" t="e">
        <f t="shared" si="228"/>
        <v>#DIV/0!</v>
      </c>
      <c r="EI171" s="34" t="e">
        <f t="shared" si="262"/>
        <v>#DIV/0!</v>
      </c>
      <c r="EK171">
        <v>6</v>
      </c>
      <c r="EL171">
        <v>10</v>
      </c>
      <c r="EM171">
        <v>50</v>
      </c>
      <c r="EN171">
        <v>40000</v>
      </c>
      <c r="ER171" s="29" t="e">
        <f t="shared" si="248"/>
        <v>#DIV/0!</v>
      </c>
      <c r="EV171" s="13" t="e">
        <f t="shared" si="229"/>
        <v>#DIV/0!</v>
      </c>
      <c r="EW171" s="34" t="e">
        <f t="shared" si="263"/>
        <v>#DIV/0!</v>
      </c>
      <c r="EY171">
        <v>6</v>
      </c>
      <c r="EZ171">
        <v>10</v>
      </c>
      <c r="FA171">
        <v>50</v>
      </c>
      <c r="FB171">
        <v>45000</v>
      </c>
      <c r="FF171" s="29" t="e">
        <f t="shared" si="249"/>
        <v>#DIV/0!</v>
      </c>
      <c r="FJ171" s="13" t="e">
        <f t="shared" si="230"/>
        <v>#DIV/0!</v>
      </c>
      <c r="FK171" s="34" t="e">
        <f t="shared" si="264"/>
        <v>#DIV/0!</v>
      </c>
      <c r="FM171">
        <v>6</v>
      </c>
      <c r="FN171">
        <v>10</v>
      </c>
      <c r="FO171">
        <v>50</v>
      </c>
      <c r="FP171">
        <v>50000</v>
      </c>
      <c r="FT171" s="29" t="e">
        <f t="shared" si="250"/>
        <v>#DIV/0!</v>
      </c>
      <c r="FX171" s="13" t="e">
        <f t="shared" si="231"/>
        <v>#DIV/0!</v>
      </c>
      <c r="FY171" s="34" t="e">
        <f t="shared" si="265"/>
        <v>#DIV/0!</v>
      </c>
      <c r="GA171">
        <v>6</v>
      </c>
      <c r="GB171">
        <v>10</v>
      </c>
      <c r="GC171">
        <v>50</v>
      </c>
      <c r="GD171">
        <v>60000</v>
      </c>
      <c r="GH171" s="29" t="e">
        <f t="shared" si="251"/>
        <v>#DIV/0!</v>
      </c>
      <c r="GL171" s="13" t="e">
        <f t="shared" si="232"/>
        <v>#DIV/0!</v>
      </c>
      <c r="GM171" s="34" t="e">
        <f t="shared" si="266"/>
        <v>#DIV/0!</v>
      </c>
      <c r="GO171">
        <v>6</v>
      </c>
      <c r="GP171">
        <v>10</v>
      </c>
      <c r="GQ171">
        <v>50</v>
      </c>
      <c r="GR171">
        <v>70000</v>
      </c>
      <c r="GV171" s="29" t="e">
        <f t="shared" si="252"/>
        <v>#DIV/0!</v>
      </c>
      <c r="GZ171" s="13" t="e">
        <f t="shared" si="233"/>
        <v>#DIV/0!</v>
      </c>
      <c r="HA171" s="34" t="e">
        <f t="shared" si="267"/>
        <v>#DIV/0!</v>
      </c>
    </row>
    <row r="172" spans="1:209" x14ac:dyDescent="0.25">
      <c r="A172">
        <v>7</v>
      </c>
      <c r="B172">
        <v>10</v>
      </c>
      <c r="C172">
        <v>60</v>
      </c>
      <c r="D172">
        <v>1000</v>
      </c>
      <c r="E172">
        <v>12.9</v>
      </c>
      <c r="F172">
        <v>12.9</v>
      </c>
      <c r="G172">
        <v>12.9</v>
      </c>
      <c r="H172" s="29">
        <f t="shared" si="234"/>
        <v>12.9</v>
      </c>
      <c r="I172">
        <v>9</v>
      </c>
      <c r="J172">
        <v>7</v>
      </c>
      <c r="K172">
        <v>8</v>
      </c>
      <c r="L172" s="13">
        <f t="shared" si="235"/>
        <v>8</v>
      </c>
      <c r="M172" s="34">
        <f t="shared" si="253"/>
        <v>2.1499999999999998E-2</v>
      </c>
      <c r="O172">
        <v>7</v>
      </c>
      <c r="P172">
        <v>10</v>
      </c>
      <c r="Q172">
        <v>60</v>
      </c>
      <c r="R172">
        <v>2000</v>
      </c>
      <c r="V172" s="29" t="e">
        <f t="shared" si="236"/>
        <v>#DIV/0!</v>
      </c>
      <c r="Z172" s="13" t="e">
        <f t="shared" si="237"/>
        <v>#DIV/0!</v>
      </c>
      <c r="AA172" s="34" t="e">
        <f t="shared" si="254"/>
        <v>#DIV/0!</v>
      </c>
      <c r="AC172">
        <v>7</v>
      </c>
      <c r="AD172">
        <v>10</v>
      </c>
      <c r="AE172">
        <v>60</v>
      </c>
      <c r="AF172">
        <v>3000</v>
      </c>
      <c r="AJ172" s="29" t="e">
        <f t="shared" si="238"/>
        <v>#DIV/0!</v>
      </c>
      <c r="AN172" s="13" t="e">
        <f t="shared" si="239"/>
        <v>#DIV/0!</v>
      </c>
      <c r="AO172" s="34" t="e">
        <f t="shared" si="255"/>
        <v>#DIV/0!</v>
      </c>
      <c r="AQ172">
        <v>7</v>
      </c>
      <c r="AR172">
        <v>10</v>
      </c>
      <c r="AS172">
        <v>60</v>
      </c>
      <c r="AT172">
        <v>5000</v>
      </c>
      <c r="AX172" s="29" t="e">
        <f t="shared" si="240"/>
        <v>#DIV/0!</v>
      </c>
      <c r="BB172" s="13" t="e">
        <f t="shared" si="241"/>
        <v>#DIV/0!</v>
      </c>
      <c r="BC172" s="34" t="e">
        <f t="shared" si="256"/>
        <v>#DIV/0!</v>
      </c>
      <c r="BE172" s="53">
        <v>7</v>
      </c>
      <c r="BF172">
        <v>10</v>
      </c>
      <c r="BG172">
        <v>60</v>
      </c>
      <c r="BH172">
        <v>10000</v>
      </c>
      <c r="BI172">
        <v>100</v>
      </c>
      <c r="BJ172">
        <v>114</v>
      </c>
      <c r="BK172">
        <v>114</v>
      </c>
      <c r="BL172" s="29">
        <f t="shared" si="242"/>
        <v>109.33333333333333</v>
      </c>
      <c r="BM172">
        <v>111</v>
      </c>
      <c r="BN172">
        <v>134</v>
      </c>
      <c r="BO172">
        <v>116</v>
      </c>
      <c r="BP172" s="13">
        <f t="shared" si="223"/>
        <v>120.33333333333333</v>
      </c>
      <c r="BQ172" s="34">
        <f t="shared" si="257"/>
        <v>1.8222222222222223E-2</v>
      </c>
      <c r="BS172">
        <v>7</v>
      </c>
      <c r="BT172">
        <v>10</v>
      </c>
      <c r="BU172">
        <v>60</v>
      </c>
      <c r="BV172">
        <v>15000</v>
      </c>
      <c r="BZ172" s="29" t="e">
        <f t="shared" si="243"/>
        <v>#DIV/0!</v>
      </c>
      <c r="CD172" s="13" t="e">
        <f t="shared" si="224"/>
        <v>#DIV/0!</v>
      </c>
      <c r="CE172" s="34" t="e">
        <f t="shared" si="258"/>
        <v>#DIV/0!</v>
      </c>
      <c r="CG172">
        <v>7</v>
      </c>
      <c r="CH172">
        <v>10</v>
      </c>
      <c r="CI172">
        <v>60</v>
      </c>
      <c r="CJ172">
        <v>20000</v>
      </c>
      <c r="CN172" s="29" t="e">
        <f t="shared" si="244"/>
        <v>#DIV/0!</v>
      </c>
      <c r="CR172" s="13" t="e">
        <f t="shared" si="225"/>
        <v>#DIV/0!</v>
      </c>
      <c r="CS172" s="34" t="e">
        <f t="shared" si="259"/>
        <v>#DIV/0!</v>
      </c>
      <c r="CU172">
        <v>7</v>
      </c>
      <c r="CV172">
        <v>10</v>
      </c>
      <c r="CW172">
        <v>60</v>
      </c>
      <c r="CX172">
        <v>25000</v>
      </c>
      <c r="DB172" s="29" t="e">
        <f t="shared" si="245"/>
        <v>#DIV/0!</v>
      </c>
      <c r="DF172" s="13" t="e">
        <f t="shared" si="226"/>
        <v>#DIV/0!</v>
      </c>
      <c r="DG172" s="34" t="e">
        <f t="shared" si="260"/>
        <v>#DIV/0!</v>
      </c>
      <c r="DI172">
        <v>7</v>
      </c>
      <c r="DJ172">
        <v>10</v>
      </c>
      <c r="DK172">
        <v>60</v>
      </c>
      <c r="DL172">
        <v>30000</v>
      </c>
      <c r="DP172" s="29" t="e">
        <f t="shared" si="246"/>
        <v>#DIV/0!</v>
      </c>
      <c r="DT172" s="13" t="e">
        <f t="shared" si="227"/>
        <v>#DIV/0!</v>
      </c>
      <c r="DU172" s="34" t="e">
        <f t="shared" si="261"/>
        <v>#DIV/0!</v>
      </c>
      <c r="DW172">
        <v>7</v>
      </c>
      <c r="DX172">
        <v>10</v>
      </c>
      <c r="DY172">
        <v>60</v>
      </c>
      <c r="DZ172">
        <v>35000</v>
      </c>
      <c r="ED172" s="29" t="e">
        <f t="shared" si="247"/>
        <v>#DIV/0!</v>
      </c>
      <c r="EH172" s="13" t="e">
        <f t="shared" si="228"/>
        <v>#DIV/0!</v>
      </c>
      <c r="EI172" s="34" t="e">
        <f t="shared" si="262"/>
        <v>#DIV/0!</v>
      </c>
      <c r="EK172">
        <v>7</v>
      </c>
      <c r="EL172">
        <v>10</v>
      </c>
      <c r="EM172">
        <v>60</v>
      </c>
      <c r="EN172">
        <v>40000</v>
      </c>
      <c r="ER172" s="29" t="e">
        <f t="shared" si="248"/>
        <v>#DIV/0!</v>
      </c>
      <c r="EV172" s="13" t="e">
        <f t="shared" si="229"/>
        <v>#DIV/0!</v>
      </c>
      <c r="EW172" s="34" t="e">
        <f t="shared" si="263"/>
        <v>#DIV/0!</v>
      </c>
      <c r="EY172">
        <v>7</v>
      </c>
      <c r="EZ172">
        <v>10</v>
      </c>
      <c r="FA172">
        <v>60</v>
      </c>
      <c r="FB172">
        <v>45000</v>
      </c>
      <c r="FF172" s="29" t="e">
        <f t="shared" si="249"/>
        <v>#DIV/0!</v>
      </c>
      <c r="FJ172" s="13" t="e">
        <f t="shared" si="230"/>
        <v>#DIV/0!</v>
      </c>
      <c r="FK172" s="34" t="e">
        <f t="shared" si="264"/>
        <v>#DIV/0!</v>
      </c>
      <c r="FM172">
        <v>7</v>
      </c>
      <c r="FN172">
        <v>10</v>
      </c>
      <c r="FO172">
        <v>60</v>
      </c>
      <c r="FP172">
        <v>50000</v>
      </c>
      <c r="FT172" s="29" t="e">
        <f t="shared" si="250"/>
        <v>#DIV/0!</v>
      </c>
      <c r="FX172" s="13" t="e">
        <f t="shared" si="231"/>
        <v>#DIV/0!</v>
      </c>
      <c r="FY172" s="34" t="e">
        <f t="shared" si="265"/>
        <v>#DIV/0!</v>
      </c>
      <c r="GA172">
        <v>7</v>
      </c>
      <c r="GB172">
        <v>10</v>
      </c>
      <c r="GC172">
        <v>60</v>
      </c>
      <c r="GD172">
        <v>60000</v>
      </c>
      <c r="GH172" s="29" t="e">
        <f t="shared" si="251"/>
        <v>#DIV/0!</v>
      </c>
      <c r="GL172" s="13" t="e">
        <f t="shared" si="232"/>
        <v>#DIV/0!</v>
      </c>
      <c r="GM172" s="34" t="e">
        <f t="shared" si="266"/>
        <v>#DIV/0!</v>
      </c>
      <c r="GO172">
        <v>7</v>
      </c>
      <c r="GP172">
        <v>10</v>
      </c>
      <c r="GQ172">
        <v>60</v>
      </c>
      <c r="GR172">
        <v>70000</v>
      </c>
      <c r="GV172" s="29" t="e">
        <f t="shared" si="252"/>
        <v>#DIV/0!</v>
      </c>
      <c r="GZ172" s="13" t="e">
        <f t="shared" si="233"/>
        <v>#DIV/0!</v>
      </c>
      <c r="HA172" s="34" t="e">
        <f t="shared" si="267"/>
        <v>#DIV/0!</v>
      </c>
    </row>
    <row r="173" spans="1:209" s="41" customFormat="1" x14ac:dyDescent="0.25">
      <c r="A173" s="41">
        <v>8</v>
      </c>
      <c r="B173" s="41">
        <v>10</v>
      </c>
      <c r="C173" s="41">
        <v>64</v>
      </c>
      <c r="D173" s="41">
        <v>1000</v>
      </c>
      <c r="E173" s="41">
        <v>12.21</v>
      </c>
      <c r="F173" s="41">
        <v>12.02</v>
      </c>
      <c r="G173" s="41">
        <v>12.1</v>
      </c>
      <c r="H173" s="42">
        <f t="shared" si="234"/>
        <v>12.11</v>
      </c>
      <c r="I173" s="41">
        <v>9</v>
      </c>
      <c r="J173" s="41">
        <v>9</v>
      </c>
      <c r="K173" s="41">
        <v>9</v>
      </c>
      <c r="L173" s="43">
        <f t="shared" si="235"/>
        <v>9</v>
      </c>
      <c r="M173" s="44">
        <f t="shared" si="253"/>
        <v>1.8921875000000001E-2</v>
      </c>
      <c r="O173" s="41">
        <v>8</v>
      </c>
      <c r="P173" s="41">
        <v>10</v>
      </c>
      <c r="Q173" s="41">
        <v>64</v>
      </c>
      <c r="R173" s="41">
        <v>2000</v>
      </c>
      <c r="S173" s="41">
        <v>23.13</v>
      </c>
      <c r="T173" s="41">
        <v>23.37</v>
      </c>
      <c r="U173" s="41">
        <v>23.42</v>
      </c>
      <c r="V173" s="42">
        <f t="shared" si="236"/>
        <v>23.306666666666668</v>
      </c>
      <c r="W173" s="41">
        <v>26</v>
      </c>
      <c r="X173" s="41">
        <v>17</v>
      </c>
      <c r="Y173" s="41">
        <v>18</v>
      </c>
      <c r="Z173" s="43">
        <f t="shared" si="237"/>
        <v>20.333333333333332</v>
      </c>
      <c r="AA173" s="44">
        <f t="shared" si="254"/>
        <v>1.8208333333333333E-2</v>
      </c>
      <c r="AC173" s="41">
        <v>8</v>
      </c>
      <c r="AD173" s="41">
        <v>10</v>
      </c>
      <c r="AE173" s="41">
        <v>64</v>
      </c>
      <c r="AF173" s="41">
        <v>3000</v>
      </c>
      <c r="AG173" s="41">
        <v>34.33</v>
      </c>
      <c r="AH173" s="41">
        <v>34.700000000000003</v>
      </c>
      <c r="AI173" s="41">
        <v>34.67</v>
      </c>
      <c r="AJ173" s="42">
        <f t="shared" si="238"/>
        <v>34.56666666666667</v>
      </c>
      <c r="AK173" s="41">
        <v>33</v>
      </c>
      <c r="AL173" s="41">
        <v>35</v>
      </c>
      <c r="AM173" s="41">
        <v>33</v>
      </c>
      <c r="AN173" s="43">
        <f t="shared" si="239"/>
        <v>33.666666666666664</v>
      </c>
      <c r="AO173" s="44">
        <f t="shared" si="255"/>
        <v>1.8003472222222226E-2</v>
      </c>
      <c r="AQ173" s="41">
        <v>8</v>
      </c>
      <c r="AR173" s="41">
        <v>10</v>
      </c>
      <c r="AS173" s="41">
        <v>64</v>
      </c>
      <c r="AT173" s="41">
        <v>5000</v>
      </c>
      <c r="AU173" s="41">
        <v>56</v>
      </c>
      <c r="AV173" s="41">
        <v>56.9</v>
      </c>
      <c r="AW173" s="41">
        <v>58.1</v>
      </c>
      <c r="AX173" s="42">
        <f t="shared" si="240"/>
        <v>57</v>
      </c>
      <c r="AY173" s="41">
        <v>68</v>
      </c>
      <c r="AZ173" s="41">
        <v>61</v>
      </c>
      <c r="BA173" s="41">
        <v>53</v>
      </c>
      <c r="BB173" s="43">
        <f t="shared" si="241"/>
        <v>60.666666666666664</v>
      </c>
      <c r="BC173" s="44">
        <f t="shared" si="256"/>
        <v>1.7812499999999998E-2</v>
      </c>
      <c r="BE173" s="55">
        <v>8</v>
      </c>
      <c r="BF173" s="41">
        <v>10</v>
      </c>
      <c r="BG173" s="41">
        <v>64</v>
      </c>
      <c r="BH173" s="41">
        <v>10000</v>
      </c>
      <c r="BI173" s="41">
        <v>100</v>
      </c>
      <c r="BJ173" s="41">
        <v>103</v>
      </c>
      <c r="BK173" s="41">
        <v>98</v>
      </c>
      <c r="BL173" s="42">
        <f t="shared" si="242"/>
        <v>100.33333333333333</v>
      </c>
      <c r="BM173" s="41">
        <v>122</v>
      </c>
      <c r="BN173" s="41">
        <v>134</v>
      </c>
      <c r="BO173" s="41">
        <v>166</v>
      </c>
      <c r="BP173" s="43">
        <f t="shared" si="223"/>
        <v>140.66666666666666</v>
      </c>
      <c r="BQ173" s="44">
        <f t="shared" si="257"/>
        <v>1.5677083333333331E-2</v>
      </c>
      <c r="BS173" s="41">
        <v>8</v>
      </c>
      <c r="BT173" s="41">
        <v>10</v>
      </c>
      <c r="BU173" s="41">
        <v>64</v>
      </c>
      <c r="BV173" s="41">
        <v>15000</v>
      </c>
      <c r="BW173" s="41">
        <v>140</v>
      </c>
      <c r="BX173" s="41">
        <v>141</v>
      </c>
      <c r="BY173" s="41">
        <v>139</v>
      </c>
      <c r="BZ173" s="42">
        <f t="shared" si="243"/>
        <v>140</v>
      </c>
      <c r="CA173" s="41">
        <v>139</v>
      </c>
      <c r="CB173" s="41">
        <v>135</v>
      </c>
      <c r="CC173" s="41">
        <v>134</v>
      </c>
      <c r="CD173" s="43">
        <f t="shared" si="224"/>
        <v>136</v>
      </c>
      <c r="CE173" s="44">
        <f t="shared" si="258"/>
        <v>1.4583333333333334E-2</v>
      </c>
      <c r="CG173" s="41">
        <v>8</v>
      </c>
      <c r="CH173" s="41">
        <v>10</v>
      </c>
      <c r="CI173" s="41">
        <v>64</v>
      </c>
      <c r="CJ173" s="41">
        <v>20000</v>
      </c>
      <c r="CK173" s="41">
        <v>168</v>
      </c>
      <c r="CL173" s="41">
        <v>168</v>
      </c>
      <c r="CM173" s="41">
        <v>168</v>
      </c>
      <c r="CN173" s="42">
        <f t="shared" si="244"/>
        <v>168</v>
      </c>
      <c r="CR173" s="43" t="e">
        <f t="shared" si="225"/>
        <v>#DIV/0!</v>
      </c>
      <c r="CS173" s="44">
        <f t="shared" si="259"/>
        <v>1.3125E-2</v>
      </c>
      <c r="CU173" s="41">
        <v>8</v>
      </c>
      <c r="CV173" s="41">
        <v>10</v>
      </c>
      <c r="CW173" s="41">
        <v>64</v>
      </c>
      <c r="CX173" s="41">
        <v>25000</v>
      </c>
      <c r="CY173" s="41">
        <v>210</v>
      </c>
      <c r="CZ173" s="41">
        <v>210</v>
      </c>
      <c r="DA173" s="41">
        <v>210</v>
      </c>
      <c r="DB173" s="42">
        <f>AVERAGE(CY173:DA173)</f>
        <v>210</v>
      </c>
      <c r="DF173" s="43" t="e">
        <f t="shared" si="226"/>
        <v>#DIV/0!</v>
      </c>
      <c r="DG173" s="44">
        <f t="shared" si="260"/>
        <v>1.3125E-2</v>
      </c>
      <c r="DI173" s="41">
        <v>8</v>
      </c>
      <c r="DJ173" s="41">
        <v>10</v>
      </c>
      <c r="DK173" s="41">
        <v>64</v>
      </c>
      <c r="DL173" s="41">
        <v>30000</v>
      </c>
      <c r="DM173" s="41">
        <v>251</v>
      </c>
      <c r="DN173" s="41">
        <v>251</v>
      </c>
      <c r="DO173" s="41">
        <v>251</v>
      </c>
      <c r="DP173" s="42">
        <f t="shared" si="246"/>
        <v>251</v>
      </c>
      <c r="DT173" s="43" t="e">
        <f t="shared" si="227"/>
        <v>#DIV/0!</v>
      </c>
      <c r="DU173" s="44">
        <f t="shared" si="261"/>
        <v>1.3072916666666667E-2</v>
      </c>
      <c r="DW173" s="41">
        <v>8</v>
      </c>
      <c r="DX173" s="41">
        <v>10</v>
      </c>
      <c r="DY173" s="41">
        <v>64</v>
      </c>
      <c r="DZ173" s="41">
        <v>35000</v>
      </c>
      <c r="EA173" s="41">
        <v>294</v>
      </c>
      <c r="EB173" s="41">
        <v>294</v>
      </c>
      <c r="EC173" s="41">
        <v>294</v>
      </c>
      <c r="ED173" s="42">
        <f t="shared" si="247"/>
        <v>294</v>
      </c>
      <c r="EH173" s="43" t="e">
        <f t="shared" si="228"/>
        <v>#DIV/0!</v>
      </c>
      <c r="EI173" s="44">
        <f t="shared" si="262"/>
        <v>1.3125E-2</v>
      </c>
      <c r="EK173" s="41">
        <v>8</v>
      </c>
      <c r="EL173" s="41">
        <v>10</v>
      </c>
      <c r="EM173" s="41">
        <v>64</v>
      </c>
      <c r="EN173" s="41">
        <v>40000</v>
      </c>
      <c r="EO173" s="41">
        <v>335</v>
      </c>
      <c r="EP173" s="41">
        <v>335</v>
      </c>
      <c r="EQ173" s="41">
        <v>335</v>
      </c>
      <c r="ER173" s="42">
        <f t="shared" si="248"/>
        <v>335</v>
      </c>
      <c r="ES173" s="41">
        <v>345</v>
      </c>
      <c r="ET173" s="41">
        <v>342</v>
      </c>
      <c r="EU173" s="41">
        <v>353</v>
      </c>
      <c r="EV173" s="43">
        <f t="shared" si="229"/>
        <v>346.66666666666669</v>
      </c>
      <c r="EW173" s="44">
        <f t="shared" si="263"/>
        <v>1.30859375E-2</v>
      </c>
      <c r="EY173" s="41">
        <v>8</v>
      </c>
      <c r="EZ173" s="41">
        <v>10</v>
      </c>
      <c r="FA173" s="41">
        <v>64</v>
      </c>
      <c r="FB173" s="41">
        <v>45000</v>
      </c>
      <c r="FC173" s="41">
        <v>377</v>
      </c>
      <c r="FD173" s="41">
        <v>377</v>
      </c>
      <c r="FE173" s="41">
        <v>377</v>
      </c>
      <c r="FF173" s="42">
        <f t="shared" si="249"/>
        <v>377</v>
      </c>
      <c r="FG173" s="41">
        <v>389</v>
      </c>
      <c r="FH173" s="41">
        <v>390</v>
      </c>
      <c r="FI173" s="41">
        <v>396</v>
      </c>
      <c r="FJ173" s="43">
        <f t="shared" si="230"/>
        <v>391.66666666666669</v>
      </c>
      <c r="FK173" s="44">
        <f t="shared" si="264"/>
        <v>1.3090277777777777E-2</v>
      </c>
      <c r="FM173" s="41">
        <v>8</v>
      </c>
      <c r="FN173" s="41">
        <v>10</v>
      </c>
      <c r="FO173" s="41">
        <v>64</v>
      </c>
      <c r="FP173" s="41">
        <v>50000</v>
      </c>
      <c r="FQ173" s="41">
        <v>419</v>
      </c>
      <c r="FR173" s="41">
        <v>419</v>
      </c>
      <c r="FS173" s="41">
        <v>419</v>
      </c>
      <c r="FT173" s="42">
        <f t="shared" si="250"/>
        <v>419</v>
      </c>
      <c r="FU173" s="41">
        <v>496</v>
      </c>
      <c r="FV173" s="41">
        <v>433</v>
      </c>
      <c r="FW173" s="41">
        <v>443</v>
      </c>
      <c r="FX173" s="43">
        <f t="shared" si="231"/>
        <v>457.33333333333331</v>
      </c>
      <c r="FY173" s="44">
        <f t="shared" si="265"/>
        <v>1.3093749999999999E-2</v>
      </c>
      <c r="GA173" s="41">
        <v>8</v>
      </c>
      <c r="GB173" s="41">
        <v>10</v>
      </c>
      <c r="GC173" s="41">
        <v>64</v>
      </c>
      <c r="GD173" s="41">
        <v>60000</v>
      </c>
      <c r="GE173" s="41">
        <v>503</v>
      </c>
      <c r="GF173" s="41">
        <v>503</v>
      </c>
      <c r="GG173" s="41">
        <v>503</v>
      </c>
      <c r="GH173" s="42">
        <f t="shared" si="251"/>
        <v>503</v>
      </c>
      <c r="GI173" s="41">
        <v>521</v>
      </c>
      <c r="GJ173" s="41">
        <v>512</v>
      </c>
      <c r="GK173" s="41">
        <v>518</v>
      </c>
      <c r="GL173" s="43">
        <f t="shared" si="232"/>
        <v>517</v>
      </c>
      <c r="GM173" s="44">
        <f t="shared" si="266"/>
        <v>1.3098958333333334E-2</v>
      </c>
      <c r="GO173" s="41">
        <v>8</v>
      </c>
      <c r="GP173" s="41">
        <v>10</v>
      </c>
      <c r="GQ173" s="41">
        <v>64</v>
      </c>
      <c r="GR173" s="41">
        <v>70000</v>
      </c>
      <c r="GS173" s="41">
        <v>588</v>
      </c>
      <c r="GT173" s="41">
        <v>588</v>
      </c>
      <c r="GU173" s="41">
        <v>588</v>
      </c>
      <c r="GV173" s="42">
        <f t="shared" si="252"/>
        <v>588</v>
      </c>
      <c r="GW173" s="41">
        <v>601</v>
      </c>
      <c r="GX173" s="41">
        <v>603</v>
      </c>
      <c r="GY173" s="41">
        <v>600</v>
      </c>
      <c r="GZ173" s="43">
        <f t="shared" si="233"/>
        <v>601.33333333333337</v>
      </c>
      <c r="HA173" s="44">
        <f t="shared" si="267"/>
        <v>1.3125E-2</v>
      </c>
    </row>
    <row r="174" spans="1:209" x14ac:dyDescent="0.25">
      <c r="A174">
        <v>18</v>
      </c>
      <c r="B174">
        <v>10</v>
      </c>
      <c r="C174">
        <v>65</v>
      </c>
      <c r="D174">
        <v>1000</v>
      </c>
      <c r="H174" s="29" t="s">
        <v>44</v>
      </c>
      <c r="L174" s="13"/>
      <c r="M174" s="34"/>
    </row>
    <row r="177" spans="1:69" s="31" customFormat="1" x14ac:dyDescent="0.25">
      <c r="B177" s="31" t="s">
        <v>55</v>
      </c>
      <c r="F177" s="35"/>
      <c r="H177" s="36"/>
      <c r="L177" s="37"/>
      <c r="M177" s="37"/>
      <c r="AA177" s="37"/>
      <c r="BE177" s="54"/>
    </row>
    <row r="178" spans="1:69" x14ac:dyDescent="0.25">
      <c r="A178" s="31"/>
      <c r="B178" s="32" t="s">
        <v>11</v>
      </c>
      <c r="C178" s="32" t="s">
        <v>12</v>
      </c>
      <c r="D178" s="32" t="s">
        <v>20</v>
      </c>
      <c r="E178" s="32" t="s">
        <v>28</v>
      </c>
      <c r="F178" s="32" t="s">
        <v>29</v>
      </c>
      <c r="G178" s="32" t="s">
        <v>30</v>
      </c>
      <c r="H178" s="33" t="s">
        <v>13</v>
      </c>
      <c r="I178" s="32" t="s">
        <v>14</v>
      </c>
      <c r="J178" s="32" t="s">
        <v>15</v>
      </c>
      <c r="K178" s="32" t="s">
        <v>16</v>
      </c>
      <c r="L178" s="33" t="s">
        <v>18</v>
      </c>
      <c r="M178" s="33" t="s">
        <v>45</v>
      </c>
      <c r="O178" s="31"/>
      <c r="P178" s="32" t="s">
        <v>11</v>
      </c>
      <c r="Q178" s="32" t="s">
        <v>12</v>
      </c>
      <c r="R178" s="32" t="s">
        <v>20</v>
      </c>
      <c r="S178" s="32" t="s">
        <v>28</v>
      </c>
      <c r="T178" s="32" t="s">
        <v>29</v>
      </c>
      <c r="U178" s="32" t="s">
        <v>30</v>
      </c>
      <c r="V178" s="33" t="s">
        <v>13</v>
      </c>
      <c r="W178" s="32" t="s">
        <v>14</v>
      </c>
      <c r="X178" s="32" t="s">
        <v>15</v>
      </c>
      <c r="Y178" s="32" t="s">
        <v>16</v>
      </c>
      <c r="Z178" s="33" t="s">
        <v>18</v>
      </c>
      <c r="AA178" s="33" t="s">
        <v>45</v>
      </c>
      <c r="AC178" s="31"/>
      <c r="AD178" s="32" t="s">
        <v>11</v>
      </c>
      <c r="AE178" s="32" t="s">
        <v>12</v>
      </c>
      <c r="AF178" s="32" t="s">
        <v>20</v>
      </c>
      <c r="AG178" s="32" t="s">
        <v>28</v>
      </c>
      <c r="AH178" s="32" t="s">
        <v>29</v>
      </c>
      <c r="AI178" s="32" t="s">
        <v>30</v>
      </c>
      <c r="AJ178" s="33" t="s">
        <v>13</v>
      </c>
      <c r="AK178" s="32" t="s">
        <v>14</v>
      </c>
      <c r="AL178" s="32" t="s">
        <v>15</v>
      </c>
      <c r="AM178" s="32" t="s">
        <v>16</v>
      </c>
      <c r="AN178" s="33" t="s">
        <v>18</v>
      </c>
      <c r="AO178" s="33" t="s">
        <v>45</v>
      </c>
      <c r="AQ178" s="31"/>
      <c r="AR178" s="32" t="s">
        <v>11</v>
      </c>
      <c r="AS178" s="32" t="s">
        <v>12</v>
      </c>
      <c r="AT178" s="32" t="s">
        <v>20</v>
      </c>
      <c r="AU178" s="32" t="s">
        <v>28</v>
      </c>
      <c r="AV178" s="32" t="s">
        <v>29</v>
      </c>
      <c r="AW178" s="32" t="s">
        <v>30</v>
      </c>
      <c r="AX178" s="33" t="s">
        <v>13</v>
      </c>
      <c r="AY178" s="32" t="s">
        <v>14</v>
      </c>
      <c r="AZ178" s="32" t="s">
        <v>15</v>
      </c>
      <c r="BA178" s="32" t="s">
        <v>16</v>
      </c>
      <c r="BB178" s="33" t="s">
        <v>18</v>
      </c>
      <c r="BC178" s="33" t="s">
        <v>45</v>
      </c>
      <c r="BE178" s="54"/>
      <c r="BF178" s="32" t="s">
        <v>11</v>
      </c>
      <c r="BG178" s="32" t="s">
        <v>12</v>
      </c>
      <c r="BH178" s="32" t="s">
        <v>20</v>
      </c>
      <c r="BI178" s="32" t="s">
        <v>28</v>
      </c>
      <c r="BJ178" s="32" t="s">
        <v>29</v>
      </c>
      <c r="BK178" s="32" t="s">
        <v>30</v>
      </c>
      <c r="BL178" s="33" t="s">
        <v>13</v>
      </c>
      <c r="BM178" s="32" t="s">
        <v>14</v>
      </c>
      <c r="BN178" s="32" t="s">
        <v>15</v>
      </c>
      <c r="BO178" s="32" t="s">
        <v>16</v>
      </c>
      <c r="BP178" s="33" t="s">
        <v>18</v>
      </c>
      <c r="BQ178" s="33" t="s">
        <v>45</v>
      </c>
    </row>
    <row r="179" spans="1:69" x14ac:dyDescent="0.25">
      <c r="A179">
        <v>1</v>
      </c>
      <c r="B179">
        <v>11</v>
      </c>
      <c r="C179">
        <v>1</v>
      </c>
      <c r="D179">
        <v>1000</v>
      </c>
      <c r="E179">
        <v>7.29</v>
      </c>
      <c r="F179">
        <v>7.34</v>
      </c>
      <c r="G179">
        <v>7.53</v>
      </c>
      <c r="H179" s="29">
        <f>AVERAGE(E179:G179)</f>
        <v>7.3866666666666667</v>
      </c>
      <c r="I179" s="5" t="s">
        <v>43</v>
      </c>
      <c r="J179" s="5" t="s">
        <v>43</v>
      </c>
      <c r="K179" s="5" t="s">
        <v>43</v>
      </c>
      <c r="L179" s="5" t="s">
        <v>43</v>
      </c>
      <c r="M179" s="34">
        <f>H179*1000/(B179*C179*D179)</f>
        <v>0.67151515151515151</v>
      </c>
      <c r="O179">
        <v>1</v>
      </c>
      <c r="P179">
        <v>11</v>
      </c>
      <c r="Q179">
        <v>1</v>
      </c>
      <c r="R179">
        <v>2000</v>
      </c>
      <c r="V179" s="29" t="e">
        <f>AVERAGE(S179:U179)</f>
        <v>#DIV/0!</v>
      </c>
      <c r="W179" s="5"/>
      <c r="X179" s="5"/>
      <c r="Y179" s="5"/>
      <c r="Z179" s="5" t="s">
        <v>43</v>
      </c>
      <c r="AA179" s="34" t="e">
        <f>V179*1000/(P179*Q179*R179)</f>
        <v>#DIV/0!</v>
      </c>
      <c r="AC179">
        <v>1</v>
      </c>
      <c r="AD179">
        <v>11</v>
      </c>
      <c r="AE179">
        <v>1</v>
      </c>
      <c r="AF179">
        <v>3000</v>
      </c>
      <c r="AJ179" s="29" t="e">
        <f>AVERAGE(AG179:AI179)</f>
        <v>#DIV/0!</v>
      </c>
      <c r="AK179" s="5"/>
      <c r="AL179" s="5"/>
      <c r="AM179" s="5"/>
      <c r="AN179" s="5" t="s">
        <v>43</v>
      </c>
      <c r="AO179" s="34" t="e">
        <f>AJ179*1000/(AD179*AE179*AF179)</f>
        <v>#DIV/0!</v>
      </c>
      <c r="AQ179">
        <v>1</v>
      </c>
      <c r="AR179">
        <v>11</v>
      </c>
      <c r="AS179">
        <v>1</v>
      </c>
      <c r="AT179">
        <v>5000</v>
      </c>
      <c r="AX179" s="29" t="e">
        <f>AVERAGE(AU179:AW179)</f>
        <v>#DIV/0!</v>
      </c>
      <c r="AY179" s="5"/>
      <c r="AZ179" s="5"/>
      <c r="BA179" s="5"/>
      <c r="BB179" s="5" t="s">
        <v>43</v>
      </c>
      <c r="BC179" s="34" t="e">
        <f>AX179*1000/(AR179*AS179*AT179)</f>
        <v>#DIV/0!</v>
      </c>
      <c r="BE179" s="53">
        <v>1</v>
      </c>
      <c r="BF179">
        <v>11</v>
      </c>
      <c r="BG179">
        <v>1</v>
      </c>
      <c r="BH179">
        <v>10000</v>
      </c>
      <c r="BI179">
        <v>80.7</v>
      </c>
      <c r="BJ179">
        <v>81.5</v>
      </c>
      <c r="BK179">
        <v>81.5</v>
      </c>
      <c r="BL179" s="29">
        <f>AVERAGE(BI179:BK179)</f>
        <v>81.233333333333334</v>
      </c>
      <c r="BM179" s="5">
        <v>2</v>
      </c>
      <c r="BN179" s="5">
        <v>2</v>
      </c>
      <c r="BO179" s="5">
        <v>1</v>
      </c>
      <c r="BP179" s="5" t="s">
        <v>43</v>
      </c>
      <c r="BQ179" s="34">
        <f>BL179*1000/(BF179*BG179*BH179)</f>
        <v>0.73848484848484841</v>
      </c>
    </row>
    <row r="180" spans="1:69" x14ac:dyDescent="0.25">
      <c r="A180">
        <v>2</v>
      </c>
      <c r="B180">
        <v>11</v>
      </c>
      <c r="C180">
        <v>10</v>
      </c>
      <c r="D180">
        <v>1000</v>
      </c>
      <c r="E180">
        <v>10.15</v>
      </c>
      <c r="F180">
        <v>10.24</v>
      </c>
      <c r="G180">
        <v>10.24</v>
      </c>
      <c r="H180" s="29">
        <f t="shared" ref="H180:H185" si="268">AVERAGE(E180:G180)</f>
        <v>10.210000000000001</v>
      </c>
      <c r="I180" s="38">
        <v>2</v>
      </c>
      <c r="J180" s="5">
        <v>2</v>
      </c>
      <c r="K180" s="38">
        <v>2</v>
      </c>
      <c r="L180" s="13">
        <f t="shared" ref="L180:L185" si="269">AVERAGE(I180:K180)</f>
        <v>2</v>
      </c>
      <c r="M180" s="34">
        <f>H180*1000/(B180*C180*D180)</f>
        <v>9.2818181818181814E-2</v>
      </c>
      <c r="O180">
        <v>2</v>
      </c>
      <c r="P180">
        <v>11</v>
      </c>
      <c r="Q180">
        <v>10</v>
      </c>
      <c r="R180">
        <v>2000</v>
      </c>
      <c r="V180" s="29" t="e">
        <f t="shared" ref="V180:V185" si="270">AVERAGE(S180:U180)</f>
        <v>#DIV/0!</v>
      </c>
      <c r="W180" s="38"/>
      <c r="X180" s="5"/>
      <c r="Y180" s="38"/>
      <c r="Z180" s="13" t="e">
        <f t="shared" ref="Z180:Z185" si="271">AVERAGE(W180:Y180)</f>
        <v>#DIV/0!</v>
      </c>
      <c r="AA180" s="34" t="e">
        <f>V180*1000/(P180*Q180*R180)</f>
        <v>#DIV/0!</v>
      </c>
      <c r="AC180">
        <v>2</v>
      </c>
      <c r="AD180">
        <v>11</v>
      </c>
      <c r="AE180">
        <v>10</v>
      </c>
      <c r="AF180">
        <v>3000</v>
      </c>
      <c r="AJ180" s="29" t="e">
        <f t="shared" ref="AJ180:AJ185" si="272">AVERAGE(AG180:AI180)</f>
        <v>#DIV/0!</v>
      </c>
      <c r="AK180" s="38"/>
      <c r="AL180" s="5"/>
      <c r="AM180" s="38"/>
      <c r="AN180" s="13" t="e">
        <f t="shared" ref="AN180:AN185" si="273">AVERAGE(AK180:AM180)</f>
        <v>#DIV/0!</v>
      </c>
      <c r="AO180" s="34" t="e">
        <f>AJ180*1000/(AD180*AE180*AF180)</f>
        <v>#DIV/0!</v>
      </c>
      <c r="AQ180">
        <v>2</v>
      </c>
      <c r="AR180">
        <v>11</v>
      </c>
      <c r="AS180">
        <v>10</v>
      </c>
      <c r="AT180">
        <v>5000</v>
      </c>
      <c r="AX180" s="29" t="e">
        <f t="shared" ref="AX180:AX185" si="274">AVERAGE(AU180:AW180)</f>
        <v>#DIV/0!</v>
      </c>
      <c r="AY180" s="38"/>
      <c r="AZ180" s="5"/>
      <c r="BA180" s="38"/>
      <c r="BB180" s="13" t="e">
        <f t="shared" ref="BB180:BB185" si="275">AVERAGE(AY180:BA180)</f>
        <v>#DIV/0!</v>
      </c>
      <c r="BC180" s="34" t="e">
        <f>AX180*1000/(AR180*AS180*AT180)</f>
        <v>#DIV/0!</v>
      </c>
      <c r="BE180" s="53">
        <v>2</v>
      </c>
      <c r="BF180">
        <v>11</v>
      </c>
      <c r="BG180">
        <v>10</v>
      </c>
      <c r="BH180">
        <v>10000</v>
      </c>
      <c r="BI180">
        <v>100</v>
      </c>
      <c r="BJ180">
        <v>100.3</v>
      </c>
      <c r="BK180">
        <v>100.32</v>
      </c>
      <c r="BL180" s="29">
        <f t="shared" ref="BL180:BL185" si="276">AVERAGE(BI180:BK180)</f>
        <v>100.20666666666666</v>
      </c>
      <c r="BM180" s="38">
        <v>18</v>
      </c>
      <c r="BN180" s="5">
        <v>18</v>
      </c>
      <c r="BO180" s="38">
        <v>15</v>
      </c>
      <c r="BP180" s="13">
        <f t="shared" ref="BP180:BP185" si="277">AVERAGE(BM180:BO180)</f>
        <v>17</v>
      </c>
      <c r="BQ180" s="34">
        <f>BL180*1000/(BF180*BG180*BH180)</f>
        <v>9.109696969696969E-2</v>
      </c>
    </row>
    <row r="181" spans="1:69" x14ac:dyDescent="0.25">
      <c r="A181">
        <v>3</v>
      </c>
      <c r="B181">
        <v>11</v>
      </c>
      <c r="C181">
        <v>20</v>
      </c>
      <c r="D181">
        <v>1000</v>
      </c>
      <c r="H181" s="29" t="e">
        <f t="shared" si="268"/>
        <v>#DIV/0!</v>
      </c>
      <c r="L181" s="13" t="e">
        <f t="shared" si="269"/>
        <v>#DIV/0!</v>
      </c>
      <c r="M181" s="34" t="e">
        <f t="shared" ref="M181:M184" si="278">H181*1000/(B181*C181*D181)</f>
        <v>#DIV/0!</v>
      </c>
      <c r="O181">
        <v>3</v>
      </c>
      <c r="P181">
        <v>11</v>
      </c>
      <c r="Q181">
        <v>20</v>
      </c>
      <c r="R181">
        <v>2000</v>
      </c>
      <c r="V181" s="29" t="e">
        <f t="shared" si="270"/>
        <v>#DIV/0!</v>
      </c>
      <c r="Z181" s="13" t="e">
        <f t="shared" si="271"/>
        <v>#DIV/0!</v>
      </c>
      <c r="AA181" s="34" t="e">
        <f t="shared" ref="AA181:AA184" si="279">V181*1000/(P181*Q181*R181)</f>
        <v>#DIV/0!</v>
      </c>
      <c r="AC181">
        <v>3</v>
      </c>
      <c r="AD181">
        <v>11</v>
      </c>
      <c r="AE181">
        <v>20</v>
      </c>
      <c r="AF181">
        <v>3000</v>
      </c>
      <c r="AJ181" s="29" t="e">
        <f t="shared" si="272"/>
        <v>#DIV/0!</v>
      </c>
      <c r="AN181" s="13" t="e">
        <f t="shared" si="273"/>
        <v>#DIV/0!</v>
      </c>
      <c r="AO181" s="34" t="e">
        <f t="shared" ref="AO181:AO184" si="280">AJ181*1000/(AD181*AE181*AF181)</f>
        <v>#DIV/0!</v>
      </c>
      <c r="AQ181">
        <v>3</v>
      </c>
      <c r="AR181">
        <v>11</v>
      </c>
      <c r="AS181">
        <v>20</v>
      </c>
      <c r="AT181">
        <v>5000</v>
      </c>
      <c r="AX181" s="29" t="e">
        <f t="shared" si="274"/>
        <v>#DIV/0!</v>
      </c>
      <c r="BB181" s="13" t="e">
        <f t="shared" si="275"/>
        <v>#DIV/0!</v>
      </c>
      <c r="BC181" s="34" t="e">
        <f t="shared" ref="BC181:BC184" si="281">AX181*1000/(AR181*AS181*AT181)</f>
        <v>#DIV/0!</v>
      </c>
      <c r="BE181" s="53">
        <v>3</v>
      </c>
      <c r="BF181">
        <v>11</v>
      </c>
      <c r="BG181">
        <v>20</v>
      </c>
      <c r="BH181">
        <v>10000</v>
      </c>
      <c r="BI181">
        <v>102.6</v>
      </c>
      <c r="BJ181">
        <v>103</v>
      </c>
      <c r="BK181">
        <v>103</v>
      </c>
      <c r="BL181" s="29">
        <f t="shared" si="276"/>
        <v>102.86666666666667</v>
      </c>
      <c r="BM181">
        <v>31</v>
      </c>
      <c r="BN181">
        <v>32</v>
      </c>
      <c r="BO181">
        <v>31</v>
      </c>
      <c r="BP181" s="13">
        <f t="shared" si="277"/>
        <v>31.333333333333332</v>
      </c>
      <c r="BQ181" s="34">
        <f t="shared" ref="BQ181:BQ184" si="282">BL181*1000/(BF181*BG181*BH181)</f>
        <v>4.6757575757575762E-2</v>
      </c>
    </row>
    <row r="182" spans="1:69" x14ac:dyDescent="0.25">
      <c r="A182">
        <v>4</v>
      </c>
      <c r="B182">
        <v>11</v>
      </c>
      <c r="C182">
        <v>30</v>
      </c>
      <c r="D182">
        <v>1000</v>
      </c>
      <c r="E182">
        <v>11.24</v>
      </c>
      <c r="F182">
        <v>11.2</v>
      </c>
      <c r="G182">
        <v>11.19</v>
      </c>
      <c r="H182" s="29">
        <f t="shared" si="268"/>
        <v>11.209999999999999</v>
      </c>
      <c r="I182">
        <v>6</v>
      </c>
      <c r="J182">
        <v>5</v>
      </c>
      <c r="K182">
        <v>4</v>
      </c>
      <c r="L182" s="13">
        <f t="shared" si="269"/>
        <v>5</v>
      </c>
      <c r="M182" s="34">
        <f t="shared" si="278"/>
        <v>3.3969696969696962E-2</v>
      </c>
      <c r="O182">
        <v>4</v>
      </c>
      <c r="P182">
        <v>11</v>
      </c>
      <c r="Q182">
        <v>30</v>
      </c>
      <c r="R182">
        <v>2000</v>
      </c>
      <c r="V182" s="29" t="e">
        <f t="shared" si="270"/>
        <v>#DIV/0!</v>
      </c>
      <c r="Z182" s="13" t="e">
        <f t="shared" si="271"/>
        <v>#DIV/0!</v>
      </c>
      <c r="AA182" s="34" t="e">
        <f t="shared" si="279"/>
        <v>#DIV/0!</v>
      </c>
      <c r="AC182">
        <v>4</v>
      </c>
      <c r="AD182">
        <v>11</v>
      </c>
      <c r="AE182">
        <v>30</v>
      </c>
      <c r="AF182">
        <v>3000</v>
      </c>
      <c r="AJ182" s="29" t="e">
        <f t="shared" si="272"/>
        <v>#DIV/0!</v>
      </c>
      <c r="AN182" s="13" t="e">
        <f t="shared" si="273"/>
        <v>#DIV/0!</v>
      </c>
      <c r="AO182" s="34" t="e">
        <f t="shared" si="280"/>
        <v>#DIV/0!</v>
      </c>
      <c r="AQ182">
        <v>4</v>
      </c>
      <c r="AR182">
        <v>11</v>
      </c>
      <c r="AS182">
        <v>30</v>
      </c>
      <c r="AT182">
        <v>5000</v>
      </c>
      <c r="AX182" s="29" t="e">
        <f t="shared" si="274"/>
        <v>#DIV/0!</v>
      </c>
      <c r="BB182" s="13" t="e">
        <f t="shared" si="275"/>
        <v>#DIV/0!</v>
      </c>
      <c r="BC182" s="34" t="e">
        <f t="shared" si="281"/>
        <v>#DIV/0!</v>
      </c>
      <c r="BE182" s="53">
        <v>4</v>
      </c>
      <c r="BF182">
        <v>11</v>
      </c>
      <c r="BG182">
        <v>30</v>
      </c>
      <c r="BH182">
        <v>10000</v>
      </c>
      <c r="BI182">
        <v>106.4</v>
      </c>
      <c r="BJ182">
        <v>106.4</v>
      </c>
      <c r="BK182">
        <v>106.4</v>
      </c>
      <c r="BL182" s="29">
        <f t="shared" si="276"/>
        <v>106.40000000000002</v>
      </c>
      <c r="BM182">
        <v>45</v>
      </c>
      <c r="BN182">
        <v>49</v>
      </c>
      <c r="BO182">
        <v>48</v>
      </c>
      <c r="BP182" s="13">
        <f t="shared" si="277"/>
        <v>47.333333333333336</v>
      </c>
      <c r="BQ182" s="34">
        <f t="shared" si="282"/>
        <v>3.2242424242424246E-2</v>
      </c>
    </row>
    <row r="183" spans="1:69" x14ac:dyDescent="0.25">
      <c r="A183">
        <v>5</v>
      </c>
      <c r="B183">
        <v>11</v>
      </c>
      <c r="C183">
        <v>40</v>
      </c>
      <c r="D183">
        <v>1000</v>
      </c>
      <c r="H183" s="29" t="e">
        <f t="shared" si="268"/>
        <v>#DIV/0!</v>
      </c>
      <c r="L183" s="13" t="e">
        <f t="shared" si="269"/>
        <v>#DIV/0!</v>
      </c>
      <c r="M183" s="34" t="e">
        <f t="shared" si="278"/>
        <v>#DIV/0!</v>
      </c>
      <c r="O183">
        <v>5</v>
      </c>
      <c r="P183">
        <v>11</v>
      </c>
      <c r="Q183">
        <v>40</v>
      </c>
      <c r="R183">
        <v>2000</v>
      </c>
      <c r="V183" s="29" t="e">
        <f t="shared" si="270"/>
        <v>#DIV/0!</v>
      </c>
      <c r="Z183" s="13" t="e">
        <f t="shared" si="271"/>
        <v>#DIV/0!</v>
      </c>
      <c r="AA183" s="34" t="e">
        <f t="shared" si="279"/>
        <v>#DIV/0!</v>
      </c>
      <c r="AC183">
        <v>5</v>
      </c>
      <c r="AD183">
        <v>11</v>
      </c>
      <c r="AE183">
        <v>40</v>
      </c>
      <c r="AF183">
        <v>3000</v>
      </c>
      <c r="AJ183" s="29" t="e">
        <f t="shared" si="272"/>
        <v>#DIV/0!</v>
      </c>
      <c r="AN183" s="13" t="e">
        <f t="shared" si="273"/>
        <v>#DIV/0!</v>
      </c>
      <c r="AO183" s="34" t="e">
        <f t="shared" si="280"/>
        <v>#DIV/0!</v>
      </c>
      <c r="AQ183">
        <v>5</v>
      </c>
      <c r="AR183">
        <v>11</v>
      </c>
      <c r="AS183">
        <v>40</v>
      </c>
      <c r="AT183">
        <v>5000</v>
      </c>
      <c r="AX183" s="29" t="e">
        <f t="shared" si="274"/>
        <v>#DIV/0!</v>
      </c>
      <c r="BB183" s="13" t="e">
        <f t="shared" si="275"/>
        <v>#DIV/0!</v>
      </c>
      <c r="BC183" s="34" t="e">
        <f t="shared" si="281"/>
        <v>#DIV/0!</v>
      </c>
      <c r="BE183" s="53">
        <v>5</v>
      </c>
      <c r="BF183">
        <v>11</v>
      </c>
      <c r="BG183">
        <v>40</v>
      </c>
      <c r="BH183">
        <v>10000</v>
      </c>
      <c r="BL183" s="29" t="e">
        <f t="shared" si="276"/>
        <v>#DIV/0!</v>
      </c>
      <c r="BP183" s="13" t="e">
        <f t="shared" si="277"/>
        <v>#DIV/0!</v>
      </c>
      <c r="BQ183" s="34" t="e">
        <f t="shared" si="282"/>
        <v>#DIV/0!</v>
      </c>
    </row>
    <row r="184" spans="1:69" x14ac:dyDescent="0.25">
      <c r="A184">
        <v>6</v>
      </c>
      <c r="B184">
        <v>11</v>
      </c>
      <c r="C184">
        <v>50</v>
      </c>
      <c r="D184">
        <v>1000</v>
      </c>
      <c r="E184">
        <v>12.52</v>
      </c>
      <c r="F184">
        <v>12.54</v>
      </c>
      <c r="G184">
        <v>12.55</v>
      </c>
      <c r="H184" s="29">
        <f t="shared" si="268"/>
        <v>12.536666666666667</v>
      </c>
      <c r="I184">
        <v>9</v>
      </c>
      <c r="J184">
        <v>8</v>
      </c>
      <c r="K184">
        <v>7</v>
      </c>
      <c r="L184" s="13">
        <f t="shared" si="269"/>
        <v>8</v>
      </c>
      <c r="M184" s="34">
        <f t="shared" si="278"/>
        <v>2.2793939393939398E-2</v>
      </c>
      <c r="O184">
        <v>6</v>
      </c>
      <c r="P184">
        <v>11</v>
      </c>
      <c r="Q184">
        <v>50</v>
      </c>
      <c r="R184">
        <v>2000</v>
      </c>
      <c r="V184" s="29" t="e">
        <f t="shared" si="270"/>
        <v>#DIV/0!</v>
      </c>
      <c r="Z184" s="13" t="e">
        <f t="shared" si="271"/>
        <v>#DIV/0!</v>
      </c>
      <c r="AA184" s="34" t="e">
        <f t="shared" si="279"/>
        <v>#DIV/0!</v>
      </c>
      <c r="AC184">
        <v>6</v>
      </c>
      <c r="AD184">
        <v>11</v>
      </c>
      <c r="AE184">
        <v>50</v>
      </c>
      <c r="AF184">
        <v>3000</v>
      </c>
      <c r="AJ184" s="29" t="e">
        <f t="shared" si="272"/>
        <v>#DIV/0!</v>
      </c>
      <c r="AN184" s="13" t="e">
        <f t="shared" si="273"/>
        <v>#DIV/0!</v>
      </c>
      <c r="AO184" s="34" t="e">
        <f t="shared" si="280"/>
        <v>#DIV/0!</v>
      </c>
      <c r="AQ184">
        <v>6</v>
      </c>
      <c r="AR184">
        <v>11</v>
      </c>
      <c r="AS184">
        <v>50</v>
      </c>
      <c r="AT184">
        <v>5000</v>
      </c>
      <c r="AX184" s="29" t="e">
        <f t="shared" si="274"/>
        <v>#DIV/0!</v>
      </c>
      <c r="BB184" s="13" t="e">
        <f t="shared" si="275"/>
        <v>#DIV/0!</v>
      </c>
      <c r="BC184" s="34" t="e">
        <f t="shared" si="281"/>
        <v>#DIV/0!</v>
      </c>
      <c r="BE184" s="53">
        <v>6</v>
      </c>
      <c r="BF184">
        <v>11</v>
      </c>
      <c r="BG184">
        <v>50</v>
      </c>
      <c r="BH184">
        <v>10000</v>
      </c>
      <c r="BL184" s="29" t="e">
        <f t="shared" si="276"/>
        <v>#DIV/0!</v>
      </c>
      <c r="BP184" s="13" t="e">
        <f t="shared" si="277"/>
        <v>#DIV/0!</v>
      </c>
      <c r="BQ184" s="34" t="e">
        <f t="shared" si="282"/>
        <v>#DIV/0!</v>
      </c>
    </row>
    <row r="185" spans="1:69" s="41" customFormat="1" x14ac:dyDescent="0.25">
      <c r="A185" s="41">
        <v>7</v>
      </c>
      <c r="B185" s="41">
        <v>11</v>
      </c>
      <c r="C185" s="41">
        <v>58</v>
      </c>
      <c r="D185" s="41">
        <v>1000</v>
      </c>
      <c r="E185" s="41">
        <v>12.94</v>
      </c>
      <c r="F185" s="41">
        <v>13.05</v>
      </c>
      <c r="G185" s="41">
        <v>13.07</v>
      </c>
      <c r="H185" s="42">
        <f t="shared" si="268"/>
        <v>13.020000000000001</v>
      </c>
      <c r="I185" s="41">
        <v>10</v>
      </c>
      <c r="J185" s="41">
        <v>10</v>
      </c>
      <c r="K185" s="41">
        <v>8</v>
      </c>
      <c r="L185" s="43">
        <f t="shared" si="269"/>
        <v>9.3333333333333339</v>
      </c>
      <c r="M185" s="44">
        <f>H185*1000/(B185*C185*D185)</f>
        <v>2.040752351097179E-2</v>
      </c>
      <c r="O185" s="41">
        <v>7</v>
      </c>
      <c r="P185" s="41">
        <v>11</v>
      </c>
      <c r="Q185" s="41">
        <v>58</v>
      </c>
      <c r="R185" s="41">
        <v>2000</v>
      </c>
      <c r="S185" s="41">
        <v>25.2</v>
      </c>
      <c r="T185" s="41">
        <v>25.4</v>
      </c>
      <c r="U185" s="41">
        <v>25.4</v>
      </c>
      <c r="V185" s="42">
        <f t="shared" si="270"/>
        <v>25.333333333333332</v>
      </c>
      <c r="Z185" s="43" t="e">
        <f t="shared" si="271"/>
        <v>#DIV/0!</v>
      </c>
      <c r="AA185" s="44">
        <f>V185*1000/(P185*Q185*R185)</f>
        <v>1.9853709508881923E-2</v>
      </c>
      <c r="AC185" s="41">
        <v>7</v>
      </c>
      <c r="AD185" s="41">
        <v>11</v>
      </c>
      <c r="AE185" s="41">
        <v>58</v>
      </c>
      <c r="AF185" s="41">
        <v>3000</v>
      </c>
      <c r="AG185" s="41">
        <v>37.4</v>
      </c>
      <c r="AH185" s="41">
        <v>37.700000000000003</v>
      </c>
      <c r="AI185" s="41">
        <v>37.4</v>
      </c>
      <c r="AJ185" s="42">
        <f t="shared" si="272"/>
        <v>37.5</v>
      </c>
      <c r="AN185" s="43" t="e">
        <f t="shared" si="273"/>
        <v>#DIV/0!</v>
      </c>
      <c r="AO185" s="44">
        <f>AJ185*1000/(AD185*AE185*AF185)</f>
        <v>1.9592476489028215E-2</v>
      </c>
      <c r="AQ185" s="41">
        <v>7</v>
      </c>
      <c r="AR185" s="41">
        <v>11</v>
      </c>
      <c r="AS185" s="41">
        <v>58</v>
      </c>
      <c r="AT185" s="41">
        <v>5000</v>
      </c>
      <c r="AU185" s="41">
        <v>61.9</v>
      </c>
      <c r="AV185" s="41">
        <v>62</v>
      </c>
      <c r="AW185" s="41">
        <v>62</v>
      </c>
      <c r="AX185" s="42">
        <f t="shared" si="274"/>
        <v>61.966666666666669</v>
      </c>
      <c r="BB185" s="43" t="e">
        <f t="shared" si="275"/>
        <v>#DIV/0!</v>
      </c>
      <c r="BC185" s="44">
        <f>AX185*1000/(AR185*AS185*AT185)</f>
        <v>1.942528735632184E-2</v>
      </c>
      <c r="BE185" s="55">
        <v>7</v>
      </c>
      <c r="BF185" s="41">
        <v>11</v>
      </c>
      <c r="BG185" s="41">
        <v>58</v>
      </c>
      <c r="BH185" s="41">
        <v>10000</v>
      </c>
      <c r="BI185" s="41">
        <v>123.1</v>
      </c>
      <c r="BJ185" s="41">
        <v>110</v>
      </c>
      <c r="BK185" s="41">
        <v>122</v>
      </c>
      <c r="BL185" s="42">
        <f t="shared" si="276"/>
        <v>118.36666666666667</v>
      </c>
      <c r="BM185" s="41">
        <v>103</v>
      </c>
      <c r="BN185" s="41">
        <v>108</v>
      </c>
      <c r="BO185" s="41">
        <v>113</v>
      </c>
      <c r="BP185" s="43">
        <f t="shared" si="277"/>
        <v>108</v>
      </c>
      <c r="BQ185" s="44">
        <f>BL185*1000/(BF185*BG185*BH185)</f>
        <v>1.8552769070010449E-2</v>
      </c>
    </row>
    <row r="186" spans="1:69" x14ac:dyDescent="0.25">
      <c r="A186">
        <v>18</v>
      </c>
      <c r="B186">
        <v>11</v>
      </c>
      <c r="C186">
        <v>59</v>
      </c>
      <c r="D186">
        <v>1000</v>
      </c>
      <c r="H186" s="29" t="s">
        <v>44</v>
      </c>
      <c r="L186" s="13"/>
      <c r="M186" s="34"/>
      <c r="O186">
        <v>18</v>
      </c>
      <c r="P186">
        <v>11</v>
      </c>
      <c r="Q186">
        <v>59</v>
      </c>
      <c r="R186">
        <v>2000</v>
      </c>
      <c r="V186" s="29" t="s">
        <v>44</v>
      </c>
      <c r="Z186" s="13"/>
      <c r="AA186" s="34"/>
      <c r="AC186">
        <v>18</v>
      </c>
      <c r="AD186">
        <v>11</v>
      </c>
      <c r="AE186">
        <v>59</v>
      </c>
      <c r="AF186">
        <v>3000</v>
      </c>
      <c r="AJ186" s="29" t="s">
        <v>44</v>
      </c>
      <c r="AN186" s="13"/>
      <c r="AO186" s="34"/>
      <c r="AQ186">
        <v>18</v>
      </c>
      <c r="AR186">
        <v>11</v>
      </c>
      <c r="AS186">
        <v>59</v>
      </c>
      <c r="AT186">
        <v>5000</v>
      </c>
      <c r="AX186" s="29" t="s">
        <v>44</v>
      </c>
      <c r="BB186" s="13"/>
      <c r="BC186" s="34"/>
      <c r="BE186" s="53">
        <v>18</v>
      </c>
      <c r="BF186">
        <v>11</v>
      </c>
      <c r="BG186">
        <v>59</v>
      </c>
      <c r="BH186">
        <v>10000</v>
      </c>
      <c r="BL186" s="29" t="s">
        <v>44</v>
      </c>
      <c r="BP186" s="13"/>
      <c r="BQ186" s="34"/>
    </row>
    <row r="189" spans="1:69" s="31" customFormat="1" x14ac:dyDescent="0.25">
      <c r="B189" s="31" t="s">
        <v>56</v>
      </c>
      <c r="F189" s="35"/>
      <c r="H189" s="36"/>
      <c r="L189" s="37"/>
      <c r="M189" s="37"/>
      <c r="AA189" s="37"/>
      <c r="BE189" s="54"/>
    </row>
    <row r="190" spans="1:69" x14ac:dyDescent="0.25">
      <c r="A190" s="31"/>
      <c r="B190" s="32" t="s">
        <v>11</v>
      </c>
      <c r="C190" s="32" t="s">
        <v>12</v>
      </c>
      <c r="D190" s="32" t="s">
        <v>20</v>
      </c>
      <c r="E190" s="32" t="s">
        <v>28</v>
      </c>
      <c r="F190" s="32" t="s">
        <v>29</v>
      </c>
      <c r="G190" s="32" t="s">
        <v>30</v>
      </c>
      <c r="H190" s="33" t="s">
        <v>13</v>
      </c>
      <c r="I190" s="32" t="s">
        <v>14</v>
      </c>
      <c r="J190" s="32" t="s">
        <v>15</v>
      </c>
      <c r="K190" s="32" t="s">
        <v>16</v>
      </c>
      <c r="L190" s="33" t="s">
        <v>18</v>
      </c>
      <c r="M190" s="33" t="s">
        <v>45</v>
      </c>
      <c r="O190" s="31"/>
      <c r="P190" s="32" t="s">
        <v>11</v>
      </c>
      <c r="Q190" s="32" t="s">
        <v>12</v>
      </c>
      <c r="R190" s="32" t="s">
        <v>20</v>
      </c>
      <c r="S190" s="32" t="s">
        <v>28</v>
      </c>
      <c r="T190" s="32" t="s">
        <v>29</v>
      </c>
      <c r="U190" s="32" t="s">
        <v>30</v>
      </c>
      <c r="V190" s="33" t="s">
        <v>13</v>
      </c>
      <c r="W190" s="32" t="s">
        <v>14</v>
      </c>
      <c r="X190" s="32" t="s">
        <v>15</v>
      </c>
      <c r="Y190" s="32" t="s">
        <v>16</v>
      </c>
      <c r="Z190" s="33" t="s">
        <v>18</v>
      </c>
      <c r="AA190" s="33" t="s">
        <v>45</v>
      </c>
      <c r="AC190" s="31"/>
      <c r="AD190" s="32" t="s">
        <v>11</v>
      </c>
      <c r="AE190" s="32" t="s">
        <v>12</v>
      </c>
      <c r="AF190" s="32" t="s">
        <v>20</v>
      </c>
      <c r="AG190" s="32" t="s">
        <v>28</v>
      </c>
      <c r="AH190" s="32" t="s">
        <v>29</v>
      </c>
      <c r="AI190" s="32" t="s">
        <v>30</v>
      </c>
      <c r="AJ190" s="33" t="s">
        <v>13</v>
      </c>
      <c r="AK190" s="32" t="s">
        <v>14</v>
      </c>
      <c r="AL190" s="32" t="s">
        <v>15</v>
      </c>
      <c r="AM190" s="32" t="s">
        <v>16</v>
      </c>
      <c r="AN190" s="33" t="s">
        <v>18</v>
      </c>
      <c r="AO190" s="33" t="s">
        <v>45</v>
      </c>
      <c r="AQ190" s="31"/>
      <c r="AR190" s="32" t="s">
        <v>11</v>
      </c>
      <c r="AS190" s="32" t="s">
        <v>12</v>
      </c>
      <c r="AT190" s="32" t="s">
        <v>20</v>
      </c>
      <c r="AU190" s="32" t="s">
        <v>28</v>
      </c>
      <c r="AV190" s="32" t="s">
        <v>29</v>
      </c>
      <c r="AW190" s="32" t="s">
        <v>30</v>
      </c>
      <c r="AX190" s="33" t="s">
        <v>13</v>
      </c>
      <c r="AY190" s="32" t="s">
        <v>14</v>
      </c>
      <c r="AZ190" s="32" t="s">
        <v>15</v>
      </c>
      <c r="BA190" s="32" t="s">
        <v>16</v>
      </c>
      <c r="BB190" s="33" t="s">
        <v>18</v>
      </c>
      <c r="BC190" s="33" t="s">
        <v>45</v>
      </c>
      <c r="BE190" s="54"/>
      <c r="BF190" s="32" t="s">
        <v>11</v>
      </c>
      <c r="BG190" s="32" t="s">
        <v>12</v>
      </c>
      <c r="BH190" s="32" t="s">
        <v>20</v>
      </c>
      <c r="BI190" s="32" t="s">
        <v>28</v>
      </c>
      <c r="BJ190" s="32" t="s">
        <v>29</v>
      </c>
      <c r="BK190" s="32" t="s">
        <v>30</v>
      </c>
      <c r="BL190" s="33" t="s">
        <v>13</v>
      </c>
      <c r="BM190" s="32" t="s">
        <v>14</v>
      </c>
      <c r="BN190" s="32" t="s">
        <v>15</v>
      </c>
      <c r="BO190" s="32" t="s">
        <v>16</v>
      </c>
      <c r="BP190" s="33" t="s">
        <v>18</v>
      </c>
      <c r="BQ190" s="33" t="s">
        <v>45</v>
      </c>
    </row>
    <row r="191" spans="1:69" x14ac:dyDescent="0.25">
      <c r="A191">
        <v>1</v>
      </c>
      <c r="B191">
        <v>12</v>
      </c>
      <c r="C191">
        <v>1</v>
      </c>
      <c r="D191">
        <v>1000</v>
      </c>
      <c r="E191">
        <v>7.29</v>
      </c>
      <c r="F191">
        <v>7.34</v>
      </c>
      <c r="G191">
        <v>7.53</v>
      </c>
      <c r="H191" s="29">
        <f>AVERAGE(E191:G191)</f>
        <v>7.3866666666666667</v>
      </c>
      <c r="I191" s="5" t="s">
        <v>43</v>
      </c>
      <c r="J191" s="5" t="s">
        <v>43</v>
      </c>
      <c r="K191" s="5" t="s">
        <v>43</v>
      </c>
      <c r="L191" s="5" t="s">
        <v>43</v>
      </c>
      <c r="M191" s="34">
        <f>H191*1000/(B191*C191*D191)</f>
        <v>0.61555555555555563</v>
      </c>
      <c r="O191">
        <v>1</v>
      </c>
      <c r="P191">
        <v>12</v>
      </c>
      <c r="Q191">
        <v>1</v>
      </c>
      <c r="R191">
        <v>2000</v>
      </c>
      <c r="V191" s="29" t="e">
        <f>AVERAGE(S191:U191)</f>
        <v>#DIV/0!</v>
      </c>
      <c r="W191" s="5"/>
      <c r="X191" s="5"/>
      <c r="Y191" s="5"/>
      <c r="Z191" s="5" t="s">
        <v>43</v>
      </c>
      <c r="AA191" s="34" t="e">
        <f>V191*1000/(P191*Q191*R191)</f>
        <v>#DIV/0!</v>
      </c>
      <c r="AC191">
        <v>1</v>
      </c>
      <c r="AD191">
        <v>12</v>
      </c>
      <c r="AE191">
        <v>1</v>
      </c>
      <c r="AF191">
        <v>3000</v>
      </c>
      <c r="AJ191" s="29" t="e">
        <f>AVERAGE(AG191:AI191)</f>
        <v>#DIV/0!</v>
      </c>
      <c r="AK191" s="5"/>
      <c r="AL191" s="5"/>
      <c r="AM191" s="5"/>
      <c r="AN191" s="5" t="s">
        <v>43</v>
      </c>
      <c r="AO191" s="34" t="e">
        <f>AJ191*1000/(AD191*AE191*AF191)</f>
        <v>#DIV/0!</v>
      </c>
      <c r="AQ191">
        <v>1</v>
      </c>
      <c r="AR191">
        <v>12</v>
      </c>
      <c r="AS191">
        <v>1</v>
      </c>
      <c r="AT191">
        <v>5000</v>
      </c>
      <c r="AX191" s="29" t="e">
        <f>AVERAGE(AU191:AW191)</f>
        <v>#DIV/0!</v>
      </c>
      <c r="AY191" s="5"/>
      <c r="AZ191" s="5"/>
      <c r="BA191" s="5"/>
      <c r="BB191" s="5" t="s">
        <v>43</v>
      </c>
      <c r="BC191" s="34" t="e">
        <f>AX191*1000/(AR191*AS191*AT191)</f>
        <v>#DIV/0!</v>
      </c>
      <c r="BE191" s="53">
        <v>1</v>
      </c>
      <c r="BF191">
        <v>12</v>
      </c>
      <c r="BG191">
        <v>1</v>
      </c>
      <c r="BH191">
        <v>10000</v>
      </c>
      <c r="BL191" s="29" t="e">
        <f>AVERAGE(BI191:BK191)</f>
        <v>#DIV/0!</v>
      </c>
      <c r="BM191" s="5"/>
      <c r="BN191" s="5"/>
      <c r="BO191" s="5"/>
      <c r="BP191" s="5" t="s">
        <v>43</v>
      </c>
      <c r="BQ191" s="34" t="e">
        <f>BL191*1000/(BF191*BG191*BH191)</f>
        <v>#DIV/0!</v>
      </c>
    </row>
    <row r="192" spans="1:69" x14ac:dyDescent="0.25">
      <c r="A192">
        <v>2</v>
      </c>
      <c r="B192">
        <v>12</v>
      </c>
      <c r="C192">
        <v>10</v>
      </c>
      <c r="D192">
        <v>1000</v>
      </c>
      <c r="E192">
        <v>10.14</v>
      </c>
      <c r="F192">
        <v>10.220000000000001</v>
      </c>
      <c r="G192">
        <v>10.26</v>
      </c>
      <c r="H192" s="29">
        <f t="shared" ref="H192:H197" si="283">AVERAGE(E192:G192)</f>
        <v>10.206666666666665</v>
      </c>
      <c r="I192" s="38">
        <v>2</v>
      </c>
      <c r="J192" s="5">
        <v>1</v>
      </c>
      <c r="K192" s="38">
        <v>2</v>
      </c>
      <c r="L192" s="13">
        <f t="shared" ref="L192:L197" si="284">AVERAGE(I192:K192)</f>
        <v>1.6666666666666667</v>
      </c>
      <c r="M192" s="34">
        <f>H192*1000/(B192*C192*D192)</f>
        <v>8.5055555555555551E-2</v>
      </c>
      <c r="O192">
        <v>2</v>
      </c>
      <c r="P192">
        <v>12</v>
      </c>
      <c r="Q192">
        <v>10</v>
      </c>
      <c r="R192">
        <v>2000</v>
      </c>
      <c r="V192" s="29" t="e">
        <f t="shared" ref="V192:V197" si="285">AVERAGE(S192:U192)</f>
        <v>#DIV/0!</v>
      </c>
      <c r="W192" s="38"/>
      <c r="X192" s="5"/>
      <c r="Y192" s="38"/>
      <c r="Z192" s="13" t="e">
        <f t="shared" ref="Z192:Z197" si="286">AVERAGE(W192:Y192)</f>
        <v>#DIV/0!</v>
      </c>
      <c r="AA192" s="34" t="e">
        <f>V192*1000/(P192*Q192*R192)</f>
        <v>#DIV/0!</v>
      </c>
      <c r="AC192">
        <v>2</v>
      </c>
      <c r="AD192">
        <v>12</v>
      </c>
      <c r="AE192">
        <v>10</v>
      </c>
      <c r="AF192">
        <v>3000</v>
      </c>
      <c r="AJ192" s="29" t="e">
        <f t="shared" ref="AJ192:AJ197" si="287">AVERAGE(AG192:AI192)</f>
        <v>#DIV/0!</v>
      </c>
      <c r="AK192" s="38"/>
      <c r="AL192" s="5"/>
      <c r="AM192" s="38"/>
      <c r="AN192" s="13" t="e">
        <f t="shared" ref="AN192:AN197" si="288">AVERAGE(AK192:AM192)</f>
        <v>#DIV/0!</v>
      </c>
      <c r="AO192" s="34" t="e">
        <f>AJ192*1000/(AD192*AE192*AF192)</f>
        <v>#DIV/0!</v>
      </c>
      <c r="AQ192">
        <v>2</v>
      </c>
      <c r="AR192">
        <v>12</v>
      </c>
      <c r="AS192">
        <v>10</v>
      </c>
      <c r="AT192">
        <v>5000</v>
      </c>
      <c r="AX192" s="29" t="e">
        <f t="shared" ref="AX192:AX197" si="289">AVERAGE(AU192:AW192)</f>
        <v>#DIV/0!</v>
      </c>
      <c r="AY192" s="38"/>
      <c r="AZ192" s="5"/>
      <c r="BA192" s="38"/>
      <c r="BB192" s="13" t="e">
        <f t="shared" ref="BB192:BB197" si="290">AVERAGE(AY192:BA192)</f>
        <v>#DIV/0!</v>
      </c>
      <c r="BC192" s="34" t="e">
        <f>AX192*1000/(AR192*AS192*AT192)</f>
        <v>#DIV/0!</v>
      </c>
      <c r="BE192" s="53">
        <v>2</v>
      </c>
      <c r="BF192">
        <v>12</v>
      </c>
      <c r="BG192">
        <v>10</v>
      </c>
      <c r="BH192">
        <v>10000</v>
      </c>
      <c r="BL192" s="29" t="e">
        <f t="shared" ref="BL192:BL197" si="291">AVERAGE(BI192:BK192)</f>
        <v>#DIV/0!</v>
      </c>
      <c r="BM192" s="38"/>
      <c r="BN192" s="5"/>
      <c r="BO192" s="38"/>
      <c r="BP192" s="13" t="e">
        <f t="shared" ref="BP192:BP197" si="292">AVERAGE(BM192:BO192)</f>
        <v>#DIV/0!</v>
      </c>
      <c r="BQ192" s="34" t="e">
        <f>BL192*1000/(BF192*BG192*BH192)</f>
        <v>#DIV/0!</v>
      </c>
    </row>
    <row r="193" spans="1:69" x14ac:dyDescent="0.25">
      <c r="A193">
        <v>3</v>
      </c>
      <c r="B193">
        <v>12</v>
      </c>
      <c r="C193">
        <v>20</v>
      </c>
      <c r="D193">
        <v>1000</v>
      </c>
      <c r="H193" s="29" t="e">
        <f t="shared" si="283"/>
        <v>#DIV/0!</v>
      </c>
      <c r="L193" s="13" t="e">
        <f t="shared" si="284"/>
        <v>#DIV/0!</v>
      </c>
      <c r="M193" s="34" t="e">
        <f t="shared" ref="M193:M196" si="293">H193*1000/(B193*C193*D193)</f>
        <v>#DIV/0!</v>
      </c>
      <c r="O193">
        <v>3</v>
      </c>
      <c r="P193">
        <v>12</v>
      </c>
      <c r="Q193">
        <v>20</v>
      </c>
      <c r="R193">
        <v>2000</v>
      </c>
      <c r="V193" s="29" t="e">
        <f t="shared" si="285"/>
        <v>#DIV/0!</v>
      </c>
      <c r="Z193" s="13" t="e">
        <f t="shared" si="286"/>
        <v>#DIV/0!</v>
      </c>
      <c r="AA193" s="34" t="e">
        <f t="shared" ref="AA193:AA196" si="294">V193*1000/(P193*Q193*R193)</f>
        <v>#DIV/0!</v>
      </c>
      <c r="AC193">
        <v>3</v>
      </c>
      <c r="AD193">
        <v>12</v>
      </c>
      <c r="AE193">
        <v>20</v>
      </c>
      <c r="AF193">
        <v>3000</v>
      </c>
      <c r="AJ193" s="29" t="e">
        <f t="shared" si="287"/>
        <v>#DIV/0!</v>
      </c>
      <c r="AN193" s="13" t="e">
        <f t="shared" si="288"/>
        <v>#DIV/0!</v>
      </c>
      <c r="AO193" s="34" t="e">
        <f t="shared" ref="AO193:AO196" si="295">AJ193*1000/(AD193*AE193*AF193)</f>
        <v>#DIV/0!</v>
      </c>
      <c r="AQ193">
        <v>3</v>
      </c>
      <c r="AR193">
        <v>12</v>
      </c>
      <c r="AS193">
        <v>20</v>
      </c>
      <c r="AT193">
        <v>5000</v>
      </c>
      <c r="AX193" s="29" t="e">
        <f t="shared" si="289"/>
        <v>#DIV/0!</v>
      </c>
      <c r="BB193" s="13" t="e">
        <f t="shared" si="290"/>
        <v>#DIV/0!</v>
      </c>
      <c r="BC193" s="34" t="e">
        <f t="shared" ref="BC193:BC196" si="296">AX193*1000/(AR193*AS193*AT193)</f>
        <v>#DIV/0!</v>
      </c>
      <c r="BE193" s="53">
        <v>3</v>
      </c>
      <c r="BF193">
        <v>12</v>
      </c>
      <c r="BG193">
        <v>20</v>
      </c>
      <c r="BH193">
        <v>10000</v>
      </c>
      <c r="BL193" s="29" t="e">
        <f t="shared" si="291"/>
        <v>#DIV/0!</v>
      </c>
      <c r="BP193" s="13" t="e">
        <f t="shared" si="292"/>
        <v>#DIV/0!</v>
      </c>
      <c r="BQ193" s="34" t="e">
        <f t="shared" ref="BQ193:BQ196" si="297">BL193*1000/(BF193*BG193*BH193)</f>
        <v>#DIV/0!</v>
      </c>
    </row>
    <row r="194" spans="1:69" x14ac:dyDescent="0.25">
      <c r="A194">
        <v>4</v>
      </c>
      <c r="B194">
        <v>12</v>
      </c>
      <c r="C194">
        <v>30</v>
      </c>
      <c r="D194">
        <v>1000</v>
      </c>
      <c r="H194" s="29" t="e">
        <f t="shared" si="283"/>
        <v>#DIV/0!</v>
      </c>
      <c r="L194" s="13" t="e">
        <f t="shared" si="284"/>
        <v>#DIV/0!</v>
      </c>
      <c r="M194" s="34" t="e">
        <f t="shared" si="293"/>
        <v>#DIV/0!</v>
      </c>
      <c r="O194">
        <v>4</v>
      </c>
      <c r="P194">
        <v>12</v>
      </c>
      <c r="Q194">
        <v>30</v>
      </c>
      <c r="R194">
        <v>2000</v>
      </c>
      <c r="V194" s="29" t="e">
        <f t="shared" si="285"/>
        <v>#DIV/0!</v>
      </c>
      <c r="Z194" s="13" t="e">
        <f t="shared" si="286"/>
        <v>#DIV/0!</v>
      </c>
      <c r="AA194" s="34" t="e">
        <f t="shared" si="294"/>
        <v>#DIV/0!</v>
      </c>
      <c r="AC194">
        <v>4</v>
      </c>
      <c r="AD194">
        <v>12</v>
      </c>
      <c r="AE194">
        <v>30</v>
      </c>
      <c r="AF194">
        <v>3000</v>
      </c>
      <c r="AJ194" s="29" t="e">
        <f t="shared" si="287"/>
        <v>#DIV/0!</v>
      </c>
      <c r="AN194" s="13" t="e">
        <f t="shared" si="288"/>
        <v>#DIV/0!</v>
      </c>
      <c r="AO194" s="34" t="e">
        <f t="shared" si="295"/>
        <v>#DIV/0!</v>
      </c>
      <c r="AQ194">
        <v>4</v>
      </c>
      <c r="AR194">
        <v>12</v>
      </c>
      <c r="AS194">
        <v>30</v>
      </c>
      <c r="AT194">
        <v>5000</v>
      </c>
      <c r="AX194" s="29" t="e">
        <f t="shared" si="289"/>
        <v>#DIV/0!</v>
      </c>
      <c r="BB194" s="13" t="e">
        <f t="shared" si="290"/>
        <v>#DIV/0!</v>
      </c>
      <c r="BC194" s="34" t="e">
        <f t="shared" si="296"/>
        <v>#DIV/0!</v>
      </c>
      <c r="BE194" s="53">
        <v>4</v>
      </c>
      <c r="BF194">
        <v>12</v>
      </c>
      <c r="BG194">
        <v>30</v>
      </c>
      <c r="BH194">
        <v>10000</v>
      </c>
      <c r="BL194" s="29" t="e">
        <f t="shared" si="291"/>
        <v>#DIV/0!</v>
      </c>
      <c r="BP194" s="13" t="e">
        <f t="shared" si="292"/>
        <v>#DIV/0!</v>
      </c>
      <c r="BQ194" s="34" t="e">
        <f t="shared" si="297"/>
        <v>#DIV/0!</v>
      </c>
    </row>
    <row r="195" spans="1:69" x14ac:dyDescent="0.25">
      <c r="A195">
        <v>5</v>
      </c>
      <c r="B195">
        <v>12</v>
      </c>
      <c r="C195">
        <v>40</v>
      </c>
      <c r="D195">
        <v>1000</v>
      </c>
      <c r="H195" s="29" t="e">
        <f t="shared" si="283"/>
        <v>#DIV/0!</v>
      </c>
      <c r="L195" s="13" t="e">
        <f t="shared" si="284"/>
        <v>#DIV/0!</v>
      </c>
      <c r="M195" s="34" t="e">
        <f t="shared" si="293"/>
        <v>#DIV/0!</v>
      </c>
      <c r="O195">
        <v>5</v>
      </c>
      <c r="P195">
        <v>12</v>
      </c>
      <c r="Q195">
        <v>40</v>
      </c>
      <c r="R195">
        <v>2000</v>
      </c>
      <c r="V195" s="29" t="e">
        <f t="shared" si="285"/>
        <v>#DIV/0!</v>
      </c>
      <c r="Z195" s="13" t="e">
        <f t="shared" si="286"/>
        <v>#DIV/0!</v>
      </c>
      <c r="AA195" s="34" t="e">
        <f t="shared" si="294"/>
        <v>#DIV/0!</v>
      </c>
      <c r="AC195">
        <v>5</v>
      </c>
      <c r="AD195">
        <v>12</v>
      </c>
      <c r="AE195">
        <v>40</v>
      </c>
      <c r="AF195">
        <v>3000</v>
      </c>
      <c r="AJ195" s="29" t="e">
        <f t="shared" si="287"/>
        <v>#DIV/0!</v>
      </c>
      <c r="AN195" s="13" t="e">
        <f t="shared" si="288"/>
        <v>#DIV/0!</v>
      </c>
      <c r="AO195" s="34" t="e">
        <f t="shared" si="295"/>
        <v>#DIV/0!</v>
      </c>
      <c r="AQ195">
        <v>5</v>
      </c>
      <c r="AR195">
        <v>12</v>
      </c>
      <c r="AS195">
        <v>40</v>
      </c>
      <c r="AT195">
        <v>5000</v>
      </c>
      <c r="AX195" s="29" t="e">
        <f t="shared" si="289"/>
        <v>#DIV/0!</v>
      </c>
      <c r="BB195" s="13" t="e">
        <f t="shared" si="290"/>
        <v>#DIV/0!</v>
      </c>
      <c r="BC195" s="34" t="e">
        <f t="shared" si="296"/>
        <v>#DIV/0!</v>
      </c>
      <c r="BE195" s="53">
        <v>5</v>
      </c>
      <c r="BF195">
        <v>12</v>
      </c>
      <c r="BG195">
        <v>40</v>
      </c>
      <c r="BH195">
        <v>10000</v>
      </c>
      <c r="BL195" s="29" t="e">
        <f t="shared" si="291"/>
        <v>#DIV/0!</v>
      </c>
      <c r="BP195" s="13" t="e">
        <f t="shared" si="292"/>
        <v>#DIV/0!</v>
      </c>
      <c r="BQ195" s="34" t="e">
        <f t="shared" si="297"/>
        <v>#DIV/0!</v>
      </c>
    </row>
    <row r="196" spans="1:69" x14ac:dyDescent="0.25">
      <c r="A196">
        <v>6</v>
      </c>
      <c r="B196">
        <v>12</v>
      </c>
      <c r="C196">
        <v>50</v>
      </c>
      <c r="D196">
        <v>1000</v>
      </c>
      <c r="E196">
        <v>12.66</v>
      </c>
      <c r="F196">
        <v>12.79</v>
      </c>
      <c r="G196">
        <v>12.8</v>
      </c>
      <c r="H196" s="29">
        <f t="shared" si="283"/>
        <v>12.75</v>
      </c>
      <c r="I196">
        <v>9</v>
      </c>
      <c r="J196">
        <v>8</v>
      </c>
      <c r="K196">
        <v>8</v>
      </c>
      <c r="L196" s="13">
        <f t="shared" si="284"/>
        <v>8.3333333333333339</v>
      </c>
      <c r="M196" s="34">
        <f t="shared" si="293"/>
        <v>2.1250000000000002E-2</v>
      </c>
      <c r="O196">
        <v>6</v>
      </c>
      <c r="P196">
        <v>12</v>
      </c>
      <c r="Q196">
        <v>50</v>
      </c>
      <c r="R196">
        <v>2000</v>
      </c>
      <c r="V196" s="29" t="e">
        <f t="shared" si="285"/>
        <v>#DIV/0!</v>
      </c>
      <c r="Z196" s="13" t="e">
        <f t="shared" si="286"/>
        <v>#DIV/0!</v>
      </c>
      <c r="AA196" s="34" t="e">
        <f t="shared" si="294"/>
        <v>#DIV/0!</v>
      </c>
      <c r="AC196">
        <v>6</v>
      </c>
      <c r="AD196">
        <v>12</v>
      </c>
      <c r="AE196">
        <v>50</v>
      </c>
      <c r="AF196">
        <v>3000</v>
      </c>
      <c r="AJ196" s="29" t="e">
        <f t="shared" si="287"/>
        <v>#DIV/0!</v>
      </c>
      <c r="AN196" s="13" t="e">
        <f t="shared" si="288"/>
        <v>#DIV/0!</v>
      </c>
      <c r="AO196" s="34" t="e">
        <f t="shared" si="295"/>
        <v>#DIV/0!</v>
      </c>
      <c r="AQ196">
        <v>6</v>
      </c>
      <c r="AR196">
        <v>12</v>
      </c>
      <c r="AS196">
        <v>50</v>
      </c>
      <c r="AT196">
        <v>5000</v>
      </c>
      <c r="AX196" s="29" t="e">
        <f t="shared" si="289"/>
        <v>#DIV/0!</v>
      </c>
      <c r="BB196" s="13" t="e">
        <f t="shared" si="290"/>
        <v>#DIV/0!</v>
      </c>
      <c r="BC196" s="34" t="e">
        <f t="shared" si="296"/>
        <v>#DIV/0!</v>
      </c>
      <c r="BE196" s="53">
        <v>6</v>
      </c>
      <c r="BF196">
        <v>12</v>
      </c>
      <c r="BG196">
        <v>50</v>
      </c>
      <c r="BH196">
        <v>10000</v>
      </c>
      <c r="BL196" s="29" t="e">
        <f t="shared" si="291"/>
        <v>#DIV/0!</v>
      </c>
      <c r="BP196" s="13" t="e">
        <f t="shared" si="292"/>
        <v>#DIV/0!</v>
      </c>
      <c r="BQ196" s="34" t="e">
        <f t="shared" si="297"/>
        <v>#DIV/0!</v>
      </c>
    </row>
    <row r="197" spans="1:69" s="41" customFormat="1" x14ac:dyDescent="0.25">
      <c r="A197" s="41">
        <v>7</v>
      </c>
      <c r="B197" s="41">
        <v>12</v>
      </c>
      <c r="C197" s="41">
        <v>53</v>
      </c>
      <c r="D197" s="41">
        <v>1000</v>
      </c>
      <c r="E197" s="41">
        <v>13.02</v>
      </c>
      <c r="F197" s="41">
        <v>13</v>
      </c>
      <c r="G197" s="41">
        <v>13</v>
      </c>
      <c r="H197" s="42">
        <f t="shared" si="283"/>
        <v>13.006666666666666</v>
      </c>
      <c r="I197" s="41">
        <v>9</v>
      </c>
      <c r="J197" s="41">
        <v>8</v>
      </c>
      <c r="K197" s="41">
        <v>10</v>
      </c>
      <c r="L197" s="43">
        <f t="shared" si="284"/>
        <v>9</v>
      </c>
      <c r="M197" s="44">
        <f>H197*1000/(B197*C197*D197)</f>
        <v>2.0450733752620544E-2</v>
      </c>
      <c r="O197" s="41">
        <v>7</v>
      </c>
      <c r="P197" s="41">
        <v>12</v>
      </c>
      <c r="Q197" s="41">
        <v>53</v>
      </c>
      <c r="R197" s="41">
        <v>2000</v>
      </c>
      <c r="S197" s="41">
        <v>26.6</v>
      </c>
      <c r="T197" s="41">
        <v>25.3</v>
      </c>
      <c r="U197" s="41">
        <v>25.5</v>
      </c>
      <c r="V197" s="42">
        <f t="shared" si="285"/>
        <v>25.8</v>
      </c>
      <c r="Z197" s="43" t="e">
        <f t="shared" si="286"/>
        <v>#DIV/0!</v>
      </c>
      <c r="AA197" s="44">
        <f>V197*1000/(P197*Q197*R197)</f>
        <v>2.0283018867924527E-2</v>
      </c>
      <c r="AC197" s="41">
        <v>7</v>
      </c>
      <c r="AD197" s="41">
        <v>12</v>
      </c>
      <c r="AE197" s="41">
        <v>53</v>
      </c>
      <c r="AF197" s="41">
        <v>3000</v>
      </c>
      <c r="AG197" s="41">
        <v>37.299999999999997</v>
      </c>
      <c r="AH197" s="41">
        <v>37.6</v>
      </c>
      <c r="AI197" s="41">
        <v>37.6</v>
      </c>
      <c r="AJ197" s="42">
        <f t="shared" si="287"/>
        <v>37.5</v>
      </c>
      <c r="AN197" s="43" t="e">
        <f t="shared" si="288"/>
        <v>#DIV/0!</v>
      </c>
      <c r="AO197" s="44">
        <f>AJ197*1000/(AD197*AE197*AF197)</f>
        <v>1.9654088050314465E-2</v>
      </c>
      <c r="AQ197" s="41">
        <v>7</v>
      </c>
      <c r="AR197" s="41">
        <v>12</v>
      </c>
      <c r="AS197" s="41">
        <v>53</v>
      </c>
      <c r="AT197" s="41">
        <v>5000</v>
      </c>
      <c r="AU197" s="41">
        <v>61.7</v>
      </c>
      <c r="AV197" s="41">
        <v>62.3</v>
      </c>
      <c r="AW197" s="41">
        <v>61.7</v>
      </c>
      <c r="AX197" s="42">
        <f t="shared" si="289"/>
        <v>61.9</v>
      </c>
      <c r="BB197" s="43" t="e">
        <f t="shared" si="290"/>
        <v>#DIV/0!</v>
      </c>
      <c r="BC197" s="44">
        <f>AX197*1000/(AR197*AS197*AT197)</f>
        <v>1.9465408805031448E-2</v>
      </c>
      <c r="BE197" s="55">
        <v>7</v>
      </c>
      <c r="BF197" s="41">
        <v>12</v>
      </c>
      <c r="BG197" s="41">
        <v>53</v>
      </c>
      <c r="BH197" s="41">
        <v>10000</v>
      </c>
      <c r="BI197" s="41">
        <v>120.9</v>
      </c>
      <c r="BJ197" s="41">
        <v>123.6</v>
      </c>
      <c r="BK197" s="41">
        <v>122.8</v>
      </c>
      <c r="BL197" s="42">
        <f t="shared" si="291"/>
        <v>122.43333333333334</v>
      </c>
      <c r="BP197" s="43" t="e">
        <f t="shared" si="292"/>
        <v>#DIV/0!</v>
      </c>
      <c r="BQ197" s="44">
        <f>BL197*1000/(BF197*BG197*BH197)</f>
        <v>1.9250524109014677E-2</v>
      </c>
    </row>
    <row r="198" spans="1:69" x14ac:dyDescent="0.25">
      <c r="A198">
        <v>18</v>
      </c>
      <c r="B198">
        <v>12</v>
      </c>
      <c r="C198">
        <v>54</v>
      </c>
      <c r="D198">
        <v>1000</v>
      </c>
      <c r="H198" s="29" t="s">
        <v>44</v>
      </c>
      <c r="L198" s="13"/>
      <c r="M198" s="34"/>
      <c r="O198">
        <v>18</v>
      </c>
      <c r="P198">
        <v>12</v>
      </c>
      <c r="Q198">
        <v>54</v>
      </c>
      <c r="R198">
        <v>2000</v>
      </c>
      <c r="V198" s="29" t="s">
        <v>44</v>
      </c>
      <c r="Z198" s="13"/>
      <c r="AA198" s="34"/>
      <c r="AC198">
        <v>18</v>
      </c>
      <c r="AD198">
        <v>12</v>
      </c>
      <c r="AE198">
        <v>54</v>
      </c>
      <c r="AF198">
        <v>3000</v>
      </c>
      <c r="AJ198" s="29" t="s">
        <v>44</v>
      </c>
      <c r="AN198" s="13"/>
      <c r="AO198" s="34"/>
      <c r="AQ198">
        <v>18</v>
      </c>
      <c r="AR198">
        <v>12</v>
      </c>
      <c r="AS198">
        <v>54</v>
      </c>
      <c r="AT198">
        <v>5000</v>
      </c>
      <c r="AX198" s="29" t="s">
        <v>44</v>
      </c>
      <c r="BB198" s="13"/>
      <c r="BC198" s="34"/>
      <c r="BE198" s="53">
        <v>18</v>
      </c>
      <c r="BF198">
        <v>12</v>
      </c>
      <c r="BG198">
        <v>54</v>
      </c>
      <c r="BH198">
        <v>10000</v>
      </c>
      <c r="BL198" s="29" t="s">
        <v>44</v>
      </c>
      <c r="BP198" s="13"/>
      <c r="BQ198" s="34"/>
    </row>
    <row r="201" spans="1:69" s="31" customFormat="1" x14ac:dyDescent="0.25">
      <c r="B201" s="31" t="s">
        <v>57</v>
      </c>
      <c r="F201" s="35"/>
      <c r="H201" s="36"/>
      <c r="L201" s="37"/>
      <c r="M201" s="37"/>
      <c r="AA201" s="37"/>
      <c r="BE201" s="54"/>
    </row>
    <row r="202" spans="1:69" x14ac:dyDescent="0.25">
      <c r="A202" s="31"/>
      <c r="B202" s="32" t="s">
        <v>11</v>
      </c>
      <c r="C202" s="32" t="s">
        <v>12</v>
      </c>
      <c r="D202" s="32" t="s">
        <v>20</v>
      </c>
      <c r="E202" s="32" t="s">
        <v>28</v>
      </c>
      <c r="F202" s="32" t="s">
        <v>29</v>
      </c>
      <c r="G202" s="32" t="s">
        <v>30</v>
      </c>
      <c r="H202" s="33" t="s">
        <v>13</v>
      </c>
      <c r="I202" s="32" t="s">
        <v>14</v>
      </c>
      <c r="J202" s="32" t="s">
        <v>15</v>
      </c>
      <c r="K202" s="32" t="s">
        <v>16</v>
      </c>
      <c r="L202" s="33" t="s">
        <v>18</v>
      </c>
      <c r="M202" s="33" t="s">
        <v>45</v>
      </c>
      <c r="O202" s="31"/>
      <c r="P202" s="32" t="s">
        <v>11</v>
      </c>
      <c r="Q202" s="32" t="s">
        <v>12</v>
      </c>
      <c r="R202" s="32" t="s">
        <v>20</v>
      </c>
      <c r="S202" s="32" t="s">
        <v>28</v>
      </c>
      <c r="T202" s="32" t="s">
        <v>29</v>
      </c>
      <c r="U202" s="32" t="s">
        <v>30</v>
      </c>
      <c r="V202" s="33" t="s">
        <v>13</v>
      </c>
      <c r="W202" s="32" t="s">
        <v>14</v>
      </c>
      <c r="X202" s="32" t="s">
        <v>15</v>
      </c>
      <c r="Y202" s="32" t="s">
        <v>16</v>
      </c>
      <c r="Z202" s="33" t="s">
        <v>18</v>
      </c>
      <c r="AA202" s="33" t="s">
        <v>45</v>
      </c>
      <c r="AC202" s="31"/>
      <c r="AD202" s="32" t="s">
        <v>11</v>
      </c>
      <c r="AE202" s="32" t="s">
        <v>12</v>
      </c>
      <c r="AF202" s="32" t="s">
        <v>20</v>
      </c>
      <c r="AG202" s="32" t="s">
        <v>28</v>
      </c>
      <c r="AH202" s="32" t="s">
        <v>29</v>
      </c>
      <c r="AI202" s="32" t="s">
        <v>30</v>
      </c>
      <c r="AJ202" s="33" t="s">
        <v>13</v>
      </c>
      <c r="AK202" s="32" t="s">
        <v>14</v>
      </c>
      <c r="AL202" s="32" t="s">
        <v>15</v>
      </c>
      <c r="AM202" s="32" t="s">
        <v>16</v>
      </c>
      <c r="AN202" s="33" t="s">
        <v>18</v>
      </c>
      <c r="AO202" s="33" t="s">
        <v>45</v>
      </c>
      <c r="AQ202" s="31"/>
      <c r="AR202" s="32" t="s">
        <v>11</v>
      </c>
      <c r="AS202" s="32" t="s">
        <v>12</v>
      </c>
      <c r="AT202" s="32" t="s">
        <v>20</v>
      </c>
      <c r="AU202" s="32" t="s">
        <v>28</v>
      </c>
      <c r="AV202" s="32" t="s">
        <v>29</v>
      </c>
      <c r="AW202" s="32" t="s">
        <v>30</v>
      </c>
      <c r="AX202" s="33" t="s">
        <v>13</v>
      </c>
      <c r="AY202" s="32" t="s">
        <v>14</v>
      </c>
      <c r="AZ202" s="32" t="s">
        <v>15</v>
      </c>
      <c r="BA202" s="32" t="s">
        <v>16</v>
      </c>
      <c r="BB202" s="33" t="s">
        <v>18</v>
      </c>
      <c r="BC202" s="33" t="s">
        <v>45</v>
      </c>
      <c r="BE202" s="54"/>
      <c r="BF202" s="32" t="s">
        <v>11</v>
      </c>
      <c r="BG202" s="32" t="s">
        <v>12</v>
      </c>
      <c r="BH202" s="32" t="s">
        <v>20</v>
      </c>
      <c r="BI202" s="32" t="s">
        <v>28</v>
      </c>
      <c r="BJ202" s="32" t="s">
        <v>29</v>
      </c>
      <c r="BK202" s="32" t="s">
        <v>30</v>
      </c>
      <c r="BL202" s="33" t="s">
        <v>13</v>
      </c>
      <c r="BM202" s="32" t="s">
        <v>14</v>
      </c>
      <c r="BN202" s="32" t="s">
        <v>15</v>
      </c>
      <c r="BO202" s="32" t="s">
        <v>16</v>
      </c>
      <c r="BP202" s="33" t="s">
        <v>18</v>
      </c>
      <c r="BQ202" s="33" t="s">
        <v>45</v>
      </c>
    </row>
    <row r="203" spans="1:69" x14ac:dyDescent="0.25">
      <c r="A203">
        <v>1</v>
      </c>
      <c r="B203">
        <v>13</v>
      </c>
      <c r="C203">
        <v>1</v>
      </c>
      <c r="D203">
        <v>1000</v>
      </c>
      <c r="E203">
        <v>7.5</v>
      </c>
      <c r="F203">
        <v>7.6</v>
      </c>
      <c r="G203">
        <v>7.6</v>
      </c>
      <c r="H203" s="29">
        <f>AVERAGE(E203:G203)</f>
        <v>7.5666666666666664</v>
      </c>
      <c r="I203" s="5" t="s">
        <v>43</v>
      </c>
      <c r="J203" s="5" t="s">
        <v>43</v>
      </c>
      <c r="K203" s="5" t="s">
        <v>43</v>
      </c>
      <c r="L203" s="5" t="s">
        <v>43</v>
      </c>
      <c r="M203" s="34">
        <f>H203*1000/(B203*C203*D203)</f>
        <v>0.58205128205128198</v>
      </c>
      <c r="O203">
        <v>1</v>
      </c>
      <c r="P203">
        <v>13</v>
      </c>
      <c r="Q203">
        <v>1</v>
      </c>
      <c r="R203">
        <v>2000</v>
      </c>
      <c r="V203" s="29" t="e">
        <f>AVERAGE(S203:U203)</f>
        <v>#DIV/0!</v>
      </c>
      <c r="W203" s="5"/>
      <c r="X203" s="5"/>
      <c r="Y203" s="5"/>
      <c r="Z203" s="5"/>
      <c r="AA203" s="34" t="e">
        <f>V203*1000/(P203*Q203*R203)</f>
        <v>#DIV/0!</v>
      </c>
      <c r="AC203">
        <v>1</v>
      </c>
      <c r="AD203">
        <v>13</v>
      </c>
      <c r="AE203">
        <v>1</v>
      </c>
      <c r="AF203">
        <v>3000</v>
      </c>
      <c r="AJ203" s="29" t="e">
        <f>AVERAGE(AG203:AI203)</f>
        <v>#DIV/0!</v>
      </c>
      <c r="AK203" s="5"/>
      <c r="AL203" s="5"/>
      <c r="AM203" s="5"/>
      <c r="AN203" s="5"/>
      <c r="AO203" s="34" t="e">
        <f>AJ203*1000/(AD203*AE203*AF203)</f>
        <v>#DIV/0!</v>
      </c>
      <c r="AQ203">
        <v>1</v>
      </c>
      <c r="AR203">
        <v>13</v>
      </c>
      <c r="AS203">
        <v>1</v>
      </c>
      <c r="AT203">
        <v>5000</v>
      </c>
      <c r="AX203" s="29" t="e">
        <f>AVERAGE(AU203:AW203)</f>
        <v>#DIV/0!</v>
      </c>
      <c r="AY203" s="5"/>
      <c r="AZ203" s="5"/>
      <c r="BA203" s="5"/>
      <c r="BB203" s="5"/>
      <c r="BC203" s="34" t="e">
        <f>AX203*1000/(AR203*AS203*AT203)</f>
        <v>#DIV/0!</v>
      </c>
      <c r="BE203" s="53">
        <v>1</v>
      </c>
      <c r="BF203">
        <v>13</v>
      </c>
      <c r="BG203">
        <v>1</v>
      </c>
      <c r="BH203">
        <v>10000</v>
      </c>
      <c r="BL203" s="29" t="e">
        <f>AVERAGE(BI203:BK203)</f>
        <v>#DIV/0!</v>
      </c>
      <c r="BM203" s="5"/>
      <c r="BN203" s="5"/>
      <c r="BO203" s="5"/>
      <c r="BP203" s="5"/>
      <c r="BQ203" s="34" t="e">
        <f>BL203*1000/(BF203*BG203*BH203)</f>
        <v>#DIV/0!</v>
      </c>
    </row>
    <row r="204" spans="1:69" x14ac:dyDescent="0.25">
      <c r="A204">
        <v>2</v>
      </c>
      <c r="B204">
        <v>13</v>
      </c>
      <c r="C204">
        <v>10</v>
      </c>
      <c r="D204">
        <v>1000</v>
      </c>
      <c r="E204">
        <v>10.199999999999999</v>
      </c>
      <c r="F204">
        <v>10.4</v>
      </c>
      <c r="G204">
        <v>10.4</v>
      </c>
      <c r="H204" s="29">
        <f t="shared" ref="H204:H208" si="298">AVERAGE(E204:G204)</f>
        <v>10.333333333333334</v>
      </c>
      <c r="I204" s="38">
        <v>2</v>
      </c>
      <c r="J204" s="5">
        <v>1</v>
      </c>
      <c r="K204" s="38">
        <v>2</v>
      </c>
      <c r="L204" s="13">
        <f t="shared" ref="L204:L208" si="299">AVERAGE(I204:K204)</f>
        <v>1.6666666666666667</v>
      </c>
      <c r="M204" s="34">
        <f>H204*1000/(B204*C204*D204)</f>
        <v>7.9487179487179496E-2</v>
      </c>
      <c r="O204">
        <v>2</v>
      </c>
      <c r="P204">
        <v>13</v>
      </c>
      <c r="Q204">
        <v>10</v>
      </c>
      <c r="R204">
        <v>2000</v>
      </c>
      <c r="V204" s="29" t="e">
        <f t="shared" ref="V204:V208" si="300">AVERAGE(S204:U204)</f>
        <v>#DIV/0!</v>
      </c>
      <c r="W204" s="38"/>
      <c r="X204" s="5"/>
      <c r="Y204" s="38"/>
      <c r="Z204" s="13"/>
      <c r="AA204" s="34" t="e">
        <f>V204*1000/(P204*Q204*R204)</f>
        <v>#DIV/0!</v>
      </c>
      <c r="AC204">
        <v>2</v>
      </c>
      <c r="AD204">
        <v>13</v>
      </c>
      <c r="AE204">
        <v>10</v>
      </c>
      <c r="AF204">
        <v>3000</v>
      </c>
      <c r="AJ204" s="29" t="e">
        <f t="shared" ref="AJ204:AJ208" si="301">AVERAGE(AG204:AI204)</f>
        <v>#DIV/0!</v>
      </c>
      <c r="AK204" s="38"/>
      <c r="AL204" s="5"/>
      <c r="AM204" s="38"/>
      <c r="AN204" s="13"/>
      <c r="AO204" s="34" t="e">
        <f>AJ204*1000/(AD204*AE204*AF204)</f>
        <v>#DIV/0!</v>
      </c>
      <c r="AQ204">
        <v>2</v>
      </c>
      <c r="AR204">
        <v>13</v>
      </c>
      <c r="AS204">
        <v>10</v>
      </c>
      <c r="AT204">
        <v>5000</v>
      </c>
      <c r="AX204" s="29" t="e">
        <f t="shared" ref="AX204:AX208" si="302">AVERAGE(AU204:AW204)</f>
        <v>#DIV/0!</v>
      </c>
      <c r="AY204" s="38"/>
      <c r="AZ204" s="5"/>
      <c r="BA204" s="38"/>
      <c r="BB204" s="13"/>
      <c r="BC204" s="34" t="e">
        <f>AX204*1000/(AR204*AS204*AT204)</f>
        <v>#DIV/0!</v>
      </c>
      <c r="BE204" s="53">
        <v>2</v>
      </c>
      <c r="BF204">
        <v>13</v>
      </c>
      <c r="BG204">
        <v>10</v>
      </c>
      <c r="BH204">
        <v>10000</v>
      </c>
      <c r="BL204" s="29" t="e">
        <f t="shared" ref="BL204:BL208" si="303">AVERAGE(BI204:BK204)</f>
        <v>#DIV/0!</v>
      </c>
      <c r="BM204" s="38"/>
      <c r="BN204" s="5"/>
      <c r="BO204" s="38"/>
      <c r="BP204" s="13"/>
      <c r="BQ204" s="34" t="e">
        <f>BL204*1000/(BF204*BG204*BH204)</f>
        <v>#DIV/0!</v>
      </c>
    </row>
    <row r="205" spans="1:69" x14ac:dyDescent="0.25">
      <c r="A205">
        <v>3</v>
      </c>
      <c r="B205">
        <v>13</v>
      </c>
      <c r="C205">
        <v>20</v>
      </c>
      <c r="D205">
        <v>1000</v>
      </c>
      <c r="E205">
        <v>10.8</v>
      </c>
      <c r="F205">
        <v>10.8</v>
      </c>
      <c r="G205">
        <v>10.8</v>
      </c>
      <c r="H205" s="29">
        <f t="shared" si="298"/>
        <v>10.800000000000002</v>
      </c>
      <c r="I205">
        <v>4</v>
      </c>
      <c r="J205">
        <v>4</v>
      </c>
      <c r="K205">
        <v>6</v>
      </c>
      <c r="L205" s="13">
        <f t="shared" si="299"/>
        <v>4.666666666666667</v>
      </c>
      <c r="M205" s="34">
        <f t="shared" ref="M205:M208" si="304">H205*1000/(B205*C205*D205)</f>
        <v>4.1538461538461545E-2</v>
      </c>
      <c r="O205">
        <v>3</v>
      </c>
      <c r="P205">
        <v>13</v>
      </c>
      <c r="Q205">
        <v>20</v>
      </c>
      <c r="R205">
        <v>2000</v>
      </c>
      <c r="V205" s="29" t="e">
        <f t="shared" si="300"/>
        <v>#DIV/0!</v>
      </c>
      <c r="Z205" s="13"/>
      <c r="AA205" s="34" t="e">
        <f t="shared" ref="AA205:AA208" si="305">V205*1000/(P205*Q205*R205)</f>
        <v>#DIV/0!</v>
      </c>
      <c r="AC205">
        <v>3</v>
      </c>
      <c r="AD205">
        <v>13</v>
      </c>
      <c r="AE205">
        <v>20</v>
      </c>
      <c r="AF205">
        <v>3000</v>
      </c>
      <c r="AJ205" s="29" t="e">
        <f t="shared" si="301"/>
        <v>#DIV/0!</v>
      </c>
      <c r="AN205" s="13"/>
      <c r="AO205" s="34" t="e">
        <f t="shared" ref="AO205:AO208" si="306">AJ205*1000/(AD205*AE205*AF205)</f>
        <v>#DIV/0!</v>
      </c>
      <c r="AQ205">
        <v>3</v>
      </c>
      <c r="AR205">
        <v>13</v>
      </c>
      <c r="AS205">
        <v>20</v>
      </c>
      <c r="AT205">
        <v>5000</v>
      </c>
      <c r="AX205" s="29" t="e">
        <f t="shared" si="302"/>
        <v>#DIV/0!</v>
      </c>
      <c r="BB205" s="13"/>
      <c r="BC205" s="34" t="e">
        <f t="shared" ref="BC205:BC208" si="307">AX205*1000/(AR205*AS205*AT205)</f>
        <v>#DIV/0!</v>
      </c>
      <c r="BE205" s="53">
        <v>3</v>
      </c>
      <c r="BF205">
        <v>13</v>
      </c>
      <c r="BG205">
        <v>20</v>
      </c>
      <c r="BH205">
        <v>10000</v>
      </c>
      <c r="BL205" s="29" t="e">
        <f t="shared" si="303"/>
        <v>#DIV/0!</v>
      </c>
      <c r="BP205" s="13"/>
      <c r="BQ205" s="34" t="e">
        <f t="shared" ref="BQ205:BQ208" si="308">BL205*1000/(BF205*BG205*BH205)</f>
        <v>#DIV/0!</v>
      </c>
    </row>
    <row r="206" spans="1:69" x14ac:dyDescent="0.25">
      <c r="A206">
        <v>4</v>
      </c>
      <c r="B206">
        <v>13</v>
      </c>
      <c r="C206">
        <v>30</v>
      </c>
      <c r="D206">
        <v>1000</v>
      </c>
      <c r="E206">
        <v>11.5</v>
      </c>
      <c r="F206">
        <v>11.5</v>
      </c>
      <c r="G206">
        <v>11.6</v>
      </c>
      <c r="H206" s="29">
        <f t="shared" si="298"/>
        <v>11.533333333333333</v>
      </c>
      <c r="I206">
        <v>10</v>
      </c>
      <c r="J206">
        <v>6</v>
      </c>
      <c r="K206">
        <v>10</v>
      </c>
      <c r="L206" s="13">
        <f t="shared" si="299"/>
        <v>8.6666666666666661</v>
      </c>
      <c r="M206" s="34">
        <f t="shared" si="304"/>
        <v>2.9572649572649573E-2</v>
      </c>
      <c r="O206">
        <v>4</v>
      </c>
      <c r="P206">
        <v>13</v>
      </c>
      <c r="Q206">
        <v>30</v>
      </c>
      <c r="R206">
        <v>2000</v>
      </c>
      <c r="V206" s="29" t="e">
        <f t="shared" si="300"/>
        <v>#DIV/0!</v>
      </c>
      <c r="Z206" s="13"/>
      <c r="AA206" s="34" t="e">
        <f t="shared" si="305"/>
        <v>#DIV/0!</v>
      </c>
      <c r="AC206">
        <v>4</v>
      </c>
      <c r="AD206">
        <v>13</v>
      </c>
      <c r="AE206">
        <v>30</v>
      </c>
      <c r="AF206">
        <v>3000</v>
      </c>
      <c r="AJ206" s="29" t="e">
        <f t="shared" si="301"/>
        <v>#DIV/0!</v>
      </c>
      <c r="AN206" s="13"/>
      <c r="AO206" s="34" t="e">
        <f t="shared" si="306"/>
        <v>#DIV/0!</v>
      </c>
      <c r="AQ206">
        <v>4</v>
      </c>
      <c r="AR206">
        <v>13</v>
      </c>
      <c r="AS206">
        <v>30</v>
      </c>
      <c r="AT206">
        <v>5000</v>
      </c>
      <c r="AX206" s="29" t="e">
        <f t="shared" si="302"/>
        <v>#DIV/0!</v>
      </c>
      <c r="BB206" s="13"/>
      <c r="BC206" s="34" t="e">
        <f t="shared" si="307"/>
        <v>#DIV/0!</v>
      </c>
      <c r="BE206" s="53">
        <v>4</v>
      </c>
      <c r="BF206">
        <v>13</v>
      </c>
      <c r="BG206">
        <v>30</v>
      </c>
      <c r="BH206">
        <v>10000</v>
      </c>
      <c r="BL206" s="29" t="e">
        <f t="shared" si="303"/>
        <v>#DIV/0!</v>
      </c>
      <c r="BP206" s="13"/>
      <c r="BQ206" s="34" t="e">
        <f t="shared" si="308"/>
        <v>#DIV/0!</v>
      </c>
    </row>
    <row r="207" spans="1:69" x14ac:dyDescent="0.25">
      <c r="A207">
        <v>5</v>
      </c>
      <c r="B207">
        <v>13</v>
      </c>
      <c r="C207">
        <v>40</v>
      </c>
      <c r="D207">
        <v>1000</v>
      </c>
      <c r="E207">
        <v>12.1</v>
      </c>
      <c r="F207">
        <v>12.3</v>
      </c>
      <c r="G207">
        <v>12.3</v>
      </c>
      <c r="H207" s="29">
        <f t="shared" si="298"/>
        <v>12.233333333333334</v>
      </c>
      <c r="I207">
        <v>7</v>
      </c>
      <c r="J207">
        <v>13</v>
      </c>
      <c r="K207">
        <v>8</v>
      </c>
      <c r="L207" s="13">
        <f t="shared" si="299"/>
        <v>9.3333333333333339</v>
      </c>
      <c r="M207" s="34">
        <f t="shared" si="304"/>
        <v>2.3525641025641027E-2</v>
      </c>
      <c r="O207">
        <v>5</v>
      </c>
      <c r="P207">
        <v>13</v>
      </c>
      <c r="Q207">
        <v>40</v>
      </c>
      <c r="R207">
        <v>2000</v>
      </c>
      <c r="V207" s="29" t="e">
        <f t="shared" si="300"/>
        <v>#DIV/0!</v>
      </c>
      <c r="Z207" s="13"/>
      <c r="AA207" s="34" t="e">
        <f t="shared" si="305"/>
        <v>#DIV/0!</v>
      </c>
      <c r="AC207">
        <v>5</v>
      </c>
      <c r="AD207">
        <v>13</v>
      </c>
      <c r="AE207">
        <v>40</v>
      </c>
      <c r="AF207">
        <v>3000</v>
      </c>
      <c r="AJ207" s="29" t="e">
        <f t="shared" si="301"/>
        <v>#DIV/0!</v>
      </c>
      <c r="AN207" s="13"/>
      <c r="AO207" s="34" t="e">
        <f t="shared" si="306"/>
        <v>#DIV/0!</v>
      </c>
      <c r="AQ207">
        <v>5</v>
      </c>
      <c r="AR207">
        <v>13</v>
      </c>
      <c r="AS207">
        <v>40</v>
      </c>
      <c r="AT207">
        <v>5000</v>
      </c>
      <c r="AX207" s="29" t="e">
        <f t="shared" si="302"/>
        <v>#DIV/0!</v>
      </c>
      <c r="BB207" s="13"/>
      <c r="BC207" s="34" t="e">
        <f t="shared" si="307"/>
        <v>#DIV/0!</v>
      </c>
      <c r="BE207" s="53">
        <v>5</v>
      </c>
      <c r="BF207">
        <v>13</v>
      </c>
      <c r="BG207">
        <v>40</v>
      </c>
      <c r="BH207">
        <v>10000</v>
      </c>
      <c r="BL207" s="29" t="e">
        <f t="shared" si="303"/>
        <v>#DIV/0!</v>
      </c>
      <c r="BP207" s="13"/>
      <c r="BQ207" s="34" t="e">
        <f t="shared" si="308"/>
        <v>#DIV/0!</v>
      </c>
    </row>
    <row r="208" spans="1:69" s="41" customFormat="1" x14ac:dyDescent="0.25">
      <c r="A208" s="41">
        <v>6</v>
      </c>
      <c r="B208" s="41">
        <v>13</v>
      </c>
      <c r="C208" s="41">
        <v>49</v>
      </c>
      <c r="D208" s="41">
        <v>1000</v>
      </c>
      <c r="E208" s="41">
        <v>12.9</v>
      </c>
      <c r="F208" s="41">
        <v>13.1</v>
      </c>
      <c r="G208" s="41">
        <v>13</v>
      </c>
      <c r="H208" s="42">
        <f t="shared" si="298"/>
        <v>13</v>
      </c>
      <c r="I208" s="41">
        <v>11</v>
      </c>
      <c r="J208" s="41">
        <v>11</v>
      </c>
      <c r="K208" s="41">
        <v>9</v>
      </c>
      <c r="L208" s="43">
        <f t="shared" si="299"/>
        <v>10.333333333333334</v>
      </c>
      <c r="M208" s="44">
        <f t="shared" si="304"/>
        <v>2.0408163265306121E-2</v>
      </c>
      <c r="O208" s="41">
        <v>6</v>
      </c>
      <c r="P208" s="41">
        <v>13</v>
      </c>
      <c r="Q208" s="41">
        <v>49</v>
      </c>
      <c r="R208" s="41">
        <v>2000</v>
      </c>
      <c r="S208" s="41">
        <v>25.2</v>
      </c>
      <c r="T208" s="41">
        <v>25.3</v>
      </c>
      <c r="U208" s="41">
        <v>25.3</v>
      </c>
      <c r="V208" s="42">
        <f t="shared" si="300"/>
        <v>25.266666666666666</v>
      </c>
      <c r="Z208" s="43"/>
      <c r="AA208" s="44">
        <f t="shared" si="305"/>
        <v>1.9832548403976972E-2</v>
      </c>
      <c r="AC208" s="41">
        <v>6</v>
      </c>
      <c r="AD208" s="41">
        <v>13</v>
      </c>
      <c r="AE208" s="41">
        <v>49</v>
      </c>
      <c r="AF208" s="41">
        <v>3000</v>
      </c>
      <c r="AG208" s="41">
        <v>40.6</v>
      </c>
      <c r="AH208" s="41">
        <v>37.6</v>
      </c>
      <c r="AI208" s="41">
        <v>37.6</v>
      </c>
      <c r="AJ208" s="42">
        <f t="shared" si="301"/>
        <v>38.6</v>
      </c>
      <c r="AN208" s="43"/>
      <c r="AO208" s="44">
        <f t="shared" si="306"/>
        <v>2.019884877027734E-2</v>
      </c>
      <c r="AQ208" s="41">
        <v>6</v>
      </c>
      <c r="AR208" s="41">
        <v>13</v>
      </c>
      <c r="AS208" s="41">
        <v>49</v>
      </c>
      <c r="AT208" s="41">
        <v>5000</v>
      </c>
      <c r="AU208" s="41">
        <v>61.2</v>
      </c>
      <c r="AV208" s="41">
        <v>61.8</v>
      </c>
      <c r="AW208" s="41">
        <v>61.7</v>
      </c>
      <c r="AX208" s="42">
        <f t="shared" si="302"/>
        <v>61.566666666666663</v>
      </c>
      <c r="BB208" s="43"/>
      <c r="BC208" s="44">
        <f t="shared" si="307"/>
        <v>1.93301936159079E-2</v>
      </c>
      <c r="BE208" s="55">
        <v>6</v>
      </c>
      <c r="BF208" s="41">
        <v>13</v>
      </c>
      <c r="BG208" s="41">
        <v>49</v>
      </c>
      <c r="BH208" s="41">
        <v>10000</v>
      </c>
      <c r="BI208" s="41">
        <v>115.1</v>
      </c>
      <c r="BJ208" s="41">
        <v>118.8</v>
      </c>
      <c r="BK208" s="41">
        <v>119.8</v>
      </c>
      <c r="BL208" s="42">
        <f t="shared" si="303"/>
        <v>117.89999999999999</v>
      </c>
      <c r="BP208" s="43"/>
      <c r="BQ208" s="44">
        <f t="shared" si="308"/>
        <v>1.8508634222919935E-2</v>
      </c>
    </row>
    <row r="209" spans="1:69" x14ac:dyDescent="0.25">
      <c r="A209">
        <v>18</v>
      </c>
      <c r="B209">
        <v>13</v>
      </c>
      <c r="C209">
        <v>50</v>
      </c>
      <c r="D209">
        <v>1000</v>
      </c>
      <c r="H209" s="29" t="s">
        <v>44</v>
      </c>
      <c r="L209" s="13"/>
      <c r="M209" s="34"/>
      <c r="O209">
        <v>18</v>
      </c>
      <c r="P209">
        <v>13</v>
      </c>
      <c r="Q209">
        <v>50</v>
      </c>
      <c r="R209">
        <v>2000</v>
      </c>
      <c r="V209" s="29" t="s">
        <v>44</v>
      </c>
      <c r="Z209" s="13"/>
      <c r="AA209" s="34"/>
      <c r="AC209">
        <v>18</v>
      </c>
      <c r="AD209">
        <v>13</v>
      </c>
      <c r="AE209">
        <v>50</v>
      </c>
      <c r="AF209">
        <v>3000</v>
      </c>
      <c r="AJ209" s="29" t="s">
        <v>44</v>
      </c>
      <c r="AN209" s="13"/>
      <c r="AO209" s="34"/>
      <c r="AQ209">
        <v>18</v>
      </c>
      <c r="AR209">
        <v>13</v>
      </c>
      <c r="AS209">
        <v>50</v>
      </c>
      <c r="AT209">
        <v>5000</v>
      </c>
      <c r="AX209" s="29" t="s">
        <v>44</v>
      </c>
      <c r="BB209" s="13"/>
      <c r="BC209" s="34"/>
      <c r="BE209" s="53">
        <v>18</v>
      </c>
      <c r="BF209">
        <v>13</v>
      </c>
      <c r="BG209">
        <v>50</v>
      </c>
      <c r="BH209">
        <v>10000</v>
      </c>
      <c r="BL209" s="29" t="s">
        <v>44</v>
      </c>
      <c r="BP209" s="13"/>
      <c r="BQ209" s="34"/>
    </row>
    <row r="211" spans="1:69" x14ac:dyDescent="0.25">
      <c r="B211" s="5"/>
      <c r="C211" s="5"/>
      <c r="D211" s="5"/>
      <c r="E211" s="5"/>
    </row>
    <row r="212" spans="1:69" s="31" customFormat="1" x14ac:dyDescent="0.25">
      <c r="B212" s="31" t="s">
        <v>58</v>
      </c>
      <c r="F212" s="35"/>
      <c r="H212" s="36"/>
      <c r="L212" s="37"/>
      <c r="M212" s="37"/>
      <c r="AA212" s="37"/>
      <c r="BE212" s="54"/>
    </row>
    <row r="213" spans="1:69" x14ac:dyDescent="0.25">
      <c r="A213" s="31"/>
      <c r="B213" s="32" t="s">
        <v>11</v>
      </c>
      <c r="C213" s="32" t="s">
        <v>12</v>
      </c>
      <c r="D213" s="32" t="s">
        <v>20</v>
      </c>
      <c r="E213" s="32" t="s">
        <v>28</v>
      </c>
      <c r="F213" s="32" t="s">
        <v>29</v>
      </c>
      <c r="G213" s="32" t="s">
        <v>30</v>
      </c>
      <c r="H213" s="33" t="s">
        <v>13</v>
      </c>
      <c r="I213" s="32" t="s">
        <v>14</v>
      </c>
      <c r="J213" s="32" t="s">
        <v>15</v>
      </c>
      <c r="K213" s="32" t="s">
        <v>16</v>
      </c>
      <c r="L213" s="33" t="s">
        <v>18</v>
      </c>
      <c r="M213" s="33" t="s">
        <v>45</v>
      </c>
      <c r="O213" s="31"/>
      <c r="P213" s="32" t="s">
        <v>11</v>
      </c>
      <c r="Q213" s="32" t="s">
        <v>12</v>
      </c>
      <c r="R213" s="32" t="s">
        <v>20</v>
      </c>
      <c r="S213" s="32" t="s">
        <v>28</v>
      </c>
      <c r="T213" s="32" t="s">
        <v>29</v>
      </c>
      <c r="U213" s="32" t="s">
        <v>30</v>
      </c>
      <c r="V213" s="33" t="s">
        <v>13</v>
      </c>
      <c r="W213" s="32" t="s">
        <v>14</v>
      </c>
      <c r="X213" s="32" t="s">
        <v>15</v>
      </c>
      <c r="Y213" s="32" t="s">
        <v>16</v>
      </c>
      <c r="Z213" s="33" t="s">
        <v>18</v>
      </c>
      <c r="AA213" s="33" t="s">
        <v>45</v>
      </c>
      <c r="AC213" s="31"/>
      <c r="AD213" s="32" t="s">
        <v>11</v>
      </c>
      <c r="AE213" s="32" t="s">
        <v>12</v>
      </c>
      <c r="AF213" s="32" t="s">
        <v>20</v>
      </c>
      <c r="AG213" s="32" t="s">
        <v>28</v>
      </c>
      <c r="AH213" s="32" t="s">
        <v>29</v>
      </c>
      <c r="AI213" s="32" t="s">
        <v>30</v>
      </c>
      <c r="AJ213" s="33" t="s">
        <v>13</v>
      </c>
      <c r="AK213" s="32" t="s">
        <v>14</v>
      </c>
      <c r="AL213" s="32" t="s">
        <v>15</v>
      </c>
      <c r="AM213" s="32" t="s">
        <v>16</v>
      </c>
      <c r="AN213" s="33" t="s">
        <v>18</v>
      </c>
      <c r="AO213" s="33" t="s">
        <v>45</v>
      </c>
      <c r="AQ213" s="31"/>
      <c r="AR213" s="32" t="s">
        <v>11</v>
      </c>
      <c r="AS213" s="32" t="s">
        <v>12</v>
      </c>
      <c r="AT213" s="32" t="s">
        <v>20</v>
      </c>
      <c r="AU213" s="32" t="s">
        <v>28</v>
      </c>
      <c r="AV213" s="32" t="s">
        <v>29</v>
      </c>
      <c r="AW213" s="32" t="s">
        <v>30</v>
      </c>
      <c r="AX213" s="33" t="s">
        <v>13</v>
      </c>
      <c r="AY213" s="32" t="s">
        <v>14</v>
      </c>
      <c r="AZ213" s="32" t="s">
        <v>15</v>
      </c>
      <c r="BA213" s="32" t="s">
        <v>16</v>
      </c>
      <c r="BB213" s="33" t="s">
        <v>18</v>
      </c>
      <c r="BC213" s="33" t="s">
        <v>45</v>
      </c>
      <c r="BE213" s="54"/>
      <c r="BF213" s="32" t="s">
        <v>11</v>
      </c>
      <c r="BG213" s="32" t="s">
        <v>12</v>
      </c>
      <c r="BH213" s="32" t="s">
        <v>20</v>
      </c>
      <c r="BI213" s="32" t="s">
        <v>28</v>
      </c>
      <c r="BJ213" s="32" t="s">
        <v>29</v>
      </c>
      <c r="BK213" s="32" t="s">
        <v>30</v>
      </c>
      <c r="BL213" s="33" t="s">
        <v>13</v>
      </c>
      <c r="BM213" s="32" t="s">
        <v>14</v>
      </c>
      <c r="BN213" s="32" t="s">
        <v>15</v>
      </c>
      <c r="BO213" s="32" t="s">
        <v>16</v>
      </c>
      <c r="BP213" s="33" t="s">
        <v>18</v>
      </c>
      <c r="BQ213" s="33" t="s">
        <v>45</v>
      </c>
    </row>
    <row r="214" spans="1:69" x14ac:dyDescent="0.25">
      <c r="A214">
        <v>1</v>
      </c>
      <c r="B214">
        <v>14</v>
      </c>
      <c r="C214">
        <v>1</v>
      </c>
      <c r="D214">
        <v>1000</v>
      </c>
      <c r="H214" s="29" t="e">
        <f>AVERAGE(E214:G214)</f>
        <v>#DIV/0!</v>
      </c>
      <c r="I214" s="5" t="s">
        <v>43</v>
      </c>
      <c r="J214" s="5" t="s">
        <v>43</v>
      </c>
      <c r="K214" s="5" t="s">
        <v>43</v>
      </c>
      <c r="L214" s="5" t="s">
        <v>43</v>
      </c>
      <c r="M214" s="34" t="e">
        <f>H214*1000/(B214*C214*D214)</f>
        <v>#DIV/0!</v>
      </c>
      <c r="O214">
        <v>1</v>
      </c>
      <c r="P214">
        <v>14</v>
      </c>
      <c r="Q214">
        <v>1</v>
      </c>
      <c r="R214">
        <v>2000</v>
      </c>
      <c r="V214" s="29" t="e">
        <f>AVERAGE(S214:U214)</f>
        <v>#DIV/0!</v>
      </c>
      <c r="W214" s="5" t="s">
        <v>43</v>
      </c>
      <c r="X214" s="5" t="s">
        <v>43</v>
      </c>
      <c r="Y214" s="5" t="s">
        <v>43</v>
      </c>
      <c r="Z214" s="5" t="s">
        <v>43</v>
      </c>
      <c r="AA214" s="34" t="e">
        <f>V214*1000/(P214*Q214*R214)</f>
        <v>#DIV/0!</v>
      </c>
      <c r="AC214">
        <v>1</v>
      </c>
      <c r="AD214">
        <v>14</v>
      </c>
      <c r="AE214">
        <v>1</v>
      </c>
      <c r="AF214">
        <v>3000</v>
      </c>
      <c r="AJ214" s="29" t="e">
        <f>AVERAGE(AG214:AI214)</f>
        <v>#DIV/0!</v>
      </c>
      <c r="AK214" s="5" t="s">
        <v>43</v>
      </c>
      <c r="AL214" s="5" t="s">
        <v>43</v>
      </c>
      <c r="AM214" s="5" t="s">
        <v>43</v>
      </c>
      <c r="AN214" s="5" t="s">
        <v>43</v>
      </c>
      <c r="AO214" s="34" t="e">
        <f>AJ214*1000/(AD214*AE214*AF214)</f>
        <v>#DIV/0!</v>
      </c>
      <c r="AQ214">
        <v>1</v>
      </c>
      <c r="AR214">
        <v>14</v>
      </c>
      <c r="AS214">
        <v>1</v>
      </c>
      <c r="AT214">
        <v>5000</v>
      </c>
      <c r="AX214" s="29" t="e">
        <f>AVERAGE(AU214:AW214)</f>
        <v>#DIV/0!</v>
      </c>
      <c r="AY214" s="5" t="s">
        <v>43</v>
      </c>
      <c r="AZ214" s="5" t="s">
        <v>43</v>
      </c>
      <c r="BA214" s="5" t="s">
        <v>43</v>
      </c>
      <c r="BB214" s="5" t="s">
        <v>43</v>
      </c>
      <c r="BC214" s="34" t="e">
        <f>AX214*1000/(AR214*AS214*AT214)</f>
        <v>#DIV/0!</v>
      </c>
      <c r="BE214" s="53">
        <v>1</v>
      </c>
      <c r="BF214">
        <v>14</v>
      </c>
      <c r="BG214">
        <v>1</v>
      </c>
      <c r="BH214">
        <v>10000</v>
      </c>
      <c r="BL214" s="29" t="e">
        <f>AVERAGE(BI214:BK214)</f>
        <v>#DIV/0!</v>
      </c>
      <c r="BM214" s="5" t="s">
        <v>43</v>
      </c>
      <c r="BN214" s="5" t="s">
        <v>43</v>
      </c>
      <c r="BO214" s="5" t="s">
        <v>43</v>
      </c>
      <c r="BP214" s="5" t="s">
        <v>43</v>
      </c>
      <c r="BQ214" s="34" t="e">
        <f>BL214*1000/(BF214*BG214*BH214)</f>
        <v>#DIV/0!</v>
      </c>
    </row>
    <row r="215" spans="1:69" x14ac:dyDescent="0.25">
      <c r="A215">
        <v>2</v>
      </c>
      <c r="B215">
        <v>14</v>
      </c>
      <c r="C215">
        <v>10</v>
      </c>
      <c r="D215">
        <v>1000</v>
      </c>
      <c r="H215" s="29" t="e">
        <f t="shared" ref="H215:H219" si="309">AVERAGE(E215:G215)</f>
        <v>#DIV/0!</v>
      </c>
      <c r="I215" s="38"/>
      <c r="J215" s="5"/>
      <c r="K215" s="38"/>
      <c r="L215" s="13" t="e">
        <f t="shared" ref="L215:L219" si="310">AVERAGE(I215:K215)</f>
        <v>#DIV/0!</v>
      </c>
      <c r="M215" s="34" t="e">
        <f>H215*1000/(B215*C215*D215)</f>
        <v>#DIV/0!</v>
      </c>
      <c r="O215">
        <v>2</v>
      </c>
      <c r="P215">
        <v>14</v>
      </c>
      <c r="Q215">
        <v>10</v>
      </c>
      <c r="R215">
        <v>2000</v>
      </c>
      <c r="V215" s="29" t="e">
        <f t="shared" ref="V215:V219" si="311">AVERAGE(S215:U215)</f>
        <v>#DIV/0!</v>
      </c>
      <c r="W215" s="38"/>
      <c r="X215" s="5"/>
      <c r="Y215" s="38"/>
      <c r="Z215" s="13" t="e">
        <f t="shared" ref="Z215:Z219" si="312">AVERAGE(W215:Y215)</f>
        <v>#DIV/0!</v>
      </c>
      <c r="AA215" s="34" t="e">
        <f>V215*1000/(P215*Q215*R215)</f>
        <v>#DIV/0!</v>
      </c>
      <c r="AC215">
        <v>2</v>
      </c>
      <c r="AD215">
        <v>14</v>
      </c>
      <c r="AE215">
        <v>10</v>
      </c>
      <c r="AF215">
        <v>3000</v>
      </c>
      <c r="AJ215" s="29" t="e">
        <f t="shared" ref="AJ215:AJ219" si="313">AVERAGE(AG215:AI215)</f>
        <v>#DIV/0!</v>
      </c>
      <c r="AK215" s="38"/>
      <c r="AL215" s="5"/>
      <c r="AM215" s="38"/>
      <c r="AN215" s="13" t="e">
        <f t="shared" ref="AN215:AN219" si="314">AVERAGE(AK215:AM215)</f>
        <v>#DIV/0!</v>
      </c>
      <c r="AO215" s="34" t="e">
        <f>AJ215*1000/(AD215*AE215*AF215)</f>
        <v>#DIV/0!</v>
      </c>
      <c r="AQ215">
        <v>2</v>
      </c>
      <c r="AR215">
        <v>14</v>
      </c>
      <c r="AS215">
        <v>10</v>
      </c>
      <c r="AT215">
        <v>5000</v>
      </c>
      <c r="AX215" s="29" t="e">
        <f t="shared" ref="AX215:AX219" si="315">AVERAGE(AU215:AW215)</f>
        <v>#DIV/0!</v>
      </c>
      <c r="AY215" s="38"/>
      <c r="AZ215" s="5"/>
      <c r="BA215" s="38"/>
      <c r="BB215" s="13" t="e">
        <f t="shared" ref="BB215:BB219" si="316">AVERAGE(AY215:BA215)</f>
        <v>#DIV/0!</v>
      </c>
      <c r="BC215" s="34" t="e">
        <f>AX215*1000/(AR215*AS215*AT215)</f>
        <v>#DIV/0!</v>
      </c>
      <c r="BE215" s="53">
        <v>2</v>
      </c>
      <c r="BF215">
        <v>14</v>
      </c>
      <c r="BG215">
        <v>10</v>
      </c>
      <c r="BH215">
        <v>10000</v>
      </c>
      <c r="BL215" s="29" t="e">
        <f t="shared" ref="BL215:BL219" si="317">AVERAGE(BI215:BK215)</f>
        <v>#DIV/0!</v>
      </c>
      <c r="BM215" s="38"/>
      <c r="BN215" s="5"/>
      <c r="BO215" s="38"/>
      <c r="BP215" s="13" t="e">
        <f t="shared" ref="BP215:BP219" si="318">AVERAGE(BM215:BO215)</f>
        <v>#DIV/0!</v>
      </c>
      <c r="BQ215" s="34" t="e">
        <f>BL215*1000/(BF215*BG215*BH215)</f>
        <v>#DIV/0!</v>
      </c>
    </row>
    <row r="216" spans="1:69" x14ac:dyDescent="0.25">
      <c r="A216">
        <v>3</v>
      </c>
      <c r="B216">
        <v>14</v>
      </c>
      <c r="C216">
        <v>20</v>
      </c>
      <c r="D216">
        <v>1000</v>
      </c>
      <c r="H216" s="29" t="e">
        <f t="shared" si="309"/>
        <v>#DIV/0!</v>
      </c>
      <c r="L216" s="13" t="e">
        <f t="shared" si="310"/>
        <v>#DIV/0!</v>
      </c>
      <c r="M216" s="34" t="e">
        <f t="shared" ref="M216:M219" si="319">H216*1000/(B216*C216*D216)</f>
        <v>#DIV/0!</v>
      </c>
      <c r="O216">
        <v>3</v>
      </c>
      <c r="P216">
        <v>14</v>
      </c>
      <c r="Q216">
        <v>20</v>
      </c>
      <c r="R216">
        <v>2000</v>
      </c>
      <c r="V216" s="29" t="e">
        <f t="shared" si="311"/>
        <v>#DIV/0!</v>
      </c>
      <c r="Z216" s="13" t="e">
        <f t="shared" si="312"/>
        <v>#DIV/0!</v>
      </c>
      <c r="AA216" s="34" t="e">
        <f t="shared" ref="AA216:AA219" si="320">V216*1000/(P216*Q216*R216)</f>
        <v>#DIV/0!</v>
      </c>
      <c r="AC216">
        <v>3</v>
      </c>
      <c r="AD216">
        <v>14</v>
      </c>
      <c r="AE216">
        <v>20</v>
      </c>
      <c r="AF216">
        <v>3000</v>
      </c>
      <c r="AJ216" s="29" t="e">
        <f t="shared" si="313"/>
        <v>#DIV/0!</v>
      </c>
      <c r="AN216" s="13" t="e">
        <f t="shared" si="314"/>
        <v>#DIV/0!</v>
      </c>
      <c r="AO216" s="34" t="e">
        <f t="shared" ref="AO216:AO219" si="321">AJ216*1000/(AD216*AE216*AF216)</f>
        <v>#DIV/0!</v>
      </c>
      <c r="AQ216">
        <v>3</v>
      </c>
      <c r="AR216">
        <v>14</v>
      </c>
      <c r="AS216">
        <v>20</v>
      </c>
      <c r="AT216">
        <v>5000</v>
      </c>
      <c r="AX216" s="29" t="e">
        <f t="shared" si="315"/>
        <v>#DIV/0!</v>
      </c>
      <c r="BB216" s="13" t="e">
        <f t="shared" si="316"/>
        <v>#DIV/0!</v>
      </c>
      <c r="BC216" s="34" t="e">
        <f t="shared" ref="BC216:BC219" si="322">AX216*1000/(AR216*AS216*AT216)</f>
        <v>#DIV/0!</v>
      </c>
      <c r="BE216" s="53">
        <v>3</v>
      </c>
      <c r="BF216">
        <v>14</v>
      </c>
      <c r="BG216">
        <v>20</v>
      </c>
      <c r="BH216">
        <v>10000</v>
      </c>
      <c r="BL216" s="29" t="e">
        <f t="shared" si="317"/>
        <v>#DIV/0!</v>
      </c>
      <c r="BP216" s="13" t="e">
        <f t="shared" si="318"/>
        <v>#DIV/0!</v>
      </c>
      <c r="BQ216" s="34" t="e">
        <f t="shared" ref="BQ216:BQ219" si="323">BL216*1000/(BF216*BG216*BH216)</f>
        <v>#DIV/0!</v>
      </c>
    </row>
    <row r="217" spans="1:69" x14ac:dyDescent="0.25">
      <c r="A217">
        <v>4</v>
      </c>
      <c r="B217">
        <v>14</v>
      </c>
      <c r="C217">
        <v>30</v>
      </c>
      <c r="D217">
        <v>1000</v>
      </c>
      <c r="H217" s="29" t="e">
        <f t="shared" si="309"/>
        <v>#DIV/0!</v>
      </c>
      <c r="L217" s="13" t="e">
        <f t="shared" si="310"/>
        <v>#DIV/0!</v>
      </c>
      <c r="M217" s="34" t="e">
        <f t="shared" si="319"/>
        <v>#DIV/0!</v>
      </c>
      <c r="O217">
        <v>4</v>
      </c>
      <c r="P217">
        <v>14</v>
      </c>
      <c r="Q217">
        <v>30</v>
      </c>
      <c r="R217">
        <v>2000</v>
      </c>
      <c r="V217" s="29" t="e">
        <f t="shared" si="311"/>
        <v>#DIV/0!</v>
      </c>
      <c r="Z217" s="13" t="e">
        <f t="shared" si="312"/>
        <v>#DIV/0!</v>
      </c>
      <c r="AA217" s="34" t="e">
        <f t="shared" si="320"/>
        <v>#DIV/0!</v>
      </c>
      <c r="AC217">
        <v>4</v>
      </c>
      <c r="AD217">
        <v>14</v>
      </c>
      <c r="AE217">
        <v>30</v>
      </c>
      <c r="AF217">
        <v>3000</v>
      </c>
      <c r="AJ217" s="29" t="e">
        <f t="shared" si="313"/>
        <v>#DIV/0!</v>
      </c>
      <c r="AN217" s="13" t="e">
        <f t="shared" si="314"/>
        <v>#DIV/0!</v>
      </c>
      <c r="AO217" s="34" t="e">
        <f t="shared" si="321"/>
        <v>#DIV/0!</v>
      </c>
      <c r="AQ217">
        <v>4</v>
      </c>
      <c r="AR217">
        <v>14</v>
      </c>
      <c r="AS217">
        <v>30</v>
      </c>
      <c r="AT217">
        <v>5000</v>
      </c>
      <c r="AX217" s="29" t="e">
        <f t="shared" si="315"/>
        <v>#DIV/0!</v>
      </c>
      <c r="BB217" s="13" t="e">
        <f t="shared" si="316"/>
        <v>#DIV/0!</v>
      </c>
      <c r="BC217" s="34" t="e">
        <f t="shared" si="322"/>
        <v>#DIV/0!</v>
      </c>
      <c r="BE217" s="53">
        <v>4</v>
      </c>
      <c r="BF217">
        <v>14</v>
      </c>
      <c r="BG217">
        <v>30</v>
      </c>
      <c r="BH217">
        <v>10000</v>
      </c>
      <c r="BL217" s="29" t="e">
        <f t="shared" si="317"/>
        <v>#DIV/0!</v>
      </c>
      <c r="BP217" s="13" t="e">
        <f t="shared" si="318"/>
        <v>#DIV/0!</v>
      </c>
      <c r="BQ217" s="34" t="e">
        <f t="shared" si="323"/>
        <v>#DIV/0!</v>
      </c>
    </row>
    <row r="218" spans="1:69" x14ac:dyDescent="0.25">
      <c r="A218">
        <v>5</v>
      </c>
      <c r="B218">
        <v>14</v>
      </c>
      <c r="C218">
        <v>40</v>
      </c>
      <c r="D218">
        <v>1000</v>
      </c>
      <c r="H218" s="29" t="e">
        <f t="shared" si="309"/>
        <v>#DIV/0!</v>
      </c>
      <c r="L218" s="13" t="e">
        <f t="shared" si="310"/>
        <v>#DIV/0!</v>
      </c>
      <c r="M218" s="34" t="e">
        <f t="shared" si="319"/>
        <v>#DIV/0!</v>
      </c>
      <c r="O218">
        <v>5</v>
      </c>
      <c r="P218">
        <v>14</v>
      </c>
      <c r="Q218">
        <v>40</v>
      </c>
      <c r="R218">
        <v>2000</v>
      </c>
      <c r="V218" s="29" t="e">
        <f t="shared" si="311"/>
        <v>#DIV/0!</v>
      </c>
      <c r="Z218" s="13" t="e">
        <f t="shared" si="312"/>
        <v>#DIV/0!</v>
      </c>
      <c r="AA218" s="34" t="e">
        <f t="shared" si="320"/>
        <v>#DIV/0!</v>
      </c>
      <c r="AC218">
        <v>5</v>
      </c>
      <c r="AD218">
        <v>14</v>
      </c>
      <c r="AE218">
        <v>40</v>
      </c>
      <c r="AF218">
        <v>3000</v>
      </c>
      <c r="AJ218" s="29" t="e">
        <f t="shared" si="313"/>
        <v>#DIV/0!</v>
      </c>
      <c r="AN218" s="13" t="e">
        <f t="shared" si="314"/>
        <v>#DIV/0!</v>
      </c>
      <c r="AO218" s="34" t="e">
        <f t="shared" si="321"/>
        <v>#DIV/0!</v>
      </c>
      <c r="AQ218">
        <v>5</v>
      </c>
      <c r="AR218">
        <v>14</v>
      </c>
      <c r="AS218">
        <v>40</v>
      </c>
      <c r="AT218">
        <v>5000</v>
      </c>
      <c r="AX218" s="29" t="e">
        <f t="shared" si="315"/>
        <v>#DIV/0!</v>
      </c>
      <c r="BB218" s="13" t="e">
        <f t="shared" si="316"/>
        <v>#DIV/0!</v>
      </c>
      <c r="BC218" s="34" t="e">
        <f t="shared" si="322"/>
        <v>#DIV/0!</v>
      </c>
      <c r="BE218" s="53">
        <v>5</v>
      </c>
      <c r="BF218">
        <v>14</v>
      </c>
      <c r="BG218">
        <v>40</v>
      </c>
      <c r="BH218">
        <v>10000</v>
      </c>
      <c r="BL218" s="29" t="e">
        <f t="shared" si="317"/>
        <v>#DIV/0!</v>
      </c>
      <c r="BP218" s="13" t="e">
        <f t="shared" si="318"/>
        <v>#DIV/0!</v>
      </c>
      <c r="BQ218" s="34" t="e">
        <f t="shared" si="323"/>
        <v>#DIV/0!</v>
      </c>
    </row>
    <row r="219" spans="1:69" s="41" customFormat="1" x14ac:dyDescent="0.25">
      <c r="A219" s="41">
        <v>6</v>
      </c>
      <c r="B219" s="41">
        <v>14</v>
      </c>
      <c r="C219" s="41">
        <v>45</v>
      </c>
      <c r="D219" s="41">
        <v>1000</v>
      </c>
      <c r="E219" s="41">
        <v>13.1</v>
      </c>
      <c r="F219" s="41">
        <v>13</v>
      </c>
      <c r="G219" s="41">
        <v>13</v>
      </c>
      <c r="H219" s="42">
        <f t="shared" si="309"/>
        <v>13.033333333333333</v>
      </c>
      <c r="I219" s="41">
        <v>9</v>
      </c>
      <c r="J219" s="41">
        <v>9</v>
      </c>
      <c r="K219" s="41">
        <v>9</v>
      </c>
      <c r="L219" s="43">
        <f t="shared" si="310"/>
        <v>9</v>
      </c>
      <c r="M219" s="44">
        <f t="shared" si="319"/>
        <v>2.0687830687830689E-2</v>
      </c>
      <c r="O219" s="41">
        <v>6</v>
      </c>
      <c r="P219" s="41">
        <v>14</v>
      </c>
      <c r="Q219" s="41">
        <v>45</v>
      </c>
      <c r="R219" s="41">
        <v>2000</v>
      </c>
      <c r="S219" s="41">
        <v>26.7</v>
      </c>
      <c r="T219" s="41">
        <v>25.3</v>
      </c>
      <c r="U219" s="41">
        <v>25.3</v>
      </c>
      <c r="V219" s="42">
        <f t="shared" si="311"/>
        <v>25.766666666666666</v>
      </c>
      <c r="Z219" s="43" t="e">
        <f t="shared" si="312"/>
        <v>#DIV/0!</v>
      </c>
      <c r="AA219" s="44">
        <f t="shared" si="320"/>
        <v>2.0449735449735447E-2</v>
      </c>
      <c r="AC219" s="41">
        <v>6</v>
      </c>
      <c r="AD219" s="41">
        <v>14</v>
      </c>
      <c r="AE219" s="41">
        <v>45</v>
      </c>
      <c r="AF219" s="41">
        <v>3000</v>
      </c>
      <c r="AG219" s="41">
        <v>37.299999999999997</v>
      </c>
      <c r="AH219" s="41">
        <v>37.700000000000003</v>
      </c>
      <c r="AI219" s="41">
        <v>37.700000000000003</v>
      </c>
      <c r="AJ219" s="42">
        <f t="shared" si="313"/>
        <v>37.56666666666667</v>
      </c>
      <c r="AN219" s="43" t="e">
        <f t="shared" si="314"/>
        <v>#DIV/0!</v>
      </c>
      <c r="AO219" s="44">
        <f t="shared" si="321"/>
        <v>1.9876543209876547E-2</v>
      </c>
      <c r="AQ219" s="41">
        <v>6</v>
      </c>
      <c r="AR219" s="41">
        <v>14</v>
      </c>
      <c r="AS219" s="41">
        <v>45</v>
      </c>
      <c r="AT219" s="41">
        <v>5000</v>
      </c>
      <c r="AU219" s="41">
        <v>60.2</v>
      </c>
      <c r="AV219" s="41">
        <v>62</v>
      </c>
      <c r="AW219" s="41">
        <v>62</v>
      </c>
      <c r="AX219" s="42">
        <f t="shared" si="315"/>
        <v>61.4</v>
      </c>
      <c r="BB219" s="43" t="e">
        <f t="shared" si="316"/>
        <v>#DIV/0!</v>
      </c>
      <c r="BC219" s="44">
        <f t="shared" si="322"/>
        <v>1.9492063492063491E-2</v>
      </c>
      <c r="BE219" s="55">
        <v>6</v>
      </c>
      <c r="BF219" s="41">
        <v>14</v>
      </c>
      <c r="BG219" s="41">
        <v>45</v>
      </c>
      <c r="BH219" s="41">
        <v>10000</v>
      </c>
      <c r="BI219" s="41">
        <v>109</v>
      </c>
      <c r="BJ219" s="41">
        <v>117</v>
      </c>
      <c r="BK219" s="41">
        <v>122</v>
      </c>
      <c r="BL219" s="42">
        <f t="shared" si="317"/>
        <v>116</v>
      </c>
      <c r="BP219" s="43" t="e">
        <f t="shared" si="318"/>
        <v>#DIV/0!</v>
      </c>
      <c r="BQ219" s="44">
        <f t="shared" si="323"/>
        <v>1.8412698412698412E-2</v>
      </c>
    </row>
    <row r="220" spans="1:69" x14ac:dyDescent="0.25">
      <c r="A220">
        <v>18</v>
      </c>
      <c r="B220">
        <v>14</v>
      </c>
      <c r="C220">
        <v>46</v>
      </c>
      <c r="D220">
        <v>1000</v>
      </c>
      <c r="H220" s="29" t="s">
        <v>44</v>
      </c>
      <c r="L220" s="13"/>
      <c r="M220" s="34"/>
      <c r="O220">
        <v>18</v>
      </c>
      <c r="P220">
        <v>14</v>
      </c>
      <c r="Q220">
        <v>46</v>
      </c>
      <c r="R220">
        <v>2000</v>
      </c>
      <c r="V220" s="29" t="s">
        <v>44</v>
      </c>
      <c r="Z220" s="13"/>
      <c r="AA220" s="34"/>
      <c r="AC220">
        <v>18</v>
      </c>
      <c r="AD220">
        <v>14</v>
      </c>
      <c r="AE220">
        <v>46</v>
      </c>
      <c r="AF220">
        <v>3000</v>
      </c>
      <c r="AJ220" s="29" t="s">
        <v>44</v>
      </c>
      <c r="AN220" s="13"/>
      <c r="AO220" s="34"/>
      <c r="AQ220">
        <v>18</v>
      </c>
      <c r="AR220">
        <v>14</v>
      </c>
      <c r="AS220">
        <v>46</v>
      </c>
      <c r="AT220">
        <v>5000</v>
      </c>
      <c r="AX220" s="29" t="s">
        <v>44</v>
      </c>
      <c r="BB220" s="13"/>
      <c r="BC220" s="34"/>
      <c r="BE220" s="53">
        <v>18</v>
      </c>
      <c r="BF220">
        <v>14</v>
      </c>
      <c r="BG220">
        <v>46</v>
      </c>
      <c r="BH220">
        <v>10000</v>
      </c>
      <c r="BL220" s="29" t="s">
        <v>44</v>
      </c>
      <c r="BP220" s="13"/>
      <c r="BQ220" s="34"/>
    </row>
    <row r="223" spans="1:69" s="31" customFormat="1" x14ac:dyDescent="0.25">
      <c r="A223" s="39" t="s">
        <v>59</v>
      </c>
      <c r="B223" s="40">
        <v>15</v>
      </c>
      <c r="F223" s="35"/>
      <c r="H223" s="36"/>
      <c r="L223" s="37"/>
      <c r="M223" s="37"/>
      <c r="AA223" s="37"/>
      <c r="BE223" s="54"/>
    </row>
    <row r="224" spans="1:69" x14ac:dyDescent="0.25">
      <c r="A224" s="31"/>
      <c r="B224" s="32" t="s">
        <v>11</v>
      </c>
      <c r="C224" s="32" t="s">
        <v>12</v>
      </c>
      <c r="D224" s="32" t="s">
        <v>20</v>
      </c>
      <c r="E224" s="32" t="s">
        <v>28</v>
      </c>
      <c r="F224" s="32" t="s">
        <v>29</v>
      </c>
      <c r="G224" s="32" t="s">
        <v>30</v>
      </c>
      <c r="H224" s="33" t="s">
        <v>13</v>
      </c>
      <c r="I224" s="32" t="s">
        <v>14</v>
      </c>
      <c r="J224" s="32" t="s">
        <v>15</v>
      </c>
      <c r="K224" s="32" t="s">
        <v>16</v>
      </c>
      <c r="L224" s="33" t="s">
        <v>18</v>
      </c>
      <c r="M224" s="33" t="s">
        <v>45</v>
      </c>
      <c r="O224" s="31"/>
      <c r="P224" s="32" t="s">
        <v>11</v>
      </c>
      <c r="Q224" s="32" t="s">
        <v>12</v>
      </c>
      <c r="R224" s="32" t="s">
        <v>20</v>
      </c>
      <c r="S224" s="32" t="s">
        <v>28</v>
      </c>
      <c r="T224" s="32" t="s">
        <v>29</v>
      </c>
      <c r="U224" s="32" t="s">
        <v>30</v>
      </c>
      <c r="V224" s="33" t="s">
        <v>13</v>
      </c>
      <c r="W224" s="32" t="s">
        <v>14</v>
      </c>
      <c r="X224" s="32" t="s">
        <v>15</v>
      </c>
      <c r="Y224" s="32" t="s">
        <v>16</v>
      </c>
      <c r="Z224" s="33" t="s">
        <v>18</v>
      </c>
      <c r="AA224" s="33" t="s">
        <v>45</v>
      </c>
      <c r="AC224" s="31"/>
      <c r="AD224" s="32" t="s">
        <v>11</v>
      </c>
      <c r="AE224" s="32" t="s">
        <v>12</v>
      </c>
      <c r="AF224" s="32" t="s">
        <v>20</v>
      </c>
      <c r="AG224" s="32" t="s">
        <v>28</v>
      </c>
      <c r="AH224" s="32" t="s">
        <v>29</v>
      </c>
      <c r="AI224" s="32" t="s">
        <v>30</v>
      </c>
      <c r="AJ224" s="33" t="s">
        <v>13</v>
      </c>
      <c r="AK224" s="32" t="s">
        <v>14</v>
      </c>
      <c r="AL224" s="32" t="s">
        <v>15</v>
      </c>
      <c r="AM224" s="32" t="s">
        <v>16</v>
      </c>
      <c r="AN224" s="33" t="s">
        <v>18</v>
      </c>
      <c r="AO224" s="33" t="s">
        <v>45</v>
      </c>
      <c r="AQ224" s="31"/>
      <c r="AR224" s="32" t="s">
        <v>11</v>
      </c>
      <c r="AS224" s="32" t="s">
        <v>12</v>
      </c>
      <c r="AT224" s="32" t="s">
        <v>20</v>
      </c>
      <c r="AU224" s="32" t="s">
        <v>28</v>
      </c>
      <c r="AV224" s="32" t="s">
        <v>29</v>
      </c>
      <c r="AW224" s="32" t="s">
        <v>30</v>
      </c>
      <c r="AX224" s="33" t="s">
        <v>13</v>
      </c>
      <c r="AY224" s="32" t="s">
        <v>14</v>
      </c>
      <c r="AZ224" s="32" t="s">
        <v>15</v>
      </c>
      <c r="BA224" s="32" t="s">
        <v>16</v>
      </c>
      <c r="BB224" s="33" t="s">
        <v>18</v>
      </c>
      <c r="BC224" s="33" t="s">
        <v>45</v>
      </c>
      <c r="BE224" s="54"/>
      <c r="BF224" s="32" t="s">
        <v>11</v>
      </c>
      <c r="BG224" s="32" t="s">
        <v>12</v>
      </c>
      <c r="BH224" s="32" t="s">
        <v>20</v>
      </c>
      <c r="BI224" s="32" t="s">
        <v>28</v>
      </c>
      <c r="BJ224" s="32" t="s">
        <v>29</v>
      </c>
      <c r="BK224" s="32" t="s">
        <v>30</v>
      </c>
      <c r="BL224" s="33" t="s">
        <v>13</v>
      </c>
      <c r="BM224" s="32" t="s">
        <v>14</v>
      </c>
      <c r="BN224" s="32" t="s">
        <v>15</v>
      </c>
      <c r="BO224" s="32" t="s">
        <v>16</v>
      </c>
      <c r="BP224" s="33" t="s">
        <v>18</v>
      </c>
      <c r="BQ224" s="33" t="s">
        <v>45</v>
      </c>
    </row>
    <row r="225" spans="1:125" x14ac:dyDescent="0.25">
      <c r="A225">
        <v>1</v>
      </c>
      <c r="B225">
        <f>B223</f>
        <v>15</v>
      </c>
      <c r="C225">
        <v>1</v>
      </c>
      <c r="D225">
        <v>1000</v>
      </c>
      <c r="H225" s="29" t="e">
        <f>AVERAGE(E225:G225)</f>
        <v>#DIV/0!</v>
      </c>
      <c r="I225" s="5" t="s">
        <v>43</v>
      </c>
      <c r="J225" s="5" t="s">
        <v>43</v>
      </c>
      <c r="K225" s="5" t="s">
        <v>43</v>
      </c>
      <c r="L225" s="5" t="s">
        <v>43</v>
      </c>
      <c r="M225" s="34" t="e">
        <f>H225*1000/(B225*C225*D225)</f>
        <v>#DIV/0!</v>
      </c>
      <c r="O225">
        <v>1</v>
      </c>
      <c r="P225">
        <v>15</v>
      </c>
      <c r="Q225">
        <v>1</v>
      </c>
      <c r="R225">
        <v>2000</v>
      </c>
      <c r="V225" s="29" t="e">
        <f>AVERAGE(S225:U225)</f>
        <v>#DIV/0!</v>
      </c>
      <c r="W225" s="5" t="s">
        <v>43</v>
      </c>
      <c r="X225" s="5" t="s">
        <v>43</v>
      </c>
      <c r="Y225" s="5" t="s">
        <v>43</v>
      </c>
      <c r="Z225" s="5" t="s">
        <v>43</v>
      </c>
      <c r="AA225" s="34" t="e">
        <f>V225*1000/(P225*Q225*R225)</f>
        <v>#DIV/0!</v>
      </c>
      <c r="AC225">
        <v>1</v>
      </c>
      <c r="AD225">
        <v>15</v>
      </c>
      <c r="AE225">
        <v>1</v>
      </c>
      <c r="AF225">
        <v>3000</v>
      </c>
      <c r="AJ225" s="29" t="e">
        <f>AVERAGE(AG225:AI225)</f>
        <v>#DIV/0!</v>
      </c>
      <c r="AK225" s="5" t="s">
        <v>43</v>
      </c>
      <c r="AL225" s="5" t="s">
        <v>43</v>
      </c>
      <c r="AM225" s="5" t="s">
        <v>43</v>
      </c>
      <c r="AN225" s="5" t="s">
        <v>43</v>
      </c>
      <c r="AO225" s="34" t="e">
        <f>AJ225*1000/(AD225*AE225*AF225)</f>
        <v>#DIV/0!</v>
      </c>
      <c r="AQ225">
        <v>1</v>
      </c>
      <c r="AR225">
        <v>15</v>
      </c>
      <c r="AS225">
        <v>1</v>
      </c>
      <c r="AT225">
        <v>5000</v>
      </c>
      <c r="AX225" s="29" t="e">
        <f>AVERAGE(AU225:AW225)</f>
        <v>#DIV/0!</v>
      </c>
      <c r="AY225" s="5" t="s">
        <v>43</v>
      </c>
      <c r="AZ225" s="5" t="s">
        <v>43</v>
      </c>
      <c r="BA225" s="5" t="s">
        <v>43</v>
      </c>
      <c r="BB225" s="5" t="s">
        <v>43</v>
      </c>
      <c r="BC225" s="34" t="e">
        <f>AX225*1000/(AR225*AS225*AT225)</f>
        <v>#DIV/0!</v>
      </c>
      <c r="BE225" s="53">
        <v>1</v>
      </c>
      <c r="BF225">
        <v>15</v>
      </c>
      <c r="BG225">
        <v>1</v>
      </c>
      <c r="BH225">
        <v>10000</v>
      </c>
      <c r="BL225" s="29" t="e">
        <f>AVERAGE(BI225:BK225)</f>
        <v>#DIV/0!</v>
      </c>
      <c r="BM225" s="5" t="s">
        <v>43</v>
      </c>
      <c r="BN225" s="5" t="s">
        <v>43</v>
      </c>
      <c r="BO225" s="5" t="s">
        <v>43</v>
      </c>
      <c r="BP225" s="5" t="s">
        <v>43</v>
      </c>
      <c r="BQ225" s="34" t="e">
        <f>BL225*1000/(BF225*BG225*BH225)</f>
        <v>#DIV/0!</v>
      </c>
    </row>
    <row r="226" spans="1:125" x14ac:dyDescent="0.25">
      <c r="A226">
        <v>2</v>
      </c>
      <c r="B226">
        <f>B225</f>
        <v>15</v>
      </c>
      <c r="C226">
        <v>10</v>
      </c>
      <c r="D226">
        <v>1000</v>
      </c>
      <c r="H226" s="29" t="e">
        <f t="shared" ref="H226:H230" si="324">AVERAGE(E226:G226)</f>
        <v>#DIV/0!</v>
      </c>
      <c r="I226" s="38"/>
      <c r="J226" s="5"/>
      <c r="K226" s="38"/>
      <c r="L226" s="13" t="e">
        <f t="shared" ref="L226:L230" si="325">AVERAGE(I226:K226)</f>
        <v>#DIV/0!</v>
      </c>
      <c r="M226" s="34" t="e">
        <f>H226*1000/(B226*C226*D226)</f>
        <v>#DIV/0!</v>
      </c>
      <c r="O226">
        <v>2</v>
      </c>
      <c r="P226">
        <f>P225</f>
        <v>15</v>
      </c>
      <c r="Q226">
        <v>10</v>
      </c>
      <c r="R226">
        <v>2000</v>
      </c>
      <c r="V226" s="29" t="e">
        <f t="shared" ref="V226:V230" si="326">AVERAGE(S226:U226)</f>
        <v>#DIV/0!</v>
      </c>
      <c r="W226" s="38"/>
      <c r="X226" s="5"/>
      <c r="Y226" s="38"/>
      <c r="Z226" s="13" t="e">
        <f t="shared" ref="Z226:Z230" si="327">AVERAGE(W226:Y226)</f>
        <v>#DIV/0!</v>
      </c>
      <c r="AA226" s="34" t="e">
        <f>V226*1000/(P226*Q226*R226)</f>
        <v>#DIV/0!</v>
      </c>
      <c r="AC226">
        <v>2</v>
      </c>
      <c r="AD226">
        <f>AD225</f>
        <v>15</v>
      </c>
      <c r="AE226">
        <v>10</v>
      </c>
      <c r="AF226">
        <v>3000</v>
      </c>
      <c r="AJ226" s="29" t="e">
        <f t="shared" ref="AJ226:AJ230" si="328">AVERAGE(AG226:AI226)</f>
        <v>#DIV/0!</v>
      </c>
      <c r="AK226" s="38"/>
      <c r="AL226" s="5"/>
      <c r="AM226" s="38"/>
      <c r="AN226" s="13" t="e">
        <f t="shared" ref="AN226:AN230" si="329">AVERAGE(AK226:AM226)</f>
        <v>#DIV/0!</v>
      </c>
      <c r="AO226" s="34" t="e">
        <f>AJ226*1000/(AD226*AE226*AF226)</f>
        <v>#DIV/0!</v>
      </c>
      <c r="AQ226">
        <v>2</v>
      </c>
      <c r="AR226">
        <f>AR225</f>
        <v>15</v>
      </c>
      <c r="AS226">
        <v>10</v>
      </c>
      <c r="AT226">
        <v>5000</v>
      </c>
      <c r="AX226" s="29" t="e">
        <f t="shared" ref="AX226:AX230" si="330">AVERAGE(AU226:AW226)</f>
        <v>#DIV/0!</v>
      </c>
      <c r="AY226" s="38"/>
      <c r="AZ226" s="5"/>
      <c r="BA226" s="38"/>
      <c r="BB226" s="13" t="e">
        <f t="shared" ref="BB226:BB230" si="331">AVERAGE(AY226:BA226)</f>
        <v>#DIV/0!</v>
      </c>
      <c r="BC226" s="34" t="e">
        <f>AX226*1000/(AR226*AS226*AT226)</f>
        <v>#DIV/0!</v>
      </c>
      <c r="BE226" s="53">
        <v>2</v>
      </c>
      <c r="BF226">
        <f>BF225</f>
        <v>15</v>
      </c>
      <c r="BG226">
        <v>10</v>
      </c>
      <c r="BH226">
        <v>10000</v>
      </c>
      <c r="BL226" s="29" t="e">
        <f t="shared" ref="BL226:BL230" si="332">AVERAGE(BI226:BK226)</f>
        <v>#DIV/0!</v>
      </c>
      <c r="BM226" s="38"/>
      <c r="BN226" s="5"/>
      <c r="BO226" s="38"/>
      <c r="BP226" s="13" t="e">
        <f t="shared" ref="BP226:BP230" si="333">AVERAGE(BM226:BO226)</f>
        <v>#DIV/0!</v>
      </c>
      <c r="BQ226" s="34" t="e">
        <f>BL226*1000/(BF226*BG226*BH226)</f>
        <v>#DIV/0!</v>
      </c>
    </row>
    <row r="227" spans="1:125" x14ac:dyDescent="0.25">
      <c r="A227">
        <v>3</v>
      </c>
      <c r="B227">
        <f t="shared" ref="B227:B231" si="334">B226</f>
        <v>15</v>
      </c>
      <c r="C227">
        <v>20</v>
      </c>
      <c r="D227">
        <v>1000</v>
      </c>
      <c r="H227" s="29" t="e">
        <f t="shared" si="324"/>
        <v>#DIV/0!</v>
      </c>
      <c r="L227" s="13" t="e">
        <f t="shared" si="325"/>
        <v>#DIV/0!</v>
      </c>
      <c r="M227" s="34" t="e">
        <f t="shared" ref="M227:M230" si="335">H227*1000/(B227*C227*D227)</f>
        <v>#DIV/0!</v>
      </c>
      <c r="O227">
        <v>3</v>
      </c>
      <c r="P227">
        <f t="shared" ref="P227:P231" si="336">P226</f>
        <v>15</v>
      </c>
      <c r="Q227">
        <v>20</v>
      </c>
      <c r="R227">
        <v>2000</v>
      </c>
      <c r="V227" s="29" t="e">
        <f t="shared" si="326"/>
        <v>#DIV/0!</v>
      </c>
      <c r="Z227" s="13" t="e">
        <f t="shared" si="327"/>
        <v>#DIV/0!</v>
      </c>
      <c r="AA227" s="34" t="e">
        <f t="shared" ref="AA227:AA230" si="337">V227*1000/(P227*Q227*R227)</f>
        <v>#DIV/0!</v>
      </c>
      <c r="AC227">
        <v>3</v>
      </c>
      <c r="AD227">
        <f t="shared" ref="AD227:AD231" si="338">AD226</f>
        <v>15</v>
      </c>
      <c r="AE227">
        <v>20</v>
      </c>
      <c r="AF227">
        <v>3000</v>
      </c>
      <c r="AJ227" s="29" t="e">
        <f t="shared" si="328"/>
        <v>#DIV/0!</v>
      </c>
      <c r="AN227" s="13" t="e">
        <f t="shared" si="329"/>
        <v>#DIV/0!</v>
      </c>
      <c r="AO227" s="34" t="e">
        <f t="shared" ref="AO227:AO230" si="339">AJ227*1000/(AD227*AE227*AF227)</f>
        <v>#DIV/0!</v>
      </c>
      <c r="AQ227">
        <v>3</v>
      </c>
      <c r="AR227">
        <f t="shared" ref="AR227:AR231" si="340">AR226</f>
        <v>15</v>
      </c>
      <c r="AS227">
        <v>20</v>
      </c>
      <c r="AT227">
        <v>5000</v>
      </c>
      <c r="AX227" s="29" t="e">
        <f t="shared" si="330"/>
        <v>#DIV/0!</v>
      </c>
      <c r="BB227" s="13" t="e">
        <f t="shared" si="331"/>
        <v>#DIV/0!</v>
      </c>
      <c r="BC227" s="34" t="e">
        <f t="shared" ref="BC227:BC230" si="341">AX227*1000/(AR227*AS227*AT227)</f>
        <v>#DIV/0!</v>
      </c>
      <c r="BE227" s="53">
        <v>3</v>
      </c>
      <c r="BF227">
        <f t="shared" ref="BF227:BF231" si="342">BF226</f>
        <v>15</v>
      </c>
      <c r="BG227">
        <v>20</v>
      </c>
      <c r="BH227">
        <v>10000</v>
      </c>
      <c r="BL227" s="29" t="e">
        <f t="shared" si="332"/>
        <v>#DIV/0!</v>
      </c>
      <c r="BP227" s="13" t="e">
        <f t="shared" si="333"/>
        <v>#DIV/0!</v>
      </c>
      <c r="BQ227" s="34" t="e">
        <f t="shared" ref="BQ227:BQ230" si="343">BL227*1000/(BF227*BG227*BH227)</f>
        <v>#DIV/0!</v>
      </c>
    </row>
    <row r="228" spans="1:125" x14ac:dyDescent="0.25">
      <c r="A228">
        <v>4</v>
      </c>
      <c r="B228">
        <f t="shared" si="334"/>
        <v>15</v>
      </c>
      <c r="C228">
        <v>30</v>
      </c>
      <c r="D228">
        <v>1000</v>
      </c>
      <c r="H228" s="29" t="e">
        <f t="shared" si="324"/>
        <v>#DIV/0!</v>
      </c>
      <c r="L228" s="13" t="e">
        <f t="shared" si="325"/>
        <v>#DIV/0!</v>
      </c>
      <c r="M228" s="34" t="e">
        <f t="shared" si="335"/>
        <v>#DIV/0!</v>
      </c>
      <c r="O228">
        <v>4</v>
      </c>
      <c r="P228">
        <f t="shared" si="336"/>
        <v>15</v>
      </c>
      <c r="Q228">
        <v>30</v>
      </c>
      <c r="R228">
        <v>2000</v>
      </c>
      <c r="V228" s="29" t="e">
        <f t="shared" si="326"/>
        <v>#DIV/0!</v>
      </c>
      <c r="Z228" s="13" t="e">
        <f t="shared" si="327"/>
        <v>#DIV/0!</v>
      </c>
      <c r="AA228" s="34" t="e">
        <f t="shared" si="337"/>
        <v>#DIV/0!</v>
      </c>
      <c r="AC228">
        <v>4</v>
      </c>
      <c r="AD228">
        <f t="shared" si="338"/>
        <v>15</v>
      </c>
      <c r="AE228">
        <v>30</v>
      </c>
      <c r="AF228">
        <v>3000</v>
      </c>
      <c r="AJ228" s="29" t="e">
        <f t="shared" si="328"/>
        <v>#DIV/0!</v>
      </c>
      <c r="AN228" s="13" t="e">
        <f t="shared" si="329"/>
        <v>#DIV/0!</v>
      </c>
      <c r="AO228" s="34" t="e">
        <f t="shared" si="339"/>
        <v>#DIV/0!</v>
      </c>
      <c r="AQ228">
        <v>4</v>
      </c>
      <c r="AR228">
        <f t="shared" si="340"/>
        <v>15</v>
      </c>
      <c r="AS228">
        <v>30</v>
      </c>
      <c r="AT228">
        <v>5000</v>
      </c>
      <c r="AX228" s="29" t="e">
        <f t="shared" si="330"/>
        <v>#DIV/0!</v>
      </c>
      <c r="BB228" s="13" t="e">
        <f t="shared" si="331"/>
        <v>#DIV/0!</v>
      </c>
      <c r="BC228" s="34" t="e">
        <f t="shared" si="341"/>
        <v>#DIV/0!</v>
      </c>
      <c r="BE228" s="53">
        <v>4</v>
      </c>
      <c r="BF228">
        <f t="shared" si="342"/>
        <v>15</v>
      </c>
      <c r="BG228">
        <v>30</v>
      </c>
      <c r="BH228">
        <v>10000</v>
      </c>
      <c r="BL228" s="29" t="e">
        <f t="shared" si="332"/>
        <v>#DIV/0!</v>
      </c>
      <c r="BP228" s="13" t="e">
        <f t="shared" si="333"/>
        <v>#DIV/0!</v>
      </c>
      <c r="BQ228" s="34" t="e">
        <f t="shared" si="343"/>
        <v>#DIV/0!</v>
      </c>
    </row>
    <row r="229" spans="1:125" x14ac:dyDescent="0.25">
      <c r="A229">
        <v>5</v>
      </c>
      <c r="B229">
        <f t="shared" si="334"/>
        <v>15</v>
      </c>
      <c r="C229">
        <v>40</v>
      </c>
      <c r="D229">
        <v>1000</v>
      </c>
      <c r="H229" s="29" t="e">
        <f t="shared" si="324"/>
        <v>#DIV/0!</v>
      </c>
      <c r="L229" s="13" t="e">
        <f t="shared" si="325"/>
        <v>#DIV/0!</v>
      </c>
      <c r="M229" s="34" t="e">
        <f t="shared" si="335"/>
        <v>#DIV/0!</v>
      </c>
      <c r="O229">
        <v>5</v>
      </c>
      <c r="P229">
        <f t="shared" si="336"/>
        <v>15</v>
      </c>
      <c r="Q229">
        <v>40</v>
      </c>
      <c r="R229">
        <v>2000</v>
      </c>
      <c r="V229" s="29" t="e">
        <f t="shared" si="326"/>
        <v>#DIV/0!</v>
      </c>
      <c r="Z229" s="13" t="e">
        <f t="shared" si="327"/>
        <v>#DIV/0!</v>
      </c>
      <c r="AA229" s="34" t="e">
        <f t="shared" si="337"/>
        <v>#DIV/0!</v>
      </c>
      <c r="AC229">
        <v>5</v>
      </c>
      <c r="AD229">
        <f t="shared" si="338"/>
        <v>15</v>
      </c>
      <c r="AE229">
        <v>40</v>
      </c>
      <c r="AF229">
        <v>3000</v>
      </c>
      <c r="AJ229" s="29" t="e">
        <f t="shared" si="328"/>
        <v>#DIV/0!</v>
      </c>
      <c r="AN229" s="13" t="e">
        <f t="shared" si="329"/>
        <v>#DIV/0!</v>
      </c>
      <c r="AO229" s="34" t="e">
        <f t="shared" si="339"/>
        <v>#DIV/0!</v>
      </c>
      <c r="AQ229">
        <v>5</v>
      </c>
      <c r="AR229">
        <f t="shared" si="340"/>
        <v>15</v>
      </c>
      <c r="AS229">
        <v>40</v>
      </c>
      <c r="AT229">
        <v>5000</v>
      </c>
      <c r="AX229" s="29" t="e">
        <f t="shared" si="330"/>
        <v>#DIV/0!</v>
      </c>
      <c r="BB229" s="13" t="e">
        <f t="shared" si="331"/>
        <v>#DIV/0!</v>
      </c>
      <c r="BC229" s="34" t="e">
        <f t="shared" si="341"/>
        <v>#DIV/0!</v>
      </c>
      <c r="BE229" s="53">
        <v>5</v>
      </c>
      <c r="BF229">
        <f t="shared" si="342"/>
        <v>15</v>
      </c>
      <c r="BG229">
        <v>40</v>
      </c>
      <c r="BH229">
        <v>10000</v>
      </c>
      <c r="BL229" s="29" t="e">
        <f t="shared" si="332"/>
        <v>#DIV/0!</v>
      </c>
      <c r="BP229" s="13" t="e">
        <f t="shared" si="333"/>
        <v>#DIV/0!</v>
      </c>
      <c r="BQ229" s="34" t="e">
        <f t="shared" si="343"/>
        <v>#DIV/0!</v>
      </c>
    </row>
    <row r="230" spans="1:125" s="41" customFormat="1" x14ac:dyDescent="0.25">
      <c r="A230" s="41">
        <v>6</v>
      </c>
      <c r="B230" s="41">
        <f t="shared" si="334"/>
        <v>15</v>
      </c>
      <c r="C230" s="41">
        <v>42</v>
      </c>
      <c r="D230" s="41">
        <v>1000</v>
      </c>
      <c r="E230" s="41">
        <v>13.1</v>
      </c>
      <c r="F230" s="41">
        <v>13.1</v>
      </c>
      <c r="G230" s="41">
        <v>13.1</v>
      </c>
      <c r="H230" s="42">
        <f t="shared" si="324"/>
        <v>13.1</v>
      </c>
      <c r="I230" s="41">
        <v>9</v>
      </c>
      <c r="L230" s="43">
        <f t="shared" si="325"/>
        <v>9</v>
      </c>
      <c r="M230" s="44">
        <f t="shared" si="335"/>
        <v>2.0793650793650795E-2</v>
      </c>
      <c r="O230" s="41">
        <v>6</v>
      </c>
      <c r="P230" s="41">
        <f t="shared" si="336"/>
        <v>15</v>
      </c>
      <c r="Q230" s="41">
        <v>42</v>
      </c>
      <c r="R230" s="41">
        <v>2000</v>
      </c>
      <c r="S230" s="41">
        <v>25.2</v>
      </c>
      <c r="T230" s="41">
        <v>25.4</v>
      </c>
      <c r="U230" s="41">
        <v>25.4</v>
      </c>
      <c r="V230" s="42">
        <f t="shared" si="326"/>
        <v>25.333333333333332</v>
      </c>
      <c r="W230" s="41">
        <v>19</v>
      </c>
      <c r="Z230" s="43">
        <f t="shared" si="327"/>
        <v>19</v>
      </c>
      <c r="AA230" s="44">
        <f t="shared" si="337"/>
        <v>2.0105820105820106E-2</v>
      </c>
      <c r="AC230" s="41">
        <v>6</v>
      </c>
      <c r="AD230" s="41">
        <f t="shared" si="338"/>
        <v>15</v>
      </c>
      <c r="AE230" s="41">
        <v>42</v>
      </c>
      <c r="AF230" s="41">
        <v>3000</v>
      </c>
      <c r="AG230" s="41">
        <v>37.6</v>
      </c>
      <c r="AH230" s="41">
        <v>37.9</v>
      </c>
      <c r="AI230" s="41">
        <v>38</v>
      </c>
      <c r="AJ230" s="42">
        <f t="shared" si="328"/>
        <v>37.833333333333336</v>
      </c>
      <c r="AN230" s="43" t="e">
        <f t="shared" si="329"/>
        <v>#DIV/0!</v>
      </c>
      <c r="AO230" s="44">
        <f t="shared" si="339"/>
        <v>2.0017636684303352E-2</v>
      </c>
      <c r="AQ230" s="41">
        <v>6</v>
      </c>
      <c r="AR230" s="41">
        <f t="shared" si="340"/>
        <v>15</v>
      </c>
      <c r="AS230" s="41">
        <v>42</v>
      </c>
      <c r="AT230" s="41">
        <v>5000</v>
      </c>
      <c r="AU230" s="41">
        <v>62.2</v>
      </c>
      <c r="AV230" s="41">
        <v>62.2</v>
      </c>
      <c r="AW230" s="41">
        <v>61</v>
      </c>
      <c r="AX230" s="42">
        <f t="shared" si="330"/>
        <v>61.800000000000004</v>
      </c>
      <c r="AY230" s="41">
        <v>44</v>
      </c>
      <c r="AZ230" s="41">
        <v>48</v>
      </c>
      <c r="BB230" s="43">
        <f t="shared" si="331"/>
        <v>46</v>
      </c>
      <c r="BC230" s="44">
        <f t="shared" si="341"/>
        <v>1.9619047619047623E-2</v>
      </c>
      <c r="BE230" s="55">
        <v>6</v>
      </c>
      <c r="BF230" s="41">
        <f t="shared" si="342"/>
        <v>15</v>
      </c>
      <c r="BG230" s="41">
        <v>42</v>
      </c>
      <c r="BH230" s="41">
        <v>10000</v>
      </c>
      <c r="BI230" s="41">
        <v>113.9</v>
      </c>
      <c r="BJ230" s="41">
        <v>124</v>
      </c>
      <c r="BK230" s="41">
        <v>113</v>
      </c>
      <c r="BL230" s="42">
        <f t="shared" si="332"/>
        <v>116.96666666666665</v>
      </c>
      <c r="BP230" s="43" t="e">
        <f t="shared" si="333"/>
        <v>#DIV/0!</v>
      </c>
      <c r="BQ230" s="44">
        <f t="shared" si="343"/>
        <v>1.8566137566137564E-2</v>
      </c>
    </row>
    <row r="231" spans="1:125" x14ac:dyDescent="0.25">
      <c r="A231">
        <v>18</v>
      </c>
      <c r="B231">
        <f t="shared" si="334"/>
        <v>15</v>
      </c>
      <c r="C231">
        <v>43</v>
      </c>
      <c r="D231">
        <v>1000</v>
      </c>
      <c r="H231" s="29" t="s">
        <v>44</v>
      </c>
      <c r="L231" s="13"/>
      <c r="M231" s="34"/>
      <c r="O231">
        <v>18</v>
      </c>
      <c r="P231">
        <f t="shared" si="336"/>
        <v>15</v>
      </c>
      <c r="Q231">
        <v>43</v>
      </c>
      <c r="R231">
        <v>2000</v>
      </c>
      <c r="V231" s="29" t="s">
        <v>44</v>
      </c>
      <c r="Z231" s="13"/>
      <c r="AA231" s="34"/>
      <c r="AC231">
        <v>18</v>
      </c>
      <c r="AD231">
        <f t="shared" si="338"/>
        <v>15</v>
      </c>
      <c r="AE231">
        <v>43</v>
      </c>
      <c r="AF231">
        <v>3000</v>
      </c>
      <c r="AJ231" s="29" t="s">
        <v>44</v>
      </c>
      <c r="AN231" s="13"/>
      <c r="AO231" s="34"/>
      <c r="AQ231">
        <v>18</v>
      </c>
      <c r="AR231">
        <f t="shared" si="340"/>
        <v>15</v>
      </c>
      <c r="AS231">
        <v>43</v>
      </c>
      <c r="AT231">
        <v>5000</v>
      </c>
      <c r="AX231" s="29" t="s">
        <v>44</v>
      </c>
      <c r="BB231" s="13"/>
      <c r="BC231" s="34"/>
      <c r="BE231" s="53">
        <v>18</v>
      </c>
      <c r="BF231">
        <f t="shared" si="342"/>
        <v>15</v>
      </c>
      <c r="BG231">
        <v>43</v>
      </c>
      <c r="BH231">
        <v>10000</v>
      </c>
      <c r="BL231" s="29" t="s">
        <v>44</v>
      </c>
      <c r="BP231" s="13"/>
      <c r="BQ231" s="34"/>
    </row>
    <row r="234" spans="1:125" s="31" customFormat="1" x14ac:dyDescent="0.25">
      <c r="A234" s="39" t="s">
        <v>59</v>
      </c>
      <c r="B234" s="40">
        <v>16</v>
      </c>
      <c r="F234" s="35"/>
      <c r="H234" s="36"/>
      <c r="L234" s="37"/>
      <c r="M234" s="37"/>
      <c r="AA234" s="37"/>
      <c r="BE234" s="54"/>
    </row>
    <row r="235" spans="1:125" x14ac:dyDescent="0.25">
      <c r="A235" s="31"/>
      <c r="B235" s="32" t="s">
        <v>11</v>
      </c>
      <c r="C235" s="32" t="s">
        <v>12</v>
      </c>
      <c r="D235" s="32" t="s">
        <v>20</v>
      </c>
      <c r="E235" s="32" t="s">
        <v>28</v>
      </c>
      <c r="F235" s="32" t="s">
        <v>29</v>
      </c>
      <c r="G235" s="32" t="s">
        <v>30</v>
      </c>
      <c r="H235" s="33" t="s">
        <v>13</v>
      </c>
      <c r="I235" s="32" t="s">
        <v>14</v>
      </c>
      <c r="J235" s="32" t="s">
        <v>15</v>
      </c>
      <c r="K235" s="32" t="s">
        <v>16</v>
      </c>
      <c r="L235" s="33" t="s">
        <v>18</v>
      </c>
      <c r="M235" s="33" t="s">
        <v>45</v>
      </c>
      <c r="O235" s="31"/>
      <c r="P235" s="32" t="s">
        <v>11</v>
      </c>
      <c r="Q235" s="32" t="s">
        <v>12</v>
      </c>
      <c r="R235" s="32" t="s">
        <v>20</v>
      </c>
      <c r="S235" s="32" t="s">
        <v>28</v>
      </c>
      <c r="T235" s="32" t="s">
        <v>29</v>
      </c>
      <c r="U235" s="32" t="s">
        <v>30</v>
      </c>
      <c r="V235" s="33" t="s">
        <v>13</v>
      </c>
      <c r="W235" s="32" t="s">
        <v>14</v>
      </c>
      <c r="X235" s="32" t="s">
        <v>15</v>
      </c>
      <c r="Y235" s="32" t="s">
        <v>16</v>
      </c>
      <c r="Z235" s="33" t="s">
        <v>18</v>
      </c>
      <c r="AA235" s="33" t="s">
        <v>45</v>
      </c>
      <c r="AC235" s="31"/>
      <c r="AD235" s="32" t="s">
        <v>11</v>
      </c>
      <c r="AE235" s="32" t="s">
        <v>12</v>
      </c>
      <c r="AF235" s="32" t="s">
        <v>20</v>
      </c>
      <c r="AG235" s="32" t="s">
        <v>28</v>
      </c>
      <c r="AH235" s="32" t="s">
        <v>29</v>
      </c>
      <c r="AI235" s="32" t="s">
        <v>30</v>
      </c>
      <c r="AJ235" s="33" t="s">
        <v>13</v>
      </c>
      <c r="AK235" s="32" t="s">
        <v>14</v>
      </c>
      <c r="AL235" s="32" t="s">
        <v>15</v>
      </c>
      <c r="AM235" s="32" t="s">
        <v>16</v>
      </c>
      <c r="AN235" s="33" t="s">
        <v>18</v>
      </c>
      <c r="AO235" s="33" t="s">
        <v>45</v>
      </c>
      <c r="AQ235" s="31"/>
      <c r="AR235" s="32" t="s">
        <v>11</v>
      </c>
      <c r="AS235" s="32" t="s">
        <v>12</v>
      </c>
      <c r="AT235" s="32" t="s">
        <v>20</v>
      </c>
      <c r="AU235" s="32" t="s">
        <v>28</v>
      </c>
      <c r="AV235" s="32" t="s">
        <v>29</v>
      </c>
      <c r="AW235" s="32" t="s">
        <v>30</v>
      </c>
      <c r="AX235" s="33" t="s">
        <v>13</v>
      </c>
      <c r="AY235" s="32" t="s">
        <v>14</v>
      </c>
      <c r="AZ235" s="32" t="s">
        <v>15</v>
      </c>
      <c r="BA235" s="32" t="s">
        <v>16</v>
      </c>
      <c r="BB235" s="33" t="s">
        <v>18</v>
      </c>
      <c r="BC235" s="33" t="s">
        <v>45</v>
      </c>
      <c r="BE235" s="54"/>
      <c r="BF235" s="32" t="s">
        <v>11</v>
      </c>
      <c r="BG235" s="32" t="s">
        <v>12</v>
      </c>
      <c r="BH235" s="32" t="s">
        <v>20</v>
      </c>
      <c r="BI235" s="32" t="s">
        <v>28</v>
      </c>
      <c r="BJ235" s="32" t="s">
        <v>29</v>
      </c>
      <c r="BK235" s="32" t="s">
        <v>30</v>
      </c>
      <c r="BL235" s="33" t="s">
        <v>13</v>
      </c>
      <c r="BM235" s="32" t="s">
        <v>14</v>
      </c>
      <c r="BN235" s="32" t="s">
        <v>15</v>
      </c>
      <c r="BO235" s="32" t="s">
        <v>16</v>
      </c>
      <c r="BP235" s="33" t="s">
        <v>18</v>
      </c>
      <c r="BQ235" s="33" t="s">
        <v>45</v>
      </c>
      <c r="BS235" s="54"/>
      <c r="BT235" s="32" t="s">
        <v>11</v>
      </c>
      <c r="BU235" s="32" t="s">
        <v>12</v>
      </c>
      <c r="BV235" s="32" t="s">
        <v>20</v>
      </c>
      <c r="BW235" s="32" t="s">
        <v>28</v>
      </c>
      <c r="BX235" s="32" t="s">
        <v>29</v>
      </c>
      <c r="BY235" s="32" t="s">
        <v>30</v>
      </c>
      <c r="BZ235" s="33" t="s">
        <v>13</v>
      </c>
      <c r="CA235" s="32" t="s">
        <v>14</v>
      </c>
      <c r="CB235" s="32" t="s">
        <v>15</v>
      </c>
      <c r="CC235" s="32" t="s">
        <v>16</v>
      </c>
      <c r="CD235" s="33" t="s">
        <v>18</v>
      </c>
      <c r="CE235" s="33" t="s">
        <v>45</v>
      </c>
      <c r="CG235" s="54"/>
      <c r="CH235" s="32" t="s">
        <v>11</v>
      </c>
      <c r="CI235" s="32" t="s">
        <v>12</v>
      </c>
      <c r="CJ235" s="32" t="s">
        <v>20</v>
      </c>
      <c r="CK235" s="32" t="s">
        <v>28</v>
      </c>
      <c r="CL235" s="32" t="s">
        <v>29</v>
      </c>
      <c r="CM235" s="32" t="s">
        <v>30</v>
      </c>
      <c r="CN235" s="33" t="s">
        <v>13</v>
      </c>
      <c r="CO235" s="32" t="s">
        <v>14</v>
      </c>
      <c r="CP235" s="32" t="s">
        <v>15</v>
      </c>
      <c r="CQ235" s="32" t="s">
        <v>16</v>
      </c>
      <c r="CR235" s="33" t="s">
        <v>18</v>
      </c>
      <c r="CS235" s="33" t="s">
        <v>45</v>
      </c>
      <c r="CU235" s="54"/>
      <c r="CV235" s="32" t="s">
        <v>11</v>
      </c>
      <c r="CW235" s="32" t="s">
        <v>12</v>
      </c>
      <c r="CX235" s="32" t="s">
        <v>20</v>
      </c>
      <c r="CY235" s="32" t="s">
        <v>28</v>
      </c>
      <c r="CZ235" s="32" t="s">
        <v>29</v>
      </c>
      <c r="DA235" s="32" t="s">
        <v>30</v>
      </c>
      <c r="DB235" s="33" t="s">
        <v>13</v>
      </c>
      <c r="DC235" s="32" t="s">
        <v>14</v>
      </c>
      <c r="DD235" s="32" t="s">
        <v>15</v>
      </c>
      <c r="DE235" s="32" t="s">
        <v>16</v>
      </c>
      <c r="DF235" s="33" t="s">
        <v>18</v>
      </c>
      <c r="DG235" s="33" t="s">
        <v>45</v>
      </c>
      <c r="DI235" s="54"/>
      <c r="DJ235" s="32" t="s">
        <v>11</v>
      </c>
      <c r="DK235" s="32" t="s">
        <v>12</v>
      </c>
      <c r="DL235" s="32" t="s">
        <v>20</v>
      </c>
      <c r="DM235" s="32" t="s">
        <v>28</v>
      </c>
      <c r="DN235" s="32" t="s">
        <v>29</v>
      </c>
      <c r="DO235" s="32" t="s">
        <v>30</v>
      </c>
      <c r="DP235" s="33" t="s">
        <v>13</v>
      </c>
      <c r="DQ235" s="32" t="s">
        <v>14</v>
      </c>
      <c r="DR235" s="32" t="s">
        <v>15</v>
      </c>
      <c r="DS235" s="32" t="s">
        <v>16</v>
      </c>
      <c r="DT235" s="33" t="s">
        <v>18</v>
      </c>
      <c r="DU235" s="33" t="s">
        <v>45</v>
      </c>
    </row>
    <row r="236" spans="1:125" x14ac:dyDescent="0.25">
      <c r="A236">
        <v>1</v>
      </c>
      <c r="B236">
        <f>$B$234</f>
        <v>16</v>
      </c>
      <c r="C236">
        <v>1</v>
      </c>
      <c r="D236">
        <v>1000</v>
      </c>
      <c r="H236" s="29" t="e">
        <f>AVERAGE(E236:G236)</f>
        <v>#DIV/0!</v>
      </c>
      <c r="I236" s="5" t="s">
        <v>43</v>
      </c>
      <c r="J236" s="5" t="s">
        <v>43</v>
      </c>
      <c r="K236" s="5" t="s">
        <v>43</v>
      </c>
      <c r="L236" s="5" t="s">
        <v>43</v>
      </c>
      <c r="M236" s="34" t="e">
        <f>H236*1000/(B236*C236*D236)</f>
        <v>#DIV/0!</v>
      </c>
      <c r="O236">
        <v>1</v>
      </c>
      <c r="P236">
        <f>$B$234</f>
        <v>16</v>
      </c>
      <c r="Q236">
        <v>1</v>
      </c>
      <c r="R236">
        <v>2000</v>
      </c>
      <c r="V236" s="29" t="e">
        <f>AVERAGE(S236:U236)</f>
        <v>#DIV/0!</v>
      </c>
      <c r="W236" s="5" t="s">
        <v>43</v>
      </c>
      <c r="X236" s="5" t="s">
        <v>43</v>
      </c>
      <c r="Y236" s="5" t="s">
        <v>43</v>
      </c>
      <c r="Z236" s="5" t="s">
        <v>43</v>
      </c>
      <c r="AA236" s="34" t="e">
        <f>V236*1000/(P236*Q236*R236)</f>
        <v>#DIV/0!</v>
      </c>
      <c r="AC236">
        <v>1</v>
      </c>
      <c r="AD236">
        <f>$B$234</f>
        <v>16</v>
      </c>
      <c r="AE236">
        <v>1</v>
      </c>
      <c r="AF236">
        <v>3000</v>
      </c>
      <c r="AJ236" s="29" t="e">
        <f>AVERAGE(AG236:AI236)</f>
        <v>#DIV/0!</v>
      </c>
      <c r="AK236" s="5" t="s">
        <v>43</v>
      </c>
      <c r="AL236" s="5" t="s">
        <v>43</v>
      </c>
      <c r="AM236" s="5" t="s">
        <v>43</v>
      </c>
      <c r="AN236" s="5" t="s">
        <v>43</v>
      </c>
      <c r="AO236" s="34" t="e">
        <f>AJ236*1000/(AD236*AE236*AF236)</f>
        <v>#DIV/0!</v>
      </c>
      <c r="AQ236">
        <v>1</v>
      </c>
      <c r="AR236">
        <f>$B$234</f>
        <v>16</v>
      </c>
      <c r="AS236">
        <v>1</v>
      </c>
      <c r="AT236">
        <v>5000</v>
      </c>
      <c r="AX236" s="29" t="e">
        <f>AVERAGE(AU236:AW236)</f>
        <v>#DIV/0!</v>
      </c>
      <c r="AY236" s="5" t="s">
        <v>43</v>
      </c>
      <c r="AZ236" s="5" t="s">
        <v>43</v>
      </c>
      <c r="BA236" s="5" t="s">
        <v>43</v>
      </c>
      <c r="BB236" s="5" t="s">
        <v>43</v>
      </c>
      <c r="BC236" s="34" t="e">
        <f>AX236*1000/(AR236*AS236*AT236)</f>
        <v>#DIV/0!</v>
      </c>
      <c r="BE236" s="53">
        <v>1</v>
      </c>
      <c r="BF236">
        <f>$B$234</f>
        <v>16</v>
      </c>
      <c r="BG236">
        <v>1</v>
      </c>
      <c r="BH236">
        <v>10000</v>
      </c>
      <c r="BL236" s="29" t="e">
        <f>AVERAGE(BI236:BK236)</f>
        <v>#DIV/0!</v>
      </c>
      <c r="BM236" s="5" t="s">
        <v>43</v>
      </c>
      <c r="BN236" s="5" t="s">
        <v>43</v>
      </c>
      <c r="BO236" s="5" t="s">
        <v>43</v>
      </c>
      <c r="BP236" s="5" t="s">
        <v>43</v>
      </c>
      <c r="BQ236" s="34" t="e">
        <f>BL236*1000/(BF236*BG236*BH236)</f>
        <v>#DIV/0!</v>
      </c>
      <c r="BS236" s="53">
        <v>1</v>
      </c>
      <c r="BT236">
        <f>$B$234</f>
        <v>16</v>
      </c>
      <c r="BU236">
        <v>1</v>
      </c>
      <c r="BV236">
        <v>15000</v>
      </c>
      <c r="BZ236" s="29" t="e">
        <f>AVERAGE(BW236:BY236)</f>
        <v>#DIV/0!</v>
      </c>
      <c r="CA236" s="5" t="s">
        <v>43</v>
      </c>
      <c r="CB236" s="5" t="s">
        <v>43</v>
      </c>
      <c r="CC236" s="5" t="s">
        <v>43</v>
      </c>
      <c r="CD236" s="5" t="s">
        <v>43</v>
      </c>
      <c r="CE236" s="34" t="e">
        <f>BZ236*1000/(BT236*BU236*BV236)</f>
        <v>#DIV/0!</v>
      </c>
      <c r="CG236" s="53">
        <v>1</v>
      </c>
      <c r="CH236">
        <f>$B$234</f>
        <v>16</v>
      </c>
      <c r="CI236">
        <v>1</v>
      </c>
      <c r="CJ236">
        <v>20000</v>
      </c>
      <c r="CN236" s="29" t="e">
        <f>AVERAGE(CK236:CM236)</f>
        <v>#DIV/0!</v>
      </c>
      <c r="CO236" s="5" t="s">
        <v>43</v>
      </c>
      <c r="CP236" s="5" t="s">
        <v>43</v>
      </c>
      <c r="CQ236" s="5" t="s">
        <v>43</v>
      </c>
      <c r="CR236" s="5" t="s">
        <v>43</v>
      </c>
      <c r="CS236" s="34" t="e">
        <f>CN236*1000/(CH236*CI236*CJ236)</f>
        <v>#DIV/0!</v>
      </c>
      <c r="CU236" s="53">
        <v>1</v>
      </c>
      <c r="CV236">
        <f>$B$234</f>
        <v>16</v>
      </c>
      <c r="CW236">
        <v>1</v>
      </c>
      <c r="CX236">
        <v>25000</v>
      </c>
      <c r="DB236" s="29" t="e">
        <f>AVERAGE(CY236:DA236)</f>
        <v>#DIV/0!</v>
      </c>
      <c r="DC236" s="5" t="s">
        <v>43</v>
      </c>
      <c r="DD236" s="5" t="s">
        <v>43</v>
      </c>
      <c r="DE236" s="5" t="s">
        <v>43</v>
      </c>
      <c r="DF236" s="5" t="s">
        <v>43</v>
      </c>
      <c r="DG236" s="34" t="e">
        <f>DB236*1000/(CV236*CW236*CX236)</f>
        <v>#DIV/0!</v>
      </c>
      <c r="DI236" s="53">
        <v>1</v>
      </c>
      <c r="DJ236">
        <f>$B$234</f>
        <v>16</v>
      </c>
      <c r="DK236">
        <v>1</v>
      </c>
      <c r="DL236">
        <v>30000</v>
      </c>
      <c r="DP236" s="29" t="e">
        <f>AVERAGE(DM236:DO236)</f>
        <v>#DIV/0!</v>
      </c>
      <c r="DQ236" s="5" t="s">
        <v>43</v>
      </c>
      <c r="DR236" s="5" t="s">
        <v>43</v>
      </c>
      <c r="DS236" s="5" t="s">
        <v>43</v>
      </c>
      <c r="DT236" s="5" t="s">
        <v>43</v>
      </c>
      <c r="DU236" s="34" t="e">
        <f>DP236*1000/(DJ236*DK236*DL236)</f>
        <v>#DIV/0!</v>
      </c>
    </row>
    <row r="237" spans="1:125" x14ac:dyDescent="0.25">
      <c r="A237">
        <v>2</v>
      </c>
      <c r="B237">
        <f>B236</f>
        <v>16</v>
      </c>
      <c r="C237">
        <v>10</v>
      </c>
      <c r="D237">
        <v>1000</v>
      </c>
      <c r="H237" s="29" t="e">
        <f t="shared" ref="H237:H240" si="344">AVERAGE(E237:G237)</f>
        <v>#DIV/0!</v>
      </c>
      <c r="I237" s="38"/>
      <c r="J237" s="5"/>
      <c r="K237" s="38"/>
      <c r="L237" s="13" t="e">
        <f t="shared" ref="L237:L240" si="345">AVERAGE(I237:K237)</f>
        <v>#DIV/0!</v>
      </c>
      <c r="M237" s="34" t="e">
        <f>H237*1000/(B237*C237*D237)</f>
        <v>#DIV/0!</v>
      </c>
      <c r="O237">
        <v>2</v>
      </c>
      <c r="P237">
        <f>P236</f>
        <v>16</v>
      </c>
      <c r="Q237">
        <v>10</v>
      </c>
      <c r="R237">
        <v>2000</v>
      </c>
      <c r="V237" s="29" t="e">
        <f t="shared" ref="V237:V240" si="346">AVERAGE(S237:U237)</f>
        <v>#DIV/0!</v>
      </c>
      <c r="W237" s="38"/>
      <c r="X237" s="5"/>
      <c r="Y237" s="38"/>
      <c r="Z237" s="13" t="e">
        <f t="shared" ref="Z237:Z240" si="347">AVERAGE(W237:Y237)</f>
        <v>#DIV/0!</v>
      </c>
      <c r="AA237" s="34" t="e">
        <f>V237*1000/(P237*Q237*R237)</f>
        <v>#DIV/0!</v>
      </c>
      <c r="AC237">
        <v>2</v>
      </c>
      <c r="AD237">
        <f>AD236</f>
        <v>16</v>
      </c>
      <c r="AE237">
        <v>10</v>
      </c>
      <c r="AF237">
        <v>3000</v>
      </c>
      <c r="AJ237" s="29" t="e">
        <f t="shared" ref="AJ237:AJ240" si="348">AVERAGE(AG237:AI237)</f>
        <v>#DIV/0!</v>
      </c>
      <c r="AK237" s="38"/>
      <c r="AL237" s="5"/>
      <c r="AM237" s="38"/>
      <c r="AN237" s="13" t="e">
        <f t="shared" ref="AN237:AN240" si="349">AVERAGE(AK237:AM237)</f>
        <v>#DIV/0!</v>
      </c>
      <c r="AO237" s="34" t="e">
        <f>AJ237*1000/(AD237*AE237*AF237)</f>
        <v>#DIV/0!</v>
      </c>
      <c r="AQ237">
        <v>2</v>
      </c>
      <c r="AR237">
        <f>AR236</f>
        <v>16</v>
      </c>
      <c r="AS237">
        <v>10</v>
      </c>
      <c r="AT237">
        <v>5000</v>
      </c>
      <c r="AX237" s="29" t="e">
        <f t="shared" ref="AX237:AX240" si="350">AVERAGE(AU237:AW237)</f>
        <v>#DIV/0!</v>
      </c>
      <c r="AY237" s="38"/>
      <c r="AZ237" s="5"/>
      <c r="BA237" s="38"/>
      <c r="BB237" s="13" t="e">
        <f t="shared" ref="BB237:BB240" si="351">AVERAGE(AY237:BA237)</f>
        <v>#DIV/0!</v>
      </c>
      <c r="BC237" s="34" t="e">
        <f>AX237*1000/(AR237*AS237*AT237)</f>
        <v>#DIV/0!</v>
      </c>
      <c r="BE237" s="53">
        <v>2</v>
      </c>
      <c r="BF237">
        <f>BF236</f>
        <v>16</v>
      </c>
      <c r="BG237">
        <v>10</v>
      </c>
      <c r="BH237">
        <v>10000</v>
      </c>
      <c r="BL237" s="29" t="e">
        <f t="shared" ref="BL237:BL240" si="352">AVERAGE(BI237:BK237)</f>
        <v>#DIV/0!</v>
      </c>
      <c r="BM237" s="38"/>
      <c r="BN237" s="5"/>
      <c r="BO237" s="38"/>
      <c r="BP237" s="13" t="e">
        <f t="shared" ref="BP237:BP240" si="353">AVERAGE(BM237:BO237)</f>
        <v>#DIV/0!</v>
      </c>
      <c r="BQ237" s="34" t="e">
        <f>BL237*1000/(BF237*BG237*BH237)</f>
        <v>#DIV/0!</v>
      </c>
      <c r="BS237" s="53">
        <v>2</v>
      </c>
      <c r="BT237">
        <f>BT236</f>
        <v>16</v>
      </c>
      <c r="BU237">
        <v>10</v>
      </c>
      <c r="BV237">
        <v>15000</v>
      </c>
      <c r="BZ237" s="29" t="e">
        <f t="shared" ref="BZ237:BZ240" si="354">AVERAGE(BW237:BY237)</f>
        <v>#DIV/0!</v>
      </c>
      <c r="CA237" s="38"/>
      <c r="CB237" s="5"/>
      <c r="CC237" s="38"/>
      <c r="CD237" s="13" t="e">
        <f t="shared" ref="CD237:CD240" si="355">AVERAGE(CA237:CC237)</f>
        <v>#DIV/0!</v>
      </c>
      <c r="CE237" s="34" t="e">
        <f>BZ237*1000/(BT237*BU237*BV237)</f>
        <v>#DIV/0!</v>
      </c>
      <c r="CG237" s="53">
        <v>2</v>
      </c>
      <c r="CH237">
        <f>CH236</f>
        <v>16</v>
      </c>
      <c r="CI237">
        <v>10</v>
      </c>
      <c r="CJ237">
        <v>20000</v>
      </c>
      <c r="CN237" s="29" t="e">
        <f t="shared" ref="CN237:CN240" si="356">AVERAGE(CK237:CM237)</f>
        <v>#DIV/0!</v>
      </c>
      <c r="CO237" s="38"/>
      <c r="CP237" s="5"/>
      <c r="CQ237" s="38"/>
      <c r="CR237" s="13" t="e">
        <f t="shared" ref="CR237:CR240" si="357">AVERAGE(CO237:CQ237)</f>
        <v>#DIV/0!</v>
      </c>
      <c r="CS237" s="34" t="e">
        <f>CN237*1000/(CH237*CI237*CJ237)</f>
        <v>#DIV/0!</v>
      </c>
      <c r="CU237" s="53">
        <v>2</v>
      </c>
      <c r="CV237">
        <f>CV236</f>
        <v>16</v>
      </c>
      <c r="CW237">
        <v>10</v>
      </c>
      <c r="CX237">
        <v>25000</v>
      </c>
      <c r="DB237" s="29" t="e">
        <f t="shared" ref="DB237:DB240" si="358">AVERAGE(CY237:DA237)</f>
        <v>#DIV/0!</v>
      </c>
      <c r="DC237" s="38"/>
      <c r="DD237" s="5"/>
      <c r="DE237" s="38"/>
      <c r="DF237" s="13" t="e">
        <f t="shared" ref="DF237:DF240" si="359">AVERAGE(DC237:DE237)</f>
        <v>#DIV/0!</v>
      </c>
      <c r="DG237" s="34" t="e">
        <f>DB237*1000/(CV237*CW237*CX237)</f>
        <v>#DIV/0!</v>
      </c>
      <c r="DI237" s="53">
        <v>2</v>
      </c>
      <c r="DJ237">
        <f>DJ236</f>
        <v>16</v>
      </c>
      <c r="DK237">
        <v>10</v>
      </c>
      <c r="DL237">
        <v>30000</v>
      </c>
      <c r="DP237" s="29" t="e">
        <f t="shared" ref="DP237:DP240" si="360">AVERAGE(DM237:DO237)</f>
        <v>#DIV/0!</v>
      </c>
      <c r="DQ237" s="38"/>
      <c r="DR237" s="5"/>
      <c r="DS237" s="38"/>
      <c r="DT237" s="13" t="e">
        <f t="shared" ref="DT237:DT240" si="361">AVERAGE(DQ237:DS237)</f>
        <v>#DIV/0!</v>
      </c>
      <c r="DU237" s="34" t="e">
        <f>DP237*1000/(DJ237*DK237*DL237)</f>
        <v>#DIV/0!</v>
      </c>
    </row>
    <row r="238" spans="1:125" x14ac:dyDescent="0.25">
      <c r="A238">
        <v>3</v>
      </c>
      <c r="B238">
        <f t="shared" ref="B238:B240" si="362">B237</f>
        <v>16</v>
      </c>
      <c r="C238">
        <v>20</v>
      </c>
      <c r="D238">
        <v>1000</v>
      </c>
      <c r="H238" s="29" t="e">
        <f t="shared" si="344"/>
        <v>#DIV/0!</v>
      </c>
      <c r="L238" s="13" t="e">
        <f t="shared" si="345"/>
        <v>#DIV/0!</v>
      </c>
      <c r="M238" s="34" t="e">
        <f t="shared" ref="M238:M240" si="363">H238*1000/(B238*C238*D238)</f>
        <v>#DIV/0!</v>
      </c>
      <c r="O238">
        <v>3</v>
      </c>
      <c r="P238">
        <f t="shared" ref="P238:P240" si="364">P237</f>
        <v>16</v>
      </c>
      <c r="Q238">
        <v>20</v>
      </c>
      <c r="R238">
        <v>2000</v>
      </c>
      <c r="V238" s="29" t="e">
        <f t="shared" si="346"/>
        <v>#DIV/0!</v>
      </c>
      <c r="Z238" s="13" t="e">
        <f t="shared" si="347"/>
        <v>#DIV/0!</v>
      </c>
      <c r="AA238" s="34" t="e">
        <f t="shared" ref="AA238:AA240" si="365">V238*1000/(P238*Q238*R238)</f>
        <v>#DIV/0!</v>
      </c>
      <c r="AC238">
        <v>3</v>
      </c>
      <c r="AD238">
        <f t="shared" ref="AD238:AD240" si="366">AD237</f>
        <v>16</v>
      </c>
      <c r="AE238">
        <v>20</v>
      </c>
      <c r="AF238">
        <v>3000</v>
      </c>
      <c r="AJ238" s="29" t="e">
        <f t="shared" si="348"/>
        <v>#DIV/0!</v>
      </c>
      <c r="AN238" s="13" t="e">
        <f t="shared" si="349"/>
        <v>#DIV/0!</v>
      </c>
      <c r="AO238" s="34" t="e">
        <f t="shared" ref="AO238:AO240" si="367">AJ238*1000/(AD238*AE238*AF238)</f>
        <v>#DIV/0!</v>
      </c>
      <c r="AQ238">
        <v>3</v>
      </c>
      <c r="AR238">
        <f t="shared" ref="AR238:AR240" si="368">AR237</f>
        <v>16</v>
      </c>
      <c r="AS238">
        <v>20</v>
      </c>
      <c r="AT238">
        <v>5000</v>
      </c>
      <c r="AX238" s="29" t="e">
        <f t="shared" si="350"/>
        <v>#DIV/0!</v>
      </c>
      <c r="BB238" s="13" t="e">
        <f t="shared" si="351"/>
        <v>#DIV/0!</v>
      </c>
      <c r="BC238" s="34" t="e">
        <f t="shared" ref="BC238:BC240" si="369">AX238*1000/(AR238*AS238*AT238)</f>
        <v>#DIV/0!</v>
      </c>
      <c r="BE238" s="53">
        <v>3</v>
      </c>
      <c r="BF238">
        <f t="shared" ref="BF238:BF240" si="370">BF237</f>
        <v>16</v>
      </c>
      <c r="BG238">
        <v>20</v>
      </c>
      <c r="BH238">
        <v>10000</v>
      </c>
      <c r="BL238" s="29" t="e">
        <f t="shared" si="352"/>
        <v>#DIV/0!</v>
      </c>
      <c r="BP238" s="13" t="e">
        <f t="shared" si="353"/>
        <v>#DIV/0!</v>
      </c>
      <c r="BQ238" s="34" t="e">
        <f t="shared" ref="BQ238:BQ240" si="371">BL238*1000/(BF238*BG238*BH238)</f>
        <v>#DIV/0!</v>
      </c>
      <c r="BS238" s="53">
        <v>3</v>
      </c>
      <c r="BT238">
        <f t="shared" ref="BT238:BT240" si="372">BT237</f>
        <v>16</v>
      </c>
      <c r="BU238">
        <v>20</v>
      </c>
      <c r="BV238">
        <v>15000</v>
      </c>
      <c r="BZ238" s="29" t="e">
        <f t="shared" si="354"/>
        <v>#DIV/0!</v>
      </c>
      <c r="CD238" s="13" t="e">
        <f t="shared" si="355"/>
        <v>#DIV/0!</v>
      </c>
      <c r="CE238" s="34" t="e">
        <f t="shared" ref="CE238:CE240" si="373">BZ238*1000/(BT238*BU238*BV238)</f>
        <v>#DIV/0!</v>
      </c>
      <c r="CG238" s="53">
        <v>3</v>
      </c>
      <c r="CH238">
        <f t="shared" ref="CH238:CH240" si="374">CH237</f>
        <v>16</v>
      </c>
      <c r="CI238">
        <v>20</v>
      </c>
      <c r="CJ238">
        <v>20000</v>
      </c>
      <c r="CN238" s="29" t="e">
        <f t="shared" si="356"/>
        <v>#DIV/0!</v>
      </c>
      <c r="CR238" s="13" t="e">
        <f t="shared" si="357"/>
        <v>#DIV/0!</v>
      </c>
      <c r="CS238" s="34" t="e">
        <f t="shared" ref="CS238:CS240" si="375">CN238*1000/(CH238*CI238*CJ238)</f>
        <v>#DIV/0!</v>
      </c>
      <c r="CU238" s="53">
        <v>3</v>
      </c>
      <c r="CV238">
        <f t="shared" ref="CV238:CV240" si="376">CV237</f>
        <v>16</v>
      </c>
      <c r="CW238">
        <v>20</v>
      </c>
      <c r="CX238">
        <v>25000</v>
      </c>
      <c r="DB238" s="29" t="e">
        <f t="shared" si="358"/>
        <v>#DIV/0!</v>
      </c>
      <c r="DF238" s="13" t="e">
        <f t="shared" si="359"/>
        <v>#DIV/0!</v>
      </c>
      <c r="DG238" s="34" t="e">
        <f t="shared" ref="DG238:DG240" si="377">DB238*1000/(CV238*CW238*CX238)</f>
        <v>#DIV/0!</v>
      </c>
      <c r="DI238" s="53">
        <v>3</v>
      </c>
      <c r="DJ238">
        <f t="shared" ref="DJ238:DJ240" si="378">DJ237</f>
        <v>16</v>
      </c>
      <c r="DK238">
        <v>20</v>
      </c>
      <c r="DL238">
        <v>30000</v>
      </c>
      <c r="DP238" s="29" t="e">
        <f t="shared" si="360"/>
        <v>#DIV/0!</v>
      </c>
      <c r="DT238" s="13" t="e">
        <f t="shared" si="361"/>
        <v>#DIV/0!</v>
      </c>
      <c r="DU238" s="34" t="e">
        <f t="shared" ref="DU238:DU240" si="379">DP238*1000/(DJ238*DK238*DL238)</f>
        <v>#DIV/0!</v>
      </c>
    </row>
    <row r="239" spans="1:125" x14ac:dyDescent="0.25">
      <c r="A239">
        <v>4</v>
      </c>
      <c r="B239">
        <f t="shared" si="362"/>
        <v>16</v>
      </c>
      <c r="C239">
        <v>30</v>
      </c>
      <c r="D239">
        <v>1000</v>
      </c>
      <c r="H239" s="29" t="e">
        <f t="shared" si="344"/>
        <v>#DIV/0!</v>
      </c>
      <c r="L239" s="13" t="e">
        <f t="shared" si="345"/>
        <v>#DIV/0!</v>
      </c>
      <c r="M239" s="34" t="e">
        <f t="shared" si="363"/>
        <v>#DIV/0!</v>
      </c>
      <c r="O239">
        <v>4</v>
      </c>
      <c r="P239">
        <f t="shared" si="364"/>
        <v>16</v>
      </c>
      <c r="Q239">
        <v>30</v>
      </c>
      <c r="R239">
        <v>2000</v>
      </c>
      <c r="V239" s="29" t="e">
        <f t="shared" si="346"/>
        <v>#DIV/0!</v>
      </c>
      <c r="Z239" s="13" t="e">
        <f t="shared" si="347"/>
        <v>#DIV/0!</v>
      </c>
      <c r="AA239" s="34" t="e">
        <f t="shared" si="365"/>
        <v>#DIV/0!</v>
      </c>
      <c r="AC239">
        <v>4</v>
      </c>
      <c r="AD239">
        <f t="shared" si="366"/>
        <v>16</v>
      </c>
      <c r="AE239">
        <v>30</v>
      </c>
      <c r="AF239">
        <v>3000</v>
      </c>
      <c r="AJ239" s="29" t="e">
        <f t="shared" si="348"/>
        <v>#DIV/0!</v>
      </c>
      <c r="AN239" s="13" t="e">
        <f t="shared" si="349"/>
        <v>#DIV/0!</v>
      </c>
      <c r="AO239" s="34" t="e">
        <f t="shared" si="367"/>
        <v>#DIV/0!</v>
      </c>
      <c r="AQ239">
        <v>4</v>
      </c>
      <c r="AR239">
        <f t="shared" si="368"/>
        <v>16</v>
      </c>
      <c r="AS239">
        <v>30</v>
      </c>
      <c r="AT239">
        <v>5000</v>
      </c>
      <c r="AX239" s="29" t="e">
        <f t="shared" si="350"/>
        <v>#DIV/0!</v>
      </c>
      <c r="BB239" s="13" t="e">
        <f t="shared" si="351"/>
        <v>#DIV/0!</v>
      </c>
      <c r="BC239" s="34" t="e">
        <f t="shared" si="369"/>
        <v>#DIV/0!</v>
      </c>
      <c r="BE239" s="53">
        <v>4</v>
      </c>
      <c r="BF239">
        <f t="shared" si="370"/>
        <v>16</v>
      </c>
      <c r="BG239">
        <v>30</v>
      </c>
      <c r="BH239">
        <v>10000</v>
      </c>
      <c r="BL239" s="29" t="e">
        <f t="shared" si="352"/>
        <v>#DIV/0!</v>
      </c>
      <c r="BP239" s="13" t="e">
        <f t="shared" si="353"/>
        <v>#DIV/0!</v>
      </c>
      <c r="BQ239" s="34" t="e">
        <f t="shared" si="371"/>
        <v>#DIV/0!</v>
      </c>
      <c r="BS239" s="53">
        <v>4</v>
      </c>
      <c r="BT239">
        <f t="shared" si="372"/>
        <v>16</v>
      </c>
      <c r="BU239">
        <v>30</v>
      </c>
      <c r="BV239">
        <v>15000</v>
      </c>
      <c r="BZ239" s="29" t="e">
        <f t="shared" si="354"/>
        <v>#DIV/0!</v>
      </c>
      <c r="CD239" s="13" t="e">
        <f t="shared" si="355"/>
        <v>#DIV/0!</v>
      </c>
      <c r="CE239" s="34" t="e">
        <f t="shared" si="373"/>
        <v>#DIV/0!</v>
      </c>
      <c r="CG239" s="53">
        <v>4</v>
      </c>
      <c r="CH239">
        <f t="shared" si="374"/>
        <v>16</v>
      </c>
      <c r="CI239">
        <v>30</v>
      </c>
      <c r="CJ239">
        <v>20000</v>
      </c>
      <c r="CN239" s="29" t="e">
        <f t="shared" si="356"/>
        <v>#DIV/0!</v>
      </c>
      <c r="CR239" s="13" t="e">
        <f t="shared" si="357"/>
        <v>#DIV/0!</v>
      </c>
      <c r="CS239" s="34" t="e">
        <f t="shared" si="375"/>
        <v>#DIV/0!</v>
      </c>
      <c r="CU239" s="53">
        <v>4</v>
      </c>
      <c r="CV239">
        <f t="shared" si="376"/>
        <v>16</v>
      </c>
      <c r="CW239">
        <v>30</v>
      </c>
      <c r="CX239">
        <v>25000</v>
      </c>
      <c r="DB239" s="29" t="e">
        <f t="shared" si="358"/>
        <v>#DIV/0!</v>
      </c>
      <c r="DF239" s="13" t="e">
        <f t="shared" si="359"/>
        <v>#DIV/0!</v>
      </c>
      <c r="DG239" s="34" t="e">
        <f t="shared" si="377"/>
        <v>#DIV/0!</v>
      </c>
      <c r="DI239" s="53">
        <v>4</v>
      </c>
      <c r="DJ239">
        <f t="shared" si="378"/>
        <v>16</v>
      </c>
      <c r="DK239">
        <v>30</v>
      </c>
      <c r="DL239">
        <v>30000</v>
      </c>
      <c r="DP239" s="29" t="e">
        <f t="shared" si="360"/>
        <v>#DIV/0!</v>
      </c>
      <c r="DT239" s="13" t="e">
        <f t="shared" si="361"/>
        <v>#DIV/0!</v>
      </c>
      <c r="DU239" s="34" t="e">
        <f t="shared" si="379"/>
        <v>#DIV/0!</v>
      </c>
    </row>
    <row r="240" spans="1:125" s="41" customFormat="1" x14ac:dyDescent="0.25">
      <c r="A240" s="41">
        <v>5</v>
      </c>
      <c r="B240" s="41">
        <f t="shared" si="362"/>
        <v>16</v>
      </c>
      <c r="C240" s="41">
        <v>40</v>
      </c>
      <c r="D240" s="41">
        <v>1000</v>
      </c>
      <c r="E240" s="41">
        <v>13</v>
      </c>
      <c r="F240" s="41">
        <v>13.2</v>
      </c>
      <c r="G240" s="41">
        <v>13.2</v>
      </c>
      <c r="H240" s="42">
        <f t="shared" si="344"/>
        <v>13.133333333333333</v>
      </c>
      <c r="L240" s="43" t="e">
        <f t="shared" si="345"/>
        <v>#DIV/0!</v>
      </c>
      <c r="M240" s="44">
        <f t="shared" si="363"/>
        <v>2.0520833333333332E-2</v>
      </c>
      <c r="O240" s="41">
        <v>5</v>
      </c>
      <c r="P240" s="41">
        <f t="shared" si="364"/>
        <v>16</v>
      </c>
      <c r="Q240" s="41">
        <v>40</v>
      </c>
      <c r="R240" s="41">
        <v>2000</v>
      </c>
      <c r="S240" s="41">
        <v>25.3</v>
      </c>
      <c r="T240" s="41">
        <v>25.6</v>
      </c>
      <c r="U240" s="41">
        <v>25.6</v>
      </c>
      <c r="V240" s="42">
        <f t="shared" si="346"/>
        <v>25.5</v>
      </c>
      <c r="Z240" s="43" t="e">
        <f t="shared" si="347"/>
        <v>#DIV/0!</v>
      </c>
      <c r="AA240" s="44">
        <f t="shared" si="365"/>
        <v>1.9921874999999999E-2</v>
      </c>
      <c r="AC240" s="41">
        <v>5</v>
      </c>
      <c r="AD240" s="41">
        <f t="shared" si="366"/>
        <v>16</v>
      </c>
      <c r="AE240" s="41">
        <v>40</v>
      </c>
      <c r="AF240" s="41">
        <v>3000</v>
      </c>
      <c r="AG240" s="41">
        <v>40.6</v>
      </c>
      <c r="AH240" s="41">
        <v>38</v>
      </c>
      <c r="AI240" s="41">
        <v>37.799999999999997</v>
      </c>
      <c r="AJ240" s="42">
        <f t="shared" si="348"/>
        <v>38.799999999999997</v>
      </c>
      <c r="AN240" s="43" t="e">
        <f t="shared" si="349"/>
        <v>#DIV/0!</v>
      </c>
      <c r="AO240" s="44">
        <f t="shared" si="367"/>
        <v>2.0208333333333332E-2</v>
      </c>
      <c r="AQ240" s="41">
        <v>5</v>
      </c>
      <c r="AR240" s="41">
        <f t="shared" si="368"/>
        <v>16</v>
      </c>
      <c r="AS240" s="41">
        <v>40</v>
      </c>
      <c r="AT240" s="41">
        <v>5000</v>
      </c>
      <c r="AU240" s="41">
        <v>62.6</v>
      </c>
      <c r="AV240" s="41">
        <v>62.7</v>
      </c>
      <c r="AW240" s="41">
        <v>62.6</v>
      </c>
      <c r="AX240" s="42">
        <f t="shared" si="350"/>
        <v>62.633333333333333</v>
      </c>
      <c r="BB240" s="43" t="e">
        <f t="shared" si="351"/>
        <v>#DIV/0!</v>
      </c>
      <c r="BC240" s="44">
        <f t="shared" si="369"/>
        <v>1.9572916666666669E-2</v>
      </c>
      <c r="BE240" s="55">
        <v>5</v>
      </c>
      <c r="BF240" s="41">
        <f t="shared" si="370"/>
        <v>16</v>
      </c>
      <c r="BG240" s="41">
        <v>40</v>
      </c>
      <c r="BH240" s="41">
        <v>10000</v>
      </c>
      <c r="BI240" s="41">
        <v>121.7</v>
      </c>
      <c r="BJ240" s="41">
        <v>119</v>
      </c>
      <c r="BK240" s="41">
        <v>117</v>
      </c>
      <c r="BL240" s="42">
        <f t="shared" si="352"/>
        <v>119.23333333333333</v>
      </c>
      <c r="BP240" s="43" t="e">
        <f t="shared" si="353"/>
        <v>#DIV/0!</v>
      </c>
      <c r="BQ240" s="44">
        <f t="shared" si="371"/>
        <v>1.8630208333333332E-2</v>
      </c>
      <c r="BS240" s="55">
        <v>5</v>
      </c>
      <c r="BT240" s="41">
        <f t="shared" si="372"/>
        <v>16</v>
      </c>
      <c r="BU240" s="41">
        <v>40</v>
      </c>
      <c r="BV240" s="41">
        <v>15000</v>
      </c>
      <c r="BW240" s="41">
        <v>174.7</v>
      </c>
      <c r="BX240" s="41">
        <v>174</v>
      </c>
      <c r="BY240" s="41">
        <v>154.19999999999999</v>
      </c>
      <c r="BZ240" s="42">
        <f t="shared" si="354"/>
        <v>167.63333333333333</v>
      </c>
      <c r="CD240" s="43" t="e">
        <f t="shared" si="355"/>
        <v>#DIV/0!</v>
      </c>
      <c r="CE240" s="44">
        <f t="shared" si="373"/>
        <v>1.7461805555555553E-2</v>
      </c>
      <c r="CG240" s="55">
        <v>5</v>
      </c>
      <c r="CH240" s="41">
        <f t="shared" si="374"/>
        <v>16</v>
      </c>
      <c r="CI240" s="41">
        <v>40</v>
      </c>
      <c r="CJ240" s="41">
        <v>20000</v>
      </c>
      <c r="CK240" s="41">
        <v>194.4</v>
      </c>
      <c r="CL240" s="41">
        <v>186.8</v>
      </c>
      <c r="CM240" s="41">
        <v>191</v>
      </c>
      <c r="CN240" s="42">
        <f t="shared" si="356"/>
        <v>190.73333333333335</v>
      </c>
      <c r="CR240" s="43" t="e">
        <f t="shared" si="357"/>
        <v>#DIV/0!</v>
      </c>
      <c r="CS240" s="44">
        <f t="shared" si="375"/>
        <v>1.4901041666666667E-2</v>
      </c>
      <c r="CU240" s="55">
        <v>5</v>
      </c>
      <c r="CV240" s="41">
        <f t="shared" si="376"/>
        <v>16</v>
      </c>
      <c r="CW240" s="41">
        <v>40</v>
      </c>
      <c r="CX240" s="41">
        <v>25000</v>
      </c>
      <c r="CY240" s="41">
        <v>233.7</v>
      </c>
      <c r="CZ240" s="41">
        <v>233.5</v>
      </c>
      <c r="DA240" s="41">
        <v>233.4</v>
      </c>
      <c r="DB240" s="42">
        <f t="shared" si="358"/>
        <v>233.53333333333333</v>
      </c>
      <c r="DF240" s="43" t="e">
        <f t="shared" si="359"/>
        <v>#DIV/0!</v>
      </c>
      <c r="DG240" s="44">
        <f t="shared" si="377"/>
        <v>1.4595833333333334E-2</v>
      </c>
      <c r="DI240" s="55">
        <v>5</v>
      </c>
      <c r="DJ240" s="41">
        <f t="shared" si="378"/>
        <v>16</v>
      </c>
      <c r="DK240" s="41">
        <v>40</v>
      </c>
      <c r="DL240" s="41">
        <v>30000</v>
      </c>
      <c r="DM240" s="41">
        <v>279.8</v>
      </c>
      <c r="DN240" s="41">
        <v>279.5</v>
      </c>
      <c r="DO240" s="41">
        <v>279.60000000000002</v>
      </c>
      <c r="DP240" s="42">
        <f t="shared" si="360"/>
        <v>279.63333333333333</v>
      </c>
      <c r="DT240" s="43" t="e">
        <f t="shared" si="361"/>
        <v>#DIV/0!</v>
      </c>
      <c r="DU240" s="44">
        <f t="shared" si="379"/>
        <v>1.4564236111111109E-2</v>
      </c>
    </row>
    <row r="241" spans="1:125" x14ac:dyDescent="0.25">
      <c r="A241">
        <v>18</v>
      </c>
      <c r="B241">
        <v>16</v>
      </c>
      <c r="C241">
        <v>41</v>
      </c>
      <c r="D241">
        <v>1000</v>
      </c>
      <c r="H241" s="29" t="s">
        <v>44</v>
      </c>
      <c r="L241" s="13"/>
      <c r="M241" s="34"/>
      <c r="O241">
        <v>18</v>
      </c>
      <c r="P241">
        <v>16</v>
      </c>
      <c r="Q241">
        <v>41</v>
      </c>
      <c r="R241">
        <v>2000</v>
      </c>
      <c r="V241" s="29" t="s">
        <v>44</v>
      </c>
      <c r="Z241" s="13"/>
      <c r="AA241" s="34"/>
      <c r="AC241">
        <v>18</v>
      </c>
      <c r="AD241">
        <v>16</v>
      </c>
      <c r="AE241">
        <v>41</v>
      </c>
      <c r="AF241">
        <v>3000</v>
      </c>
      <c r="AJ241" s="29" t="s">
        <v>44</v>
      </c>
      <c r="AN241" s="13"/>
      <c r="AO241" s="34"/>
      <c r="AQ241">
        <v>18</v>
      </c>
      <c r="AR241">
        <v>16</v>
      </c>
      <c r="AS241">
        <v>41</v>
      </c>
      <c r="AT241">
        <v>5000</v>
      </c>
      <c r="AX241" s="29" t="s">
        <v>44</v>
      </c>
      <c r="BB241" s="13"/>
      <c r="BC241" s="34"/>
      <c r="BE241" s="53">
        <v>18</v>
      </c>
      <c r="BF241">
        <v>16</v>
      </c>
      <c r="BG241">
        <v>41</v>
      </c>
      <c r="BH241">
        <v>10000</v>
      </c>
      <c r="BL241" s="29" t="s">
        <v>44</v>
      </c>
      <c r="BP241" s="13"/>
      <c r="BQ241" s="34"/>
      <c r="BS241" s="53">
        <v>18</v>
      </c>
      <c r="BT241">
        <v>16</v>
      </c>
      <c r="BU241">
        <v>41</v>
      </c>
      <c r="BV241">
        <v>15000</v>
      </c>
      <c r="BZ241" s="29" t="s">
        <v>44</v>
      </c>
      <c r="CD241" s="13"/>
      <c r="CE241" s="34"/>
      <c r="CG241" s="53">
        <v>18</v>
      </c>
      <c r="CH241">
        <v>16</v>
      </c>
      <c r="CI241">
        <v>41</v>
      </c>
      <c r="CJ241">
        <v>20000</v>
      </c>
      <c r="CN241" s="29" t="s">
        <v>44</v>
      </c>
      <c r="CR241" s="13"/>
      <c r="CS241" s="34"/>
      <c r="CU241" s="53">
        <v>18</v>
      </c>
      <c r="CV241">
        <v>16</v>
      </c>
      <c r="CW241">
        <v>41</v>
      </c>
      <c r="CX241">
        <v>25000</v>
      </c>
      <c r="DB241" s="29" t="s">
        <v>44</v>
      </c>
      <c r="DF241" s="13"/>
      <c r="DG241" s="34"/>
      <c r="DI241" s="53">
        <v>18</v>
      </c>
      <c r="DJ241">
        <v>16</v>
      </c>
      <c r="DK241">
        <v>41</v>
      </c>
      <c r="DL241">
        <v>30000</v>
      </c>
      <c r="DP241" s="29" t="s">
        <v>44</v>
      </c>
      <c r="DT241" s="13"/>
      <c r="DU241" s="34"/>
    </row>
    <row r="244" spans="1:125" s="31" customFormat="1" x14ac:dyDescent="0.25">
      <c r="A244" s="39" t="s">
        <v>59</v>
      </c>
      <c r="B244" s="40">
        <v>17</v>
      </c>
      <c r="F244" s="35"/>
      <c r="H244" s="36"/>
      <c r="L244" s="37"/>
      <c r="M244" s="37"/>
      <c r="AA244" s="37"/>
      <c r="BE244" s="54"/>
    </row>
    <row r="245" spans="1:125" x14ac:dyDescent="0.25">
      <c r="A245" s="31"/>
      <c r="B245" s="32" t="s">
        <v>11</v>
      </c>
      <c r="C245" s="32" t="s">
        <v>12</v>
      </c>
      <c r="D245" s="32" t="s">
        <v>20</v>
      </c>
      <c r="E245" s="32" t="s">
        <v>28</v>
      </c>
      <c r="F245" s="32" t="s">
        <v>29</v>
      </c>
      <c r="G245" s="32" t="s">
        <v>30</v>
      </c>
      <c r="H245" s="33" t="s">
        <v>13</v>
      </c>
      <c r="I245" s="32" t="s">
        <v>14</v>
      </c>
      <c r="J245" s="32" t="s">
        <v>15</v>
      </c>
      <c r="K245" s="32" t="s">
        <v>16</v>
      </c>
      <c r="L245" s="33" t="s">
        <v>18</v>
      </c>
      <c r="M245" s="33" t="s">
        <v>45</v>
      </c>
      <c r="O245" s="31"/>
      <c r="P245" s="32" t="s">
        <v>11</v>
      </c>
      <c r="Q245" s="32" t="s">
        <v>12</v>
      </c>
      <c r="R245" s="32" t="s">
        <v>20</v>
      </c>
      <c r="S245" s="32" t="s">
        <v>28</v>
      </c>
      <c r="T245" s="32" t="s">
        <v>29</v>
      </c>
      <c r="U245" s="32" t="s">
        <v>30</v>
      </c>
      <c r="V245" s="33" t="s">
        <v>13</v>
      </c>
      <c r="W245" s="32" t="s">
        <v>14</v>
      </c>
      <c r="X245" s="32" t="s">
        <v>15</v>
      </c>
      <c r="Y245" s="32" t="s">
        <v>16</v>
      </c>
      <c r="Z245" s="33" t="s">
        <v>18</v>
      </c>
      <c r="AA245" s="33" t="s">
        <v>45</v>
      </c>
      <c r="AC245" s="31"/>
      <c r="AD245" s="32" t="s">
        <v>11</v>
      </c>
      <c r="AE245" s="32" t="s">
        <v>12</v>
      </c>
      <c r="AF245" s="32" t="s">
        <v>20</v>
      </c>
      <c r="AG245" s="32" t="s">
        <v>28</v>
      </c>
      <c r="AH245" s="32" t="s">
        <v>29</v>
      </c>
      <c r="AI245" s="32" t="s">
        <v>30</v>
      </c>
      <c r="AJ245" s="33" t="s">
        <v>13</v>
      </c>
      <c r="AK245" s="32" t="s">
        <v>14</v>
      </c>
      <c r="AL245" s="32" t="s">
        <v>15</v>
      </c>
      <c r="AM245" s="32" t="s">
        <v>16</v>
      </c>
      <c r="AN245" s="33" t="s">
        <v>18</v>
      </c>
      <c r="AO245" s="33" t="s">
        <v>45</v>
      </c>
      <c r="AQ245" s="31"/>
      <c r="AR245" s="32" t="s">
        <v>11</v>
      </c>
      <c r="AS245" s="32" t="s">
        <v>12</v>
      </c>
      <c r="AT245" s="32" t="s">
        <v>20</v>
      </c>
      <c r="AU245" s="32" t="s">
        <v>28</v>
      </c>
      <c r="AV245" s="32" t="s">
        <v>29</v>
      </c>
      <c r="AW245" s="32" t="s">
        <v>30</v>
      </c>
      <c r="AX245" s="33" t="s">
        <v>13</v>
      </c>
      <c r="AY245" s="32" t="s">
        <v>14</v>
      </c>
      <c r="AZ245" s="32" t="s">
        <v>15</v>
      </c>
      <c r="BA245" s="32" t="s">
        <v>16</v>
      </c>
      <c r="BB245" s="33" t="s">
        <v>18</v>
      </c>
      <c r="BC245" s="33" t="s">
        <v>45</v>
      </c>
      <c r="BE245" s="54"/>
      <c r="BF245" s="32" t="s">
        <v>11</v>
      </c>
      <c r="BG245" s="32" t="s">
        <v>12</v>
      </c>
      <c r="BH245" s="32" t="s">
        <v>20</v>
      </c>
      <c r="BI245" s="32" t="s">
        <v>28</v>
      </c>
      <c r="BJ245" s="32" t="s">
        <v>29</v>
      </c>
      <c r="BK245" s="32" t="s">
        <v>30</v>
      </c>
      <c r="BL245" s="33" t="s">
        <v>13</v>
      </c>
      <c r="BM245" s="32" t="s">
        <v>14</v>
      </c>
      <c r="BN245" s="32" t="s">
        <v>15</v>
      </c>
      <c r="BO245" s="32" t="s">
        <v>16</v>
      </c>
      <c r="BP245" s="33" t="s">
        <v>18</v>
      </c>
      <c r="BQ245" s="33" t="s">
        <v>45</v>
      </c>
    </row>
    <row r="246" spans="1:125" x14ac:dyDescent="0.25">
      <c r="A246">
        <v>1</v>
      </c>
      <c r="B246">
        <f>$B$244</f>
        <v>17</v>
      </c>
      <c r="C246">
        <v>1</v>
      </c>
      <c r="D246">
        <v>1000</v>
      </c>
      <c r="H246" s="29" t="e">
        <f>AVERAGE(E246:G246)</f>
        <v>#DIV/0!</v>
      </c>
      <c r="I246" s="5" t="s">
        <v>43</v>
      </c>
      <c r="J246" s="5" t="s">
        <v>43</v>
      </c>
      <c r="K246" s="5" t="s">
        <v>43</v>
      </c>
      <c r="L246" s="5" t="s">
        <v>43</v>
      </c>
      <c r="M246" s="34" t="e">
        <f>H246*1000/(B246*C246*D246)</f>
        <v>#DIV/0!</v>
      </c>
      <c r="O246">
        <v>1</v>
      </c>
      <c r="P246">
        <f>$B$244</f>
        <v>17</v>
      </c>
      <c r="Q246">
        <v>1</v>
      </c>
      <c r="R246">
        <v>2000</v>
      </c>
      <c r="V246" s="29" t="e">
        <f>AVERAGE(S246:U246)</f>
        <v>#DIV/0!</v>
      </c>
      <c r="W246" s="5"/>
      <c r="X246" s="5"/>
      <c r="Y246" s="5"/>
      <c r="Z246" s="5" t="s">
        <v>43</v>
      </c>
      <c r="AA246" s="34" t="e">
        <f>V246*1000/(P246*Q246*R246)</f>
        <v>#DIV/0!</v>
      </c>
      <c r="AC246">
        <v>1</v>
      </c>
      <c r="AD246">
        <f>$B$244</f>
        <v>17</v>
      </c>
      <c r="AE246">
        <v>1</v>
      </c>
      <c r="AF246">
        <v>3000</v>
      </c>
      <c r="AJ246" s="29" t="e">
        <f>AVERAGE(AG246:AI246)</f>
        <v>#DIV/0!</v>
      </c>
      <c r="AK246" s="5"/>
      <c r="AL246" s="5"/>
      <c r="AM246" s="5"/>
      <c r="AN246" s="5" t="s">
        <v>43</v>
      </c>
      <c r="AO246" s="34" t="e">
        <f>AJ246*1000/(AD246*AE246*AF246)</f>
        <v>#DIV/0!</v>
      </c>
      <c r="AQ246">
        <v>1</v>
      </c>
      <c r="AR246">
        <f>$B$244</f>
        <v>17</v>
      </c>
      <c r="AS246">
        <v>1</v>
      </c>
      <c r="AT246">
        <v>5000</v>
      </c>
      <c r="AX246" s="29" t="e">
        <f>AVERAGE(AU246:AW246)</f>
        <v>#DIV/0!</v>
      </c>
      <c r="AY246" s="5"/>
      <c r="AZ246" s="5"/>
      <c r="BA246" s="5"/>
      <c r="BB246" s="5" t="s">
        <v>43</v>
      </c>
      <c r="BC246" s="34" t="e">
        <f>AX246*1000/(AR246*AS246*AT246)</f>
        <v>#DIV/0!</v>
      </c>
      <c r="BE246" s="53">
        <v>1</v>
      </c>
      <c r="BF246">
        <f>$B$244</f>
        <v>17</v>
      </c>
      <c r="BG246">
        <v>1</v>
      </c>
      <c r="BH246">
        <v>10000</v>
      </c>
      <c r="BL246" s="29" t="e">
        <f>AVERAGE(BI246:BK246)</f>
        <v>#DIV/0!</v>
      </c>
      <c r="BM246" s="5"/>
      <c r="BN246" s="5"/>
      <c r="BO246" s="5"/>
      <c r="BP246" s="5" t="s">
        <v>43</v>
      </c>
      <c r="BQ246" s="34" t="e">
        <f>BL246*1000/(BF246*BG246*BH246)</f>
        <v>#DIV/0!</v>
      </c>
    </row>
    <row r="247" spans="1:125" x14ac:dyDescent="0.25">
      <c r="A247">
        <v>2</v>
      </c>
      <c r="B247">
        <f>B246</f>
        <v>17</v>
      </c>
      <c r="C247">
        <v>10</v>
      </c>
      <c r="D247">
        <v>1000</v>
      </c>
      <c r="H247" s="29" t="e">
        <f t="shared" ref="H247:H250" si="380">AVERAGE(E247:G247)</f>
        <v>#DIV/0!</v>
      </c>
      <c r="I247" s="38"/>
      <c r="J247" s="5"/>
      <c r="K247" s="38"/>
      <c r="L247" s="13" t="e">
        <f t="shared" ref="L247:L250" si="381">AVERAGE(I247:K247)</f>
        <v>#DIV/0!</v>
      </c>
      <c r="M247" s="34" t="e">
        <f>H247*1000/(B247*C247*D247)</f>
        <v>#DIV/0!</v>
      </c>
      <c r="O247">
        <v>2</v>
      </c>
      <c r="P247">
        <f>P246</f>
        <v>17</v>
      </c>
      <c r="Q247">
        <v>10</v>
      </c>
      <c r="R247">
        <v>2000</v>
      </c>
      <c r="V247" s="29" t="e">
        <f t="shared" ref="V247:V250" si="382">AVERAGE(S247:U247)</f>
        <v>#DIV/0!</v>
      </c>
      <c r="W247" s="38"/>
      <c r="X247" s="5"/>
      <c r="Y247" s="38"/>
      <c r="Z247" s="13" t="e">
        <f t="shared" ref="Z247:Z250" si="383">AVERAGE(W247:Y247)</f>
        <v>#DIV/0!</v>
      </c>
      <c r="AA247" s="34" t="e">
        <f>V247*1000/(P247*Q247*R247)</f>
        <v>#DIV/0!</v>
      </c>
      <c r="AC247">
        <v>2</v>
      </c>
      <c r="AD247">
        <f>AD246</f>
        <v>17</v>
      </c>
      <c r="AE247">
        <v>10</v>
      </c>
      <c r="AF247">
        <v>3000</v>
      </c>
      <c r="AJ247" s="29" t="e">
        <f t="shared" ref="AJ247:AJ250" si="384">AVERAGE(AG247:AI247)</f>
        <v>#DIV/0!</v>
      </c>
      <c r="AK247" s="38"/>
      <c r="AL247" s="5"/>
      <c r="AM247" s="38"/>
      <c r="AN247" s="13" t="e">
        <f t="shared" ref="AN247:AN250" si="385">AVERAGE(AK247:AM247)</f>
        <v>#DIV/0!</v>
      </c>
      <c r="AO247" s="34" t="e">
        <f>AJ247*1000/(AD247*AE247*AF247)</f>
        <v>#DIV/0!</v>
      </c>
      <c r="AQ247">
        <v>2</v>
      </c>
      <c r="AR247">
        <f>AR246</f>
        <v>17</v>
      </c>
      <c r="AS247">
        <v>10</v>
      </c>
      <c r="AT247">
        <v>5000</v>
      </c>
      <c r="AX247" s="29" t="e">
        <f t="shared" ref="AX247:AX250" si="386">AVERAGE(AU247:AW247)</f>
        <v>#DIV/0!</v>
      </c>
      <c r="AY247" s="38"/>
      <c r="AZ247" s="5"/>
      <c r="BA247" s="38"/>
      <c r="BB247" s="13" t="e">
        <f t="shared" ref="BB247:BB250" si="387">AVERAGE(AY247:BA247)</f>
        <v>#DIV/0!</v>
      </c>
      <c r="BC247" s="34" t="e">
        <f>AX247*1000/(AR247*AS247*AT247)</f>
        <v>#DIV/0!</v>
      </c>
      <c r="BE247" s="53">
        <v>2</v>
      </c>
      <c r="BF247">
        <f>BF246</f>
        <v>17</v>
      </c>
      <c r="BG247">
        <v>10</v>
      </c>
      <c r="BH247">
        <v>10000</v>
      </c>
      <c r="BL247" s="29" t="e">
        <f t="shared" ref="BL247:BL250" si="388">AVERAGE(BI247:BK247)</f>
        <v>#DIV/0!</v>
      </c>
      <c r="BM247" s="38"/>
      <c r="BN247" s="5"/>
      <c r="BO247" s="38"/>
      <c r="BP247" s="13" t="e">
        <f t="shared" ref="BP247:BP250" si="389">AVERAGE(BM247:BO247)</f>
        <v>#DIV/0!</v>
      </c>
      <c r="BQ247" s="34" t="e">
        <f>BL247*1000/(BF247*BG247*BH247)</f>
        <v>#DIV/0!</v>
      </c>
    </row>
    <row r="248" spans="1:125" x14ac:dyDescent="0.25">
      <c r="A248">
        <v>3</v>
      </c>
      <c r="B248">
        <f t="shared" ref="B248:B251" si="390">B247</f>
        <v>17</v>
      </c>
      <c r="C248">
        <v>20</v>
      </c>
      <c r="D248">
        <v>1000</v>
      </c>
      <c r="H248" s="29" t="e">
        <f t="shared" si="380"/>
        <v>#DIV/0!</v>
      </c>
      <c r="L248" s="13" t="e">
        <f t="shared" si="381"/>
        <v>#DIV/0!</v>
      </c>
      <c r="M248" s="34" t="e">
        <f t="shared" ref="M248:M250" si="391">H248*1000/(B248*C248*D248)</f>
        <v>#DIV/0!</v>
      </c>
      <c r="O248">
        <v>3</v>
      </c>
      <c r="P248">
        <f t="shared" ref="P248:P251" si="392">P247</f>
        <v>17</v>
      </c>
      <c r="Q248">
        <v>20</v>
      </c>
      <c r="R248">
        <v>2000</v>
      </c>
      <c r="V248" s="29" t="e">
        <f t="shared" si="382"/>
        <v>#DIV/0!</v>
      </c>
      <c r="Z248" s="13" t="e">
        <f t="shared" si="383"/>
        <v>#DIV/0!</v>
      </c>
      <c r="AA248" s="34" t="e">
        <f t="shared" ref="AA248:AA250" si="393">V248*1000/(P248*Q248*R248)</f>
        <v>#DIV/0!</v>
      </c>
      <c r="AC248">
        <v>3</v>
      </c>
      <c r="AD248">
        <f t="shared" ref="AD248:AD251" si="394">AD247</f>
        <v>17</v>
      </c>
      <c r="AE248">
        <v>20</v>
      </c>
      <c r="AF248">
        <v>3000</v>
      </c>
      <c r="AJ248" s="29" t="e">
        <f t="shared" si="384"/>
        <v>#DIV/0!</v>
      </c>
      <c r="AN248" s="13" t="e">
        <f t="shared" si="385"/>
        <v>#DIV/0!</v>
      </c>
      <c r="AO248" s="34" t="e">
        <f t="shared" ref="AO248:AO250" si="395">AJ248*1000/(AD248*AE248*AF248)</f>
        <v>#DIV/0!</v>
      </c>
      <c r="AQ248">
        <v>3</v>
      </c>
      <c r="AR248">
        <f t="shared" ref="AR248:AR251" si="396">AR247</f>
        <v>17</v>
      </c>
      <c r="AS248">
        <v>20</v>
      </c>
      <c r="AT248">
        <v>5000</v>
      </c>
      <c r="AX248" s="29" t="e">
        <f t="shared" si="386"/>
        <v>#DIV/0!</v>
      </c>
      <c r="BB248" s="13" t="e">
        <f t="shared" si="387"/>
        <v>#DIV/0!</v>
      </c>
      <c r="BC248" s="34" t="e">
        <f t="shared" ref="BC248:BC250" si="397">AX248*1000/(AR248*AS248*AT248)</f>
        <v>#DIV/0!</v>
      </c>
      <c r="BE248" s="53">
        <v>3</v>
      </c>
      <c r="BF248">
        <f t="shared" ref="BF248:BF251" si="398">BF247</f>
        <v>17</v>
      </c>
      <c r="BG248">
        <v>20</v>
      </c>
      <c r="BH248">
        <v>10000</v>
      </c>
      <c r="BL248" s="29" t="e">
        <f t="shared" si="388"/>
        <v>#DIV/0!</v>
      </c>
      <c r="BP248" s="13" t="e">
        <f t="shared" si="389"/>
        <v>#DIV/0!</v>
      </c>
      <c r="BQ248" s="34" t="e">
        <f t="shared" ref="BQ248:BQ250" si="399">BL248*1000/(BF248*BG248*BH248)</f>
        <v>#DIV/0!</v>
      </c>
    </row>
    <row r="249" spans="1:125" x14ac:dyDescent="0.25">
      <c r="A249">
        <v>4</v>
      </c>
      <c r="B249">
        <f t="shared" si="390"/>
        <v>17</v>
      </c>
      <c r="C249">
        <v>30</v>
      </c>
      <c r="D249">
        <v>1000</v>
      </c>
      <c r="H249" s="29" t="e">
        <f t="shared" si="380"/>
        <v>#DIV/0!</v>
      </c>
      <c r="L249" s="13" t="e">
        <f t="shared" si="381"/>
        <v>#DIV/0!</v>
      </c>
      <c r="M249" s="34" t="e">
        <f t="shared" si="391"/>
        <v>#DIV/0!</v>
      </c>
      <c r="O249">
        <v>4</v>
      </c>
      <c r="P249">
        <f t="shared" si="392"/>
        <v>17</v>
      </c>
      <c r="Q249">
        <v>30</v>
      </c>
      <c r="R249">
        <v>2000</v>
      </c>
      <c r="V249" s="29" t="e">
        <f t="shared" si="382"/>
        <v>#DIV/0!</v>
      </c>
      <c r="Z249" s="13" t="e">
        <f t="shared" si="383"/>
        <v>#DIV/0!</v>
      </c>
      <c r="AA249" s="34" t="e">
        <f t="shared" si="393"/>
        <v>#DIV/0!</v>
      </c>
      <c r="AC249">
        <v>4</v>
      </c>
      <c r="AD249">
        <f t="shared" si="394"/>
        <v>17</v>
      </c>
      <c r="AE249">
        <v>30</v>
      </c>
      <c r="AF249">
        <v>3000</v>
      </c>
      <c r="AJ249" s="29" t="e">
        <f t="shared" si="384"/>
        <v>#DIV/0!</v>
      </c>
      <c r="AN249" s="13" t="e">
        <f t="shared" si="385"/>
        <v>#DIV/0!</v>
      </c>
      <c r="AO249" s="34" t="e">
        <f t="shared" si="395"/>
        <v>#DIV/0!</v>
      </c>
      <c r="AQ249">
        <v>4</v>
      </c>
      <c r="AR249">
        <f t="shared" si="396"/>
        <v>17</v>
      </c>
      <c r="AS249">
        <v>30</v>
      </c>
      <c r="AT249">
        <v>5000</v>
      </c>
      <c r="AX249" s="29" t="e">
        <f t="shared" si="386"/>
        <v>#DIV/0!</v>
      </c>
      <c r="BB249" s="13" t="e">
        <f t="shared" si="387"/>
        <v>#DIV/0!</v>
      </c>
      <c r="BC249" s="34" t="e">
        <f t="shared" si="397"/>
        <v>#DIV/0!</v>
      </c>
      <c r="BE249" s="53">
        <v>4</v>
      </c>
      <c r="BF249">
        <f t="shared" si="398"/>
        <v>17</v>
      </c>
      <c r="BG249">
        <v>30</v>
      </c>
      <c r="BH249">
        <v>10000</v>
      </c>
      <c r="BL249" s="29" t="e">
        <f t="shared" si="388"/>
        <v>#DIV/0!</v>
      </c>
      <c r="BP249" s="13" t="e">
        <f t="shared" si="389"/>
        <v>#DIV/0!</v>
      </c>
      <c r="BQ249" s="34" t="e">
        <f t="shared" si="399"/>
        <v>#DIV/0!</v>
      </c>
    </row>
    <row r="250" spans="1:125" s="41" customFormat="1" x14ac:dyDescent="0.25">
      <c r="A250" s="41">
        <v>6</v>
      </c>
      <c r="B250" s="41">
        <f t="shared" si="390"/>
        <v>17</v>
      </c>
      <c r="C250" s="41">
        <v>37</v>
      </c>
      <c r="D250" s="41">
        <v>1000</v>
      </c>
      <c r="E250" s="41">
        <v>13.1</v>
      </c>
      <c r="F250" s="41">
        <v>13.1</v>
      </c>
      <c r="G250" s="41">
        <v>13.2</v>
      </c>
      <c r="H250" s="42">
        <f t="shared" si="380"/>
        <v>13.133333333333333</v>
      </c>
      <c r="L250" s="43" t="e">
        <f t="shared" si="381"/>
        <v>#DIV/0!</v>
      </c>
      <c r="M250" s="44">
        <f t="shared" si="391"/>
        <v>2.0879703232644407E-2</v>
      </c>
      <c r="O250" s="41">
        <v>6</v>
      </c>
      <c r="P250" s="41">
        <f t="shared" si="392"/>
        <v>17</v>
      </c>
      <c r="Q250" s="41">
        <v>37</v>
      </c>
      <c r="R250" s="41">
        <v>2000</v>
      </c>
      <c r="S250" s="41">
        <v>25.5</v>
      </c>
      <c r="T250" s="41">
        <v>25.5</v>
      </c>
      <c r="U250" s="41">
        <v>26</v>
      </c>
      <c r="V250" s="42">
        <f t="shared" si="382"/>
        <v>25.666666666666668</v>
      </c>
      <c r="Z250" s="43" t="e">
        <f t="shared" si="383"/>
        <v>#DIV/0!</v>
      </c>
      <c r="AA250" s="44">
        <f t="shared" si="393"/>
        <v>2.0402755696873345E-2</v>
      </c>
      <c r="AC250" s="41">
        <v>6</v>
      </c>
      <c r="AD250" s="41">
        <f t="shared" si="394"/>
        <v>17</v>
      </c>
      <c r="AE250" s="41">
        <v>37</v>
      </c>
      <c r="AF250" s="41">
        <v>3000</v>
      </c>
      <c r="AG250" s="41">
        <v>37.5</v>
      </c>
      <c r="AH250" s="41">
        <v>37.799999999999997</v>
      </c>
      <c r="AI250" s="41">
        <v>37.700000000000003</v>
      </c>
      <c r="AJ250" s="42">
        <f t="shared" si="384"/>
        <v>37.666666666666664</v>
      </c>
      <c r="AN250" s="43" t="e">
        <f t="shared" si="385"/>
        <v>#DIV/0!</v>
      </c>
      <c r="AO250" s="44">
        <f t="shared" si="395"/>
        <v>1.9961137608196431E-2</v>
      </c>
      <c r="AQ250" s="41">
        <v>6</v>
      </c>
      <c r="AR250" s="41">
        <f t="shared" si="396"/>
        <v>17</v>
      </c>
      <c r="AS250" s="41">
        <v>37</v>
      </c>
      <c r="AT250" s="41">
        <v>5000</v>
      </c>
      <c r="AU250" s="41">
        <v>62.1</v>
      </c>
      <c r="AV250" s="41">
        <v>62.3</v>
      </c>
      <c r="AW250" s="41">
        <v>62.3</v>
      </c>
      <c r="AX250" s="42">
        <f t="shared" si="386"/>
        <v>62.233333333333327</v>
      </c>
      <c r="BB250" s="43" t="e">
        <f t="shared" si="387"/>
        <v>#DIV/0!</v>
      </c>
      <c r="BC250" s="44">
        <f t="shared" si="397"/>
        <v>1.978802331743508E-2</v>
      </c>
      <c r="BE250" s="55">
        <v>6</v>
      </c>
      <c r="BF250" s="41">
        <f t="shared" si="398"/>
        <v>17</v>
      </c>
      <c r="BG250" s="41">
        <v>37</v>
      </c>
      <c r="BH250" s="41">
        <v>10000</v>
      </c>
      <c r="BI250" s="41">
        <v>106.8</v>
      </c>
      <c r="BJ250" s="41">
        <v>105.2</v>
      </c>
      <c r="BK250" s="41">
        <v>121</v>
      </c>
      <c r="BL250" s="42">
        <f t="shared" si="388"/>
        <v>111</v>
      </c>
      <c r="BP250" s="43" t="e">
        <f t="shared" si="389"/>
        <v>#DIV/0!</v>
      </c>
      <c r="BQ250" s="44">
        <f t="shared" si="399"/>
        <v>1.7647058823529412E-2</v>
      </c>
    </row>
    <row r="251" spans="1:125" x14ac:dyDescent="0.25">
      <c r="A251">
        <v>18</v>
      </c>
      <c r="B251">
        <f t="shared" si="390"/>
        <v>17</v>
      </c>
      <c r="C251">
        <v>38</v>
      </c>
      <c r="D251">
        <v>1000</v>
      </c>
      <c r="H251" s="29" t="s">
        <v>44</v>
      </c>
      <c r="L251" s="13"/>
      <c r="M251" s="34"/>
      <c r="O251">
        <v>18</v>
      </c>
      <c r="P251">
        <f t="shared" si="392"/>
        <v>17</v>
      </c>
      <c r="Q251">
        <v>38</v>
      </c>
      <c r="R251">
        <v>2000</v>
      </c>
      <c r="V251" s="29" t="s">
        <v>44</v>
      </c>
      <c r="Z251" s="13"/>
      <c r="AA251" s="34"/>
      <c r="AC251">
        <v>18</v>
      </c>
      <c r="AD251">
        <f t="shared" si="394"/>
        <v>17</v>
      </c>
      <c r="AE251">
        <v>38</v>
      </c>
      <c r="AF251">
        <v>3000</v>
      </c>
      <c r="AJ251" s="29" t="s">
        <v>44</v>
      </c>
      <c r="AN251" s="13"/>
      <c r="AO251" s="34"/>
      <c r="AQ251">
        <v>18</v>
      </c>
      <c r="AR251">
        <f t="shared" si="396"/>
        <v>17</v>
      </c>
      <c r="AS251">
        <v>38</v>
      </c>
      <c r="AT251">
        <v>5000</v>
      </c>
      <c r="AX251" s="29" t="s">
        <v>44</v>
      </c>
      <c r="BB251" s="13"/>
      <c r="BC251" s="34"/>
      <c r="BE251" s="53">
        <v>18</v>
      </c>
      <c r="BF251">
        <f t="shared" si="398"/>
        <v>17</v>
      </c>
      <c r="BG251">
        <v>38</v>
      </c>
      <c r="BH251">
        <v>10000</v>
      </c>
      <c r="BL251" s="29" t="s">
        <v>44</v>
      </c>
      <c r="BP251" s="13"/>
      <c r="BQ251" s="34"/>
    </row>
    <row r="254" spans="1:125" s="31" customFormat="1" x14ac:dyDescent="0.25">
      <c r="A254" s="39" t="s">
        <v>59</v>
      </c>
      <c r="B254" s="40">
        <v>18</v>
      </c>
      <c r="F254" s="35"/>
      <c r="H254" s="36"/>
      <c r="L254" s="37"/>
      <c r="M254" s="37"/>
      <c r="AA254" s="37"/>
      <c r="BE254" s="54"/>
    </row>
    <row r="255" spans="1:125" x14ac:dyDescent="0.25">
      <c r="A255" s="31"/>
      <c r="B255" s="32" t="s">
        <v>11</v>
      </c>
      <c r="C255" s="32" t="s">
        <v>12</v>
      </c>
      <c r="D255" s="32" t="s">
        <v>20</v>
      </c>
      <c r="E255" s="32" t="s">
        <v>28</v>
      </c>
      <c r="F255" s="32" t="s">
        <v>29</v>
      </c>
      <c r="G255" s="32" t="s">
        <v>30</v>
      </c>
      <c r="H255" s="33" t="s">
        <v>13</v>
      </c>
      <c r="I255" s="32" t="s">
        <v>14</v>
      </c>
      <c r="J255" s="32" t="s">
        <v>15</v>
      </c>
      <c r="K255" s="32" t="s">
        <v>16</v>
      </c>
      <c r="L255" s="33" t="s">
        <v>18</v>
      </c>
      <c r="M255" s="33" t="s">
        <v>45</v>
      </c>
      <c r="O255" s="31"/>
      <c r="P255" s="32" t="s">
        <v>11</v>
      </c>
      <c r="Q255" s="32" t="s">
        <v>12</v>
      </c>
      <c r="R255" s="32" t="s">
        <v>20</v>
      </c>
      <c r="S255" s="32" t="s">
        <v>28</v>
      </c>
      <c r="T255" s="32" t="s">
        <v>29</v>
      </c>
      <c r="U255" s="32" t="s">
        <v>30</v>
      </c>
      <c r="V255" s="33" t="s">
        <v>13</v>
      </c>
      <c r="W255" s="32" t="s">
        <v>14</v>
      </c>
      <c r="X255" s="32" t="s">
        <v>15</v>
      </c>
      <c r="Y255" s="32" t="s">
        <v>16</v>
      </c>
      <c r="Z255" s="33" t="s">
        <v>18</v>
      </c>
      <c r="AA255" s="33" t="s">
        <v>45</v>
      </c>
      <c r="AC255" s="31"/>
      <c r="AD255" s="32" t="s">
        <v>11</v>
      </c>
      <c r="AE255" s="32" t="s">
        <v>12</v>
      </c>
      <c r="AF255" s="32" t="s">
        <v>20</v>
      </c>
      <c r="AG255" s="32" t="s">
        <v>28</v>
      </c>
      <c r="AH255" s="32" t="s">
        <v>29</v>
      </c>
      <c r="AI255" s="32" t="s">
        <v>30</v>
      </c>
      <c r="AJ255" s="33" t="s">
        <v>13</v>
      </c>
      <c r="AK255" s="32" t="s">
        <v>14</v>
      </c>
      <c r="AL255" s="32" t="s">
        <v>15</v>
      </c>
      <c r="AM255" s="32" t="s">
        <v>16</v>
      </c>
      <c r="AN255" s="33" t="s">
        <v>18</v>
      </c>
      <c r="AO255" s="33" t="s">
        <v>45</v>
      </c>
      <c r="AQ255" s="31"/>
      <c r="AR255" s="32" t="s">
        <v>11</v>
      </c>
      <c r="AS255" s="32" t="s">
        <v>12</v>
      </c>
      <c r="AT255" s="32" t="s">
        <v>20</v>
      </c>
      <c r="AU255" s="32" t="s">
        <v>28</v>
      </c>
      <c r="AV255" s="32" t="s">
        <v>29</v>
      </c>
      <c r="AW255" s="32" t="s">
        <v>30</v>
      </c>
      <c r="AX255" s="33" t="s">
        <v>13</v>
      </c>
      <c r="AY255" s="32" t="s">
        <v>14</v>
      </c>
      <c r="AZ255" s="32" t="s">
        <v>15</v>
      </c>
      <c r="BA255" s="32" t="s">
        <v>16</v>
      </c>
      <c r="BB255" s="33" t="s">
        <v>18</v>
      </c>
      <c r="BC255" s="33" t="s">
        <v>45</v>
      </c>
      <c r="BE255" s="54"/>
      <c r="BF255" s="32" t="s">
        <v>11</v>
      </c>
      <c r="BG255" s="32" t="s">
        <v>12</v>
      </c>
      <c r="BH255" s="32" t="s">
        <v>20</v>
      </c>
      <c r="BI255" s="32" t="s">
        <v>28</v>
      </c>
      <c r="BJ255" s="32" t="s">
        <v>29</v>
      </c>
      <c r="BK255" s="32" t="s">
        <v>30</v>
      </c>
      <c r="BL255" s="33" t="s">
        <v>13</v>
      </c>
      <c r="BM255" s="32" t="s">
        <v>14</v>
      </c>
      <c r="BN255" s="32" t="s">
        <v>15</v>
      </c>
      <c r="BO255" s="32" t="s">
        <v>16</v>
      </c>
      <c r="BP255" s="33" t="s">
        <v>18</v>
      </c>
      <c r="BQ255" s="33" t="s">
        <v>45</v>
      </c>
    </row>
    <row r="256" spans="1:125" x14ac:dyDescent="0.25">
      <c r="A256">
        <v>1</v>
      </c>
      <c r="B256">
        <f>$B$254</f>
        <v>18</v>
      </c>
      <c r="C256">
        <v>1</v>
      </c>
      <c r="D256">
        <v>1000</v>
      </c>
      <c r="H256" s="29" t="e">
        <f>AVERAGE(E256:G256)</f>
        <v>#DIV/0!</v>
      </c>
      <c r="I256" s="5" t="s">
        <v>43</v>
      </c>
      <c r="J256" s="5" t="s">
        <v>43</v>
      </c>
      <c r="K256" s="5" t="s">
        <v>43</v>
      </c>
      <c r="L256" s="5" t="s">
        <v>43</v>
      </c>
      <c r="M256" s="34" t="e">
        <f>H256*1000/(B256*C256*D256)</f>
        <v>#DIV/0!</v>
      </c>
      <c r="O256">
        <v>1</v>
      </c>
      <c r="P256">
        <f>$B$254</f>
        <v>18</v>
      </c>
      <c r="Q256">
        <v>1</v>
      </c>
      <c r="R256">
        <v>2000</v>
      </c>
      <c r="V256" s="29" t="e">
        <f>AVERAGE(S256:U256)</f>
        <v>#DIV/0!</v>
      </c>
      <c r="W256" s="5"/>
      <c r="X256" s="5"/>
      <c r="Y256" s="5"/>
      <c r="Z256" s="5" t="s">
        <v>43</v>
      </c>
      <c r="AA256" s="34" t="e">
        <f>V256*1000/(P256*Q256*R256)</f>
        <v>#DIV/0!</v>
      </c>
      <c r="AC256">
        <v>1</v>
      </c>
      <c r="AD256">
        <f>$B$254</f>
        <v>18</v>
      </c>
      <c r="AE256">
        <v>1</v>
      </c>
      <c r="AF256">
        <v>3000</v>
      </c>
      <c r="AJ256" s="29" t="e">
        <f>AVERAGE(AG256:AI256)</f>
        <v>#DIV/0!</v>
      </c>
      <c r="AK256" s="5"/>
      <c r="AL256" s="5"/>
      <c r="AM256" s="5"/>
      <c r="AN256" s="5" t="s">
        <v>43</v>
      </c>
      <c r="AO256" s="34" t="e">
        <f>AJ256*1000/(AD256*AE256*AF256)</f>
        <v>#DIV/0!</v>
      </c>
      <c r="AQ256">
        <v>1</v>
      </c>
      <c r="AR256">
        <f>$B$254</f>
        <v>18</v>
      </c>
      <c r="AS256">
        <v>1</v>
      </c>
      <c r="AT256">
        <v>5000</v>
      </c>
      <c r="AX256" s="29" t="e">
        <f>AVERAGE(AU256:AW256)</f>
        <v>#DIV/0!</v>
      </c>
      <c r="AY256" s="5"/>
      <c r="AZ256" s="5"/>
      <c r="BA256" s="5"/>
      <c r="BB256" s="5" t="s">
        <v>43</v>
      </c>
      <c r="BC256" s="34" t="e">
        <f>AX256*1000/(AR256*AS256*AT256)</f>
        <v>#DIV/0!</v>
      </c>
      <c r="BE256" s="53">
        <v>1</v>
      </c>
      <c r="BF256">
        <f>$B$254</f>
        <v>18</v>
      </c>
      <c r="BG256">
        <v>1</v>
      </c>
      <c r="BH256">
        <v>10000</v>
      </c>
      <c r="BL256" s="29" t="e">
        <f>AVERAGE(BI256:BK256)</f>
        <v>#DIV/0!</v>
      </c>
      <c r="BM256" s="5"/>
      <c r="BN256" s="5"/>
      <c r="BO256" s="5"/>
      <c r="BP256" s="5" t="s">
        <v>43</v>
      </c>
      <c r="BQ256" s="34" t="e">
        <f>BL256*1000/(BF256*BG256*BH256)</f>
        <v>#DIV/0!</v>
      </c>
    </row>
    <row r="257" spans="1:69" x14ac:dyDescent="0.25">
      <c r="A257">
        <v>2</v>
      </c>
      <c r="B257">
        <f>B256</f>
        <v>18</v>
      </c>
      <c r="C257">
        <v>10</v>
      </c>
      <c r="D257">
        <v>1000</v>
      </c>
      <c r="H257" s="29" t="e">
        <f t="shared" ref="H257:H260" si="400">AVERAGE(E257:G257)</f>
        <v>#DIV/0!</v>
      </c>
      <c r="I257" s="38"/>
      <c r="J257" s="5"/>
      <c r="K257" s="38"/>
      <c r="L257" s="13" t="e">
        <f t="shared" ref="L257:L260" si="401">AVERAGE(I257:K257)</f>
        <v>#DIV/0!</v>
      </c>
      <c r="M257" s="34" t="e">
        <f>H257*1000/(B257*C257*D257)</f>
        <v>#DIV/0!</v>
      </c>
      <c r="O257">
        <v>2</v>
      </c>
      <c r="P257">
        <f>P256</f>
        <v>18</v>
      </c>
      <c r="Q257">
        <v>10</v>
      </c>
      <c r="R257">
        <v>2000</v>
      </c>
      <c r="V257" s="29" t="e">
        <f t="shared" ref="V257:V260" si="402">AVERAGE(S257:U257)</f>
        <v>#DIV/0!</v>
      </c>
      <c r="W257" s="38"/>
      <c r="X257" s="5"/>
      <c r="Y257" s="38"/>
      <c r="Z257" s="13" t="e">
        <f t="shared" ref="Z257:Z260" si="403">AVERAGE(W257:Y257)</f>
        <v>#DIV/0!</v>
      </c>
      <c r="AA257" s="34" t="e">
        <f>V257*1000/(P257*Q257*R257)</f>
        <v>#DIV/0!</v>
      </c>
      <c r="AC257">
        <v>2</v>
      </c>
      <c r="AD257">
        <f>AD256</f>
        <v>18</v>
      </c>
      <c r="AE257">
        <v>10</v>
      </c>
      <c r="AF257">
        <v>3000</v>
      </c>
      <c r="AJ257" s="29" t="e">
        <f t="shared" ref="AJ257:AJ260" si="404">AVERAGE(AG257:AI257)</f>
        <v>#DIV/0!</v>
      </c>
      <c r="AK257" s="38"/>
      <c r="AL257" s="5"/>
      <c r="AM257" s="38"/>
      <c r="AN257" s="13" t="e">
        <f t="shared" ref="AN257:AN260" si="405">AVERAGE(AK257:AM257)</f>
        <v>#DIV/0!</v>
      </c>
      <c r="AO257" s="34" t="e">
        <f>AJ257*1000/(AD257*AE257*AF257)</f>
        <v>#DIV/0!</v>
      </c>
      <c r="AQ257">
        <v>2</v>
      </c>
      <c r="AR257">
        <f>AR256</f>
        <v>18</v>
      </c>
      <c r="AS257">
        <v>10</v>
      </c>
      <c r="AT257">
        <v>5000</v>
      </c>
      <c r="AX257" s="29" t="e">
        <f t="shared" ref="AX257:AX260" si="406">AVERAGE(AU257:AW257)</f>
        <v>#DIV/0!</v>
      </c>
      <c r="AY257" s="38"/>
      <c r="AZ257" s="5"/>
      <c r="BA257" s="38"/>
      <c r="BB257" s="13" t="e">
        <f t="shared" ref="BB257:BB260" si="407">AVERAGE(AY257:BA257)</f>
        <v>#DIV/0!</v>
      </c>
      <c r="BC257" s="34" t="e">
        <f>AX257*1000/(AR257*AS257*AT257)</f>
        <v>#DIV/0!</v>
      </c>
      <c r="BE257" s="53">
        <v>2</v>
      </c>
      <c r="BF257">
        <f>BF256</f>
        <v>18</v>
      </c>
      <c r="BG257">
        <v>10</v>
      </c>
      <c r="BH257">
        <v>10000</v>
      </c>
      <c r="BL257" s="29" t="e">
        <f t="shared" ref="BL257:BL260" si="408">AVERAGE(BI257:BK257)</f>
        <v>#DIV/0!</v>
      </c>
      <c r="BM257" s="38"/>
      <c r="BN257" s="5"/>
      <c r="BO257" s="38"/>
      <c r="BP257" s="13" t="e">
        <f t="shared" ref="BP257:BP260" si="409">AVERAGE(BM257:BO257)</f>
        <v>#DIV/0!</v>
      </c>
      <c r="BQ257" s="34" t="e">
        <f>BL257*1000/(BF257*BG257*BH257)</f>
        <v>#DIV/0!</v>
      </c>
    </row>
    <row r="258" spans="1:69" x14ac:dyDescent="0.25">
      <c r="A258">
        <v>3</v>
      </c>
      <c r="B258">
        <f t="shared" ref="B258:B261" si="410">B257</f>
        <v>18</v>
      </c>
      <c r="C258">
        <v>20</v>
      </c>
      <c r="D258">
        <v>1000</v>
      </c>
      <c r="H258" s="29" t="e">
        <f t="shared" si="400"/>
        <v>#DIV/0!</v>
      </c>
      <c r="L258" s="13" t="e">
        <f t="shared" si="401"/>
        <v>#DIV/0!</v>
      </c>
      <c r="M258" s="34" t="e">
        <f t="shared" ref="M258:M260" si="411">H258*1000/(B258*C258*D258)</f>
        <v>#DIV/0!</v>
      </c>
      <c r="O258">
        <v>3</v>
      </c>
      <c r="P258">
        <f t="shared" ref="P258:P261" si="412">P257</f>
        <v>18</v>
      </c>
      <c r="Q258">
        <v>20</v>
      </c>
      <c r="R258">
        <v>2000</v>
      </c>
      <c r="V258" s="29" t="e">
        <f t="shared" si="402"/>
        <v>#DIV/0!</v>
      </c>
      <c r="Z258" s="13" t="e">
        <f t="shared" si="403"/>
        <v>#DIV/0!</v>
      </c>
      <c r="AA258" s="34" t="e">
        <f t="shared" ref="AA258:AA260" si="413">V258*1000/(P258*Q258*R258)</f>
        <v>#DIV/0!</v>
      </c>
      <c r="AC258">
        <v>3</v>
      </c>
      <c r="AD258">
        <f t="shared" ref="AD258:AD261" si="414">AD257</f>
        <v>18</v>
      </c>
      <c r="AE258">
        <v>20</v>
      </c>
      <c r="AF258">
        <v>3000</v>
      </c>
      <c r="AJ258" s="29" t="e">
        <f t="shared" si="404"/>
        <v>#DIV/0!</v>
      </c>
      <c r="AN258" s="13" t="e">
        <f t="shared" si="405"/>
        <v>#DIV/0!</v>
      </c>
      <c r="AO258" s="34" t="e">
        <f t="shared" ref="AO258:AO260" si="415">AJ258*1000/(AD258*AE258*AF258)</f>
        <v>#DIV/0!</v>
      </c>
      <c r="AQ258">
        <v>3</v>
      </c>
      <c r="AR258">
        <f t="shared" ref="AR258:AR261" si="416">AR257</f>
        <v>18</v>
      </c>
      <c r="AS258">
        <v>20</v>
      </c>
      <c r="AT258">
        <v>5000</v>
      </c>
      <c r="AX258" s="29" t="e">
        <f t="shared" si="406"/>
        <v>#DIV/0!</v>
      </c>
      <c r="BB258" s="13" t="e">
        <f t="shared" si="407"/>
        <v>#DIV/0!</v>
      </c>
      <c r="BC258" s="34" t="e">
        <f t="shared" ref="BC258:BC260" si="417">AX258*1000/(AR258*AS258*AT258)</f>
        <v>#DIV/0!</v>
      </c>
      <c r="BE258" s="53">
        <v>3</v>
      </c>
      <c r="BF258">
        <f t="shared" ref="BF258:BF261" si="418">BF257</f>
        <v>18</v>
      </c>
      <c r="BG258">
        <v>20</v>
      </c>
      <c r="BH258">
        <v>10000</v>
      </c>
      <c r="BL258" s="29" t="e">
        <f t="shared" si="408"/>
        <v>#DIV/0!</v>
      </c>
      <c r="BP258" s="13" t="e">
        <f t="shared" si="409"/>
        <v>#DIV/0!</v>
      </c>
      <c r="BQ258" s="34" t="e">
        <f t="shared" ref="BQ258:BQ260" si="419">BL258*1000/(BF258*BG258*BH258)</f>
        <v>#DIV/0!</v>
      </c>
    </row>
    <row r="259" spans="1:69" x14ac:dyDescent="0.25">
      <c r="A259">
        <v>4</v>
      </c>
      <c r="B259">
        <f t="shared" si="410"/>
        <v>18</v>
      </c>
      <c r="C259">
        <v>30</v>
      </c>
      <c r="D259">
        <v>1000</v>
      </c>
      <c r="H259" s="29" t="e">
        <f t="shared" si="400"/>
        <v>#DIV/0!</v>
      </c>
      <c r="L259" s="13" t="e">
        <f t="shared" si="401"/>
        <v>#DIV/0!</v>
      </c>
      <c r="M259" s="34" t="e">
        <f t="shared" si="411"/>
        <v>#DIV/0!</v>
      </c>
      <c r="O259">
        <v>4</v>
      </c>
      <c r="P259">
        <f t="shared" si="412"/>
        <v>18</v>
      </c>
      <c r="Q259">
        <v>30</v>
      </c>
      <c r="R259">
        <v>2000</v>
      </c>
      <c r="V259" s="29" t="e">
        <f t="shared" si="402"/>
        <v>#DIV/0!</v>
      </c>
      <c r="Z259" s="13" t="e">
        <f t="shared" si="403"/>
        <v>#DIV/0!</v>
      </c>
      <c r="AA259" s="34" t="e">
        <f t="shared" si="413"/>
        <v>#DIV/0!</v>
      </c>
      <c r="AC259">
        <v>4</v>
      </c>
      <c r="AD259">
        <f t="shared" si="414"/>
        <v>18</v>
      </c>
      <c r="AE259">
        <v>30</v>
      </c>
      <c r="AF259">
        <v>3000</v>
      </c>
      <c r="AJ259" s="29" t="e">
        <f t="shared" si="404"/>
        <v>#DIV/0!</v>
      </c>
      <c r="AN259" s="13" t="e">
        <f t="shared" si="405"/>
        <v>#DIV/0!</v>
      </c>
      <c r="AO259" s="34" t="e">
        <f t="shared" si="415"/>
        <v>#DIV/0!</v>
      </c>
      <c r="AQ259">
        <v>4</v>
      </c>
      <c r="AR259">
        <f t="shared" si="416"/>
        <v>18</v>
      </c>
      <c r="AS259">
        <v>30</v>
      </c>
      <c r="AT259">
        <v>5000</v>
      </c>
      <c r="AX259" s="29" t="e">
        <f t="shared" si="406"/>
        <v>#DIV/0!</v>
      </c>
      <c r="BB259" s="13" t="e">
        <f t="shared" si="407"/>
        <v>#DIV/0!</v>
      </c>
      <c r="BC259" s="34" t="e">
        <f t="shared" si="417"/>
        <v>#DIV/0!</v>
      </c>
      <c r="BE259" s="53">
        <v>4</v>
      </c>
      <c r="BF259">
        <f t="shared" si="418"/>
        <v>18</v>
      </c>
      <c r="BG259">
        <v>30</v>
      </c>
      <c r="BH259">
        <v>10000</v>
      </c>
      <c r="BL259" s="29" t="e">
        <f t="shared" si="408"/>
        <v>#DIV/0!</v>
      </c>
      <c r="BP259" s="13" t="e">
        <f t="shared" si="409"/>
        <v>#DIV/0!</v>
      </c>
      <c r="BQ259" s="34" t="e">
        <f t="shared" si="419"/>
        <v>#DIV/0!</v>
      </c>
    </row>
    <row r="260" spans="1:69" s="41" customFormat="1" x14ac:dyDescent="0.25">
      <c r="A260" s="41">
        <v>6</v>
      </c>
      <c r="B260" s="41">
        <f t="shared" si="410"/>
        <v>18</v>
      </c>
      <c r="C260" s="41">
        <v>35</v>
      </c>
      <c r="D260" s="41">
        <v>1000</v>
      </c>
      <c r="E260" s="41">
        <v>13.5</v>
      </c>
      <c r="F260" s="41">
        <v>13</v>
      </c>
      <c r="G260" s="41">
        <v>13.1</v>
      </c>
      <c r="H260" s="42">
        <f t="shared" si="400"/>
        <v>13.200000000000001</v>
      </c>
      <c r="L260" s="43" t="e">
        <f t="shared" si="401"/>
        <v>#DIV/0!</v>
      </c>
      <c r="M260" s="44">
        <f t="shared" si="411"/>
        <v>2.0952380952380955E-2</v>
      </c>
      <c r="O260" s="41">
        <v>6</v>
      </c>
      <c r="P260" s="41">
        <f t="shared" si="412"/>
        <v>18</v>
      </c>
      <c r="Q260" s="41">
        <v>35</v>
      </c>
      <c r="R260" s="41">
        <v>2000</v>
      </c>
      <c r="S260" s="41">
        <v>25.3</v>
      </c>
      <c r="T260" s="41">
        <v>25.5</v>
      </c>
      <c r="U260" s="41">
        <v>25.4</v>
      </c>
      <c r="V260" s="42">
        <f t="shared" si="402"/>
        <v>25.399999999999995</v>
      </c>
      <c r="Z260" s="43" t="e">
        <f t="shared" si="403"/>
        <v>#DIV/0!</v>
      </c>
      <c r="AA260" s="44">
        <f t="shared" si="413"/>
        <v>2.0158730158730157E-2</v>
      </c>
      <c r="AC260" s="41">
        <v>6</v>
      </c>
      <c r="AD260" s="41">
        <f t="shared" si="414"/>
        <v>18</v>
      </c>
      <c r="AE260" s="41">
        <v>35</v>
      </c>
      <c r="AF260" s="41">
        <v>3000</v>
      </c>
      <c r="AG260" s="41">
        <v>37.5</v>
      </c>
      <c r="AH260" s="41">
        <v>39</v>
      </c>
      <c r="AI260" s="41">
        <v>38</v>
      </c>
      <c r="AJ260" s="42">
        <f t="shared" si="404"/>
        <v>38.166666666666664</v>
      </c>
      <c r="AN260" s="43" t="e">
        <f t="shared" si="405"/>
        <v>#DIV/0!</v>
      </c>
      <c r="AO260" s="44">
        <f t="shared" si="415"/>
        <v>2.019400352733686E-2</v>
      </c>
      <c r="AQ260" s="41">
        <v>6</v>
      </c>
      <c r="AR260" s="41">
        <f t="shared" si="416"/>
        <v>18</v>
      </c>
      <c r="AS260" s="41">
        <v>35</v>
      </c>
      <c r="AT260" s="41">
        <v>5000</v>
      </c>
      <c r="AU260" s="41">
        <v>63.5</v>
      </c>
      <c r="AV260" s="41">
        <v>62.2</v>
      </c>
      <c r="AW260" s="41">
        <v>62.1</v>
      </c>
      <c r="AX260" s="42">
        <f t="shared" si="406"/>
        <v>62.6</v>
      </c>
      <c r="BB260" s="43" t="e">
        <f t="shared" si="407"/>
        <v>#DIV/0!</v>
      </c>
      <c r="BC260" s="44">
        <f t="shared" si="417"/>
        <v>1.9873015873015872E-2</v>
      </c>
      <c r="BE260" s="55">
        <v>6</v>
      </c>
      <c r="BF260" s="41">
        <f t="shared" si="418"/>
        <v>18</v>
      </c>
      <c r="BG260" s="41">
        <v>35</v>
      </c>
      <c r="BH260" s="41">
        <v>10000</v>
      </c>
      <c r="BI260" s="41">
        <v>121.9</v>
      </c>
      <c r="BJ260" s="41">
        <v>116</v>
      </c>
      <c r="BK260" s="41">
        <v>123.7</v>
      </c>
      <c r="BL260" s="42">
        <f t="shared" si="408"/>
        <v>120.53333333333335</v>
      </c>
      <c r="BP260" s="43" t="e">
        <f t="shared" si="409"/>
        <v>#DIV/0!</v>
      </c>
      <c r="BQ260" s="44">
        <f t="shared" si="419"/>
        <v>1.9132275132275132E-2</v>
      </c>
    </row>
    <row r="261" spans="1:69" x14ac:dyDescent="0.25">
      <c r="A261">
        <v>18</v>
      </c>
      <c r="B261">
        <f t="shared" si="410"/>
        <v>18</v>
      </c>
      <c r="C261">
        <v>36</v>
      </c>
      <c r="D261">
        <v>1000</v>
      </c>
      <c r="H261" s="29" t="s">
        <v>44</v>
      </c>
      <c r="L261" s="13"/>
      <c r="M261" s="34"/>
      <c r="O261">
        <v>18</v>
      </c>
      <c r="P261">
        <f t="shared" si="412"/>
        <v>18</v>
      </c>
      <c r="Q261">
        <v>36</v>
      </c>
      <c r="R261">
        <v>2000</v>
      </c>
      <c r="V261" s="29" t="s">
        <v>44</v>
      </c>
      <c r="Z261" s="13"/>
      <c r="AA261" s="34"/>
      <c r="AC261">
        <v>18</v>
      </c>
      <c r="AD261">
        <f t="shared" si="414"/>
        <v>18</v>
      </c>
      <c r="AE261">
        <v>36</v>
      </c>
      <c r="AF261">
        <v>3000</v>
      </c>
      <c r="AJ261" s="29" t="s">
        <v>44</v>
      </c>
      <c r="AN261" s="13"/>
      <c r="AO261" s="34"/>
      <c r="AQ261">
        <v>18</v>
      </c>
      <c r="AR261">
        <f t="shared" si="416"/>
        <v>18</v>
      </c>
      <c r="AS261">
        <v>36</v>
      </c>
      <c r="AT261">
        <v>5000</v>
      </c>
      <c r="AX261" s="29" t="s">
        <v>44</v>
      </c>
      <c r="BB261" s="13"/>
      <c r="BC261" s="34"/>
      <c r="BE261" s="53">
        <v>18</v>
      </c>
      <c r="BF261">
        <f t="shared" si="418"/>
        <v>18</v>
      </c>
      <c r="BG261">
        <v>36</v>
      </c>
      <c r="BH261">
        <v>10000</v>
      </c>
      <c r="BL261" s="29" t="s">
        <v>44</v>
      </c>
      <c r="BP261" s="13"/>
      <c r="BQ261" s="34"/>
    </row>
    <row r="264" spans="1:69" s="31" customFormat="1" x14ac:dyDescent="0.25">
      <c r="A264" s="39" t="s">
        <v>59</v>
      </c>
      <c r="B264" s="40">
        <v>19</v>
      </c>
      <c r="F264" s="35"/>
      <c r="H264" s="36"/>
      <c r="L264" s="37"/>
      <c r="M264" s="37"/>
      <c r="AA264" s="37"/>
      <c r="AO264" s="37"/>
      <c r="BC264" s="37"/>
      <c r="BE264" s="54"/>
      <c r="BQ264" s="37"/>
    </row>
    <row r="265" spans="1:69" x14ac:dyDescent="0.25">
      <c r="A265" s="31"/>
      <c r="B265" s="32" t="s">
        <v>11</v>
      </c>
      <c r="C265" s="32" t="s">
        <v>12</v>
      </c>
      <c r="D265" s="32" t="s">
        <v>20</v>
      </c>
      <c r="E265" s="32" t="s">
        <v>28</v>
      </c>
      <c r="F265" s="32" t="s">
        <v>29</v>
      </c>
      <c r="G265" s="32" t="s">
        <v>30</v>
      </c>
      <c r="H265" s="33" t="s">
        <v>13</v>
      </c>
      <c r="I265" s="32" t="s">
        <v>14</v>
      </c>
      <c r="J265" s="32" t="s">
        <v>15</v>
      </c>
      <c r="K265" s="32" t="s">
        <v>16</v>
      </c>
      <c r="L265" s="33" t="s">
        <v>18</v>
      </c>
      <c r="M265" s="33" t="s">
        <v>45</v>
      </c>
      <c r="O265" s="31"/>
      <c r="P265" s="32" t="s">
        <v>11</v>
      </c>
      <c r="Q265" s="32" t="s">
        <v>12</v>
      </c>
      <c r="R265" s="32" t="s">
        <v>20</v>
      </c>
      <c r="S265" s="32" t="s">
        <v>28</v>
      </c>
      <c r="T265" s="32" t="s">
        <v>29</v>
      </c>
      <c r="U265" s="32" t="s">
        <v>30</v>
      </c>
      <c r="V265" s="33" t="s">
        <v>13</v>
      </c>
      <c r="W265" s="32" t="s">
        <v>14</v>
      </c>
      <c r="X265" s="32" t="s">
        <v>15</v>
      </c>
      <c r="Y265" s="32" t="s">
        <v>16</v>
      </c>
      <c r="Z265" s="33" t="s">
        <v>18</v>
      </c>
      <c r="AA265" s="33" t="s">
        <v>45</v>
      </c>
      <c r="AC265" s="31"/>
      <c r="AD265" s="32" t="s">
        <v>11</v>
      </c>
      <c r="AE265" s="32" t="s">
        <v>12</v>
      </c>
      <c r="AF265" s="32" t="s">
        <v>20</v>
      </c>
      <c r="AG265" s="32" t="s">
        <v>28</v>
      </c>
      <c r="AH265" s="32" t="s">
        <v>29</v>
      </c>
      <c r="AI265" s="32" t="s">
        <v>30</v>
      </c>
      <c r="AJ265" s="33" t="s">
        <v>13</v>
      </c>
      <c r="AK265" s="32" t="s">
        <v>14</v>
      </c>
      <c r="AL265" s="32" t="s">
        <v>15</v>
      </c>
      <c r="AM265" s="32" t="s">
        <v>16</v>
      </c>
      <c r="AN265" s="33" t="s">
        <v>18</v>
      </c>
      <c r="AO265" s="33" t="s">
        <v>45</v>
      </c>
      <c r="AQ265" s="31"/>
      <c r="AR265" s="32" t="s">
        <v>11</v>
      </c>
      <c r="AS265" s="32" t="s">
        <v>12</v>
      </c>
      <c r="AT265" s="32" t="s">
        <v>20</v>
      </c>
      <c r="AU265" s="32" t="s">
        <v>28</v>
      </c>
      <c r="AV265" s="32" t="s">
        <v>29</v>
      </c>
      <c r="AW265" s="32" t="s">
        <v>30</v>
      </c>
      <c r="AX265" s="33" t="s">
        <v>13</v>
      </c>
      <c r="AY265" s="32" t="s">
        <v>14</v>
      </c>
      <c r="AZ265" s="32" t="s">
        <v>15</v>
      </c>
      <c r="BA265" s="32" t="s">
        <v>16</v>
      </c>
      <c r="BB265" s="33" t="s">
        <v>18</v>
      </c>
      <c r="BC265" s="33" t="s">
        <v>45</v>
      </c>
      <c r="BE265" s="54"/>
      <c r="BF265" s="32" t="s">
        <v>11</v>
      </c>
      <c r="BG265" s="32" t="s">
        <v>12</v>
      </c>
      <c r="BH265" s="32" t="s">
        <v>20</v>
      </c>
      <c r="BI265" s="32" t="s">
        <v>28</v>
      </c>
      <c r="BJ265" s="32" t="s">
        <v>29</v>
      </c>
      <c r="BK265" s="32" t="s">
        <v>30</v>
      </c>
      <c r="BL265" s="33" t="s">
        <v>13</v>
      </c>
      <c r="BM265" s="32" t="s">
        <v>14</v>
      </c>
      <c r="BN265" s="32" t="s">
        <v>15</v>
      </c>
      <c r="BO265" s="32" t="s">
        <v>16</v>
      </c>
      <c r="BP265" s="33" t="s">
        <v>18</v>
      </c>
      <c r="BQ265" s="33" t="s">
        <v>45</v>
      </c>
    </row>
    <row r="266" spans="1:69" x14ac:dyDescent="0.25">
      <c r="A266">
        <v>1</v>
      </c>
      <c r="B266">
        <f>$B$264</f>
        <v>19</v>
      </c>
      <c r="C266">
        <v>1</v>
      </c>
      <c r="D266">
        <v>1000</v>
      </c>
      <c r="H266" s="29" t="e">
        <f>AVERAGE(E266:G266)</f>
        <v>#DIV/0!</v>
      </c>
      <c r="I266" s="5" t="s">
        <v>43</v>
      </c>
      <c r="J266" s="5" t="s">
        <v>43</v>
      </c>
      <c r="K266" s="5" t="s">
        <v>43</v>
      </c>
      <c r="L266" s="5" t="s">
        <v>43</v>
      </c>
      <c r="M266" s="34" t="e">
        <f>H266*1000/(B266*C266*D266)</f>
        <v>#DIV/0!</v>
      </c>
      <c r="O266">
        <v>1</v>
      </c>
      <c r="P266">
        <f>$B$264</f>
        <v>19</v>
      </c>
      <c r="Q266">
        <v>1</v>
      </c>
      <c r="R266">
        <v>2000</v>
      </c>
      <c r="V266" s="29" t="e">
        <f>AVERAGE(S266:U266)</f>
        <v>#DIV/0!</v>
      </c>
      <c r="W266" s="5"/>
      <c r="X266" s="5"/>
      <c r="Y266" s="5"/>
      <c r="Z266" s="5" t="s">
        <v>43</v>
      </c>
      <c r="AA266" s="34" t="e">
        <f>V266*1000/(P266*Q266*R266)</f>
        <v>#DIV/0!</v>
      </c>
      <c r="AC266">
        <v>1</v>
      </c>
      <c r="AD266">
        <f>$B$264</f>
        <v>19</v>
      </c>
      <c r="AE266">
        <v>1</v>
      </c>
      <c r="AF266">
        <v>3000</v>
      </c>
      <c r="AJ266" s="29" t="e">
        <f>AVERAGE(AG266:AI266)</f>
        <v>#DIV/0!</v>
      </c>
      <c r="AK266" s="5"/>
      <c r="AL266" s="5"/>
      <c r="AM266" s="5"/>
      <c r="AN266" s="5" t="s">
        <v>43</v>
      </c>
      <c r="AO266" s="34" t="e">
        <f>AJ266*1000/(AD266*AE266*AF266)</f>
        <v>#DIV/0!</v>
      </c>
      <c r="AQ266">
        <v>1</v>
      </c>
      <c r="AR266">
        <f>$B$264</f>
        <v>19</v>
      </c>
      <c r="AS266">
        <v>1</v>
      </c>
      <c r="AT266">
        <v>5000</v>
      </c>
      <c r="AX266" s="29" t="e">
        <f>AVERAGE(AU266:AW266)</f>
        <v>#DIV/0!</v>
      </c>
      <c r="AY266" s="5"/>
      <c r="AZ266" s="5"/>
      <c r="BA266" s="5"/>
      <c r="BB266" s="5" t="s">
        <v>43</v>
      </c>
      <c r="BC266" s="34" t="e">
        <f>AX266*1000/(AR266*AS266*AT266)</f>
        <v>#DIV/0!</v>
      </c>
      <c r="BE266" s="53">
        <v>1</v>
      </c>
      <c r="BF266">
        <f>$B$264</f>
        <v>19</v>
      </c>
      <c r="BG266">
        <v>1</v>
      </c>
      <c r="BH266">
        <v>10000</v>
      </c>
      <c r="BL266" s="29" t="e">
        <f>AVERAGE(BI266:BK266)</f>
        <v>#DIV/0!</v>
      </c>
      <c r="BM266" s="5"/>
      <c r="BN266" s="5"/>
      <c r="BO266" s="5"/>
      <c r="BP266" s="5" t="s">
        <v>43</v>
      </c>
      <c r="BQ266" s="34" t="e">
        <f>BL266*1000/(BF266*BG266*BH266)</f>
        <v>#DIV/0!</v>
      </c>
    </row>
    <row r="267" spans="1:69" x14ac:dyDescent="0.25">
      <c r="A267">
        <v>2</v>
      </c>
      <c r="B267">
        <f>B266</f>
        <v>19</v>
      </c>
      <c r="C267">
        <v>10</v>
      </c>
      <c r="D267">
        <v>1000</v>
      </c>
      <c r="H267" s="29" t="e">
        <f t="shared" ref="H267:H270" si="420">AVERAGE(E267:G267)</f>
        <v>#DIV/0!</v>
      </c>
      <c r="I267" s="38"/>
      <c r="J267" s="5"/>
      <c r="K267" s="38"/>
      <c r="L267" s="13" t="e">
        <f t="shared" ref="L267:L270" si="421">AVERAGE(I267:K267)</f>
        <v>#DIV/0!</v>
      </c>
      <c r="M267" s="34" t="e">
        <f>H267*1000/(B267*C267*D267)</f>
        <v>#DIV/0!</v>
      </c>
      <c r="O267">
        <v>2</v>
      </c>
      <c r="P267">
        <f>P266</f>
        <v>19</v>
      </c>
      <c r="Q267">
        <v>10</v>
      </c>
      <c r="R267">
        <v>2000</v>
      </c>
      <c r="V267" s="29" t="e">
        <f t="shared" ref="V267:V270" si="422">AVERAGE(S267:U267)</f>
        <v>#DIV/0!</v>
      </c>
      <c r="W267" s="38"/>
      <c r="X267" s="5"/>
      <c r="Y267" s="38"/>
      <c r="Z267" s="13" t="e">
        <f t="shared" ref="Z267:Z270" si="423">AVERAGE(W267:Y267)</f>
        <v>#DIV/0!</v>
      </c>
      <c r="AA267" s="34" t="e">
        <f>V267*1000/(P267*Q267*R267)</f>
        <v>#DIV/0!</v>
      </c>
      <c r="AC267">
        <v>2</v>
      </c>
      <c r="AD267">
        <f>AD266</f>
        <v>19</v>
      </c>
      <c r="AE267">
        <v>10</v>
      </c>
      <c r="AF267">
        <v>3000</v>
      </c>
      <c r="AJ267" s="29" t="e">
        <f t="shared" ref="AJ267:AJ270" si="424">AVERAGE(AG267:AI267)</f>
        <v>#DIV/0!</v>
      </c>
      <c r="AK267" s="38"/>
      <c r="AL267" s="5"/>
      <c r="AM267" s="38"/>
      <c r="AN267" s="13" t="e">
        <f t="shared" ref="AN267:AN270" si="425">AVERAGE(AK267:AM267)</f>
        <v>#DIV/0!</v>
      </c>
      <c r="AO267" s="34" t="e">
        <f>AJ267*1000/(AD267*AE267*AF267)</f>
        <v>#DIV/0!</v>
      </c>
      <c r="AQ267">
        <v>2</v>
      </c>
      <c r="AR267">
        <f>AR266</f>
        <v>19</v>
      </c>
      <c r="AS267">
        <v>10</v>
      </c>
      <c r="AT267">
        <v>5000</v>
      </c>
      <c r="AX267" s="29" t="e">
        <f t="shared" ref="AX267:AX270" si="426">AVERAGE(AU267:AW267)</f>
        <v>#DIV/0!</v>
      </c>
      <c r="AY267" s="38"/>
      <c r="AZ267" s="5"/>
      <c r="BA267" s="38"/>
      <c r="BB267" s="13" t="e">
        <f t="shared" ref="BB267:BB270" si="427">AVERAGE(AY267:BA267)</f>
        <v>#DIV/0!</v>
      </c>
      <c r="BC267" s="34" t="e">
        <f>AX267*1000/(AR267*AS267*AT267)</f>
        <v>#DIV/0!</v>
      </c>
      <c r="BE267" s="53">
        <v>2</v>
      </c>
      <c r="BF267">
        <f>BF266</f>
        <v>19</v>
      </c>
      <c r="BG267">
        <v>10</v>
      </c>
      <c r="BH267">
        <v>10000</v>
      </c>
      <c r="BL267" s="29" t="e">
        <f t="shared" ref="BL267:BL270" si="428">AVERAGE(BI267:BK267)</f>
        <v>#DIV/0!</v>
      </c>
      <c r="BM267" s="38"/>
      <c r="BN267" s="5"/>
      <c r="BO267" s="38"/>
      <c r="BP267" s="13" t="e">
        <f t="shared" ref="BP267:BP270" si="429">AVERAGE(BM267:BO267)</f>
        <v>#DIV/0!</v>
      </c>
      <c r="BQ267" s="34" t="e">
        <f>BL267*1000/(BF267*BG267*BH267)</f>
        <v>#DIV/0!</v>
      </c>
    </row>
    <row r="268" spans="1:69" x14ac:dyDescent="0.25">
      <c r="A268">
        <v>3</v>
      </c>
      <c r="B268">
        <f t="shared" ref="B268:B271" si="430">B267</f>
        <v>19</v>
      </c>
      <c r="C268">
        <v>20</v>
      </c>
      <c r="D268">
        <v>1000</v>
      </c>
      <c r="H268" s="29" t="e">
        <f t="shared" si="420"/>
        <v>#DIV/0!</v>
      </c>
      <c r="L268" s="13" t="e">
        <f t="shared" si="421"/>
        <v>#DIV/0!</v>
      </c>
      <c r="M268" s="34" t="e">
        <f t="shared" ref="M268:M270" si="431">H268*1000/(B268*C268*D268)</f>
        <v>#DIV/0!</v>
      </c>
      <c r="O268">
        <v>3</v>
      </c>
      <c r="P268">
        <f t="shared" ref="P268:P271" si="432">P267</f>
        <v>19</v>
      </c>
      <c r="Q268">
        <v>20</v>
      </c>
      <c r="R268">
        <v>2000</v>
      </c>
      <c r="V268" s="29" t="e">
        <f t="shared" si="422"/>
        <v>#DIV/0!</v>
      </c>
      <c r="Z268" s="13" t="e">
        <f t="shared" si="423"/>
        <v>#DIV/0!</v>
      </c>
      <c r="AA268" s="34" t="e">
        <f t="shared" ref="AA268:AA270" si="433">V268*1000/(P268*Q268*R268)</f>
        <v>#DIV/0!</v>
      </c>
      <c r="AC268">
        <v>3</v>
      </c>
      <c r="AD268">
        <f t="shared" ref="AD268:AD271" si="434">AD267</f>
        <v>19</v>
      </c>
      <c r="AE268">
        <v>20</v>
      </c>
      <c r="AF268">
        <v>3000</v>
      </c>
      <c r="AJ268" s="29" t="e">
        <f t="shared" si="424"/>
        <v>#DIV/0!</v>
      </c>
      <c r="AN268" s="13" t="e">
        <f t="shared" si="425"/>
        <v>#DIV/0!</v>
      </c>
      <c r="AO268" s="34" t="e">
        <f t="shared" ref="AO268:AO270" si="435">AJ268*1000/(AD268*AE268*AF268)</f>
        <v>#DIV/0!</v>
      </c>
      <c r="AQ268">
        <v>3</v>
      </c>
      <c r="AR268">
        <f t="shared" ref="AR268:AR271" si="436">AR267</f>
        <v>19</v>
      </c>
      <c r="AS268">
        <v>20</v>
      </c>
      <c r="AT268">
        <v>5000</v>
      </c>
      <c r="AX268" s="29" t="e">
        <f t="shared" si="426"/>
        <v>#DIV/0!</v>
      </c>
      <c r="BB268" s="13" t="e">
        <f t="shared" si="427"/>
        <v>#DIV/0!</v>
      </c>
      <c r="BC268" s="34" t="e">
        <f t="shared" ref="BC268:BC270" si="437">AX268*1000/(AR268*AS268*AT268)</f>
        <v>#DIV/0!</v>
      </c>
      <c r="BE268" s="53">
        <v>3</v>
      </c>
      <c r="BF268">
        <f t="shared" ref="BF268:BF271" si="438">BF267</f>
        <v>19</v>
      </c>
      <c r="BG268">
        <v>20</v>
      </c>
      <c r="BH268">
        <v>10000</v>
      </c>
      <c r="BL268" s="29" t="e">
        <f t="shared" si="428"/>
        <v>#DIV/0!</v>
      </c>
      <c r="BP268" s="13" t="e">
        <f t="shared" si="429"/>
        <v>#DIV/0!</v>
      </c>
      <c r="BQ268" s="34" t="e">
        <f t="shared" ref="BQ268:BQ270" si="439">BL268*1000/(BF268*BG268*BH268)</f>
        <v>#DIV/0!</v>
      </c>
    </row>
    <row r="269" spans="1:69" x14ac:dyDescent="0.25">
      <c r="A269">
        <v>5</v>
      </c>
      <c r="B269">
        <f t="shared" si="430"/>
        <v>19</v>
      </c>
      <c r="C269">
        <v>30</v>
      </c>
      <c r="D269">
        <v>1000</v>
      </c>
      <c r="H269" s="29" t="e">
        <f t="shared" si="420"/>
        <v>#DIV/0!</v>
      </c>
      <c r="L269" s="13" t="e">
        <f t="shared" si="421"/>
        <v>#DIV/0!</v>
      </c>
      <c r="M269" s="34" t="e">
        <f t="shared" si="431"/>
        <v>#DIV/0!</v>
      </c>
      <c r="O269">
        <v>5</v>
      </c>
      <c r="P269">
        <f t="shared" si="432"/>
        <v>19</v>
      </c>
      <c r="Q269">
        <v>30</v>
      </c>
      <c r="R269">
        <v>2000</v>
      </c>
      <c r="V269" s="29" t="e">
        <f t="shared" si="422"/>
        <v>#DIV/0!</v>
      </c>
      <c r="Z269" s="13" t="e">
        <f t="shared" si="423"/>
        <v>#DIV/0!</v>
      </c>
      <c r="AA269" s="34" t="e">
        <f t="shared" si="433"/>
        <v>#DIV/0!</v>
      </c>
      <c r="AC269">
        <v>5</v>
      </c>
      <c r="AD269">
        <f t="shared" si="434"/>
        <v>19</v>
      </c>
      <c r="AE269">
        <v>30</v>
      </c>
      <c r="AF269">
        <v>3000</v>
      </c>
      <c r="AJ269" s="29" t="e">
        <f t="shared" si="424"/>
        <v>#DIV/0!</v>
      </c>
      <c r="AN269" s="13" t="e">
        <f t="shared" si="425"/>
        <v>#DIV/0!</v>
      </c>
      <c r="AO269" s="34" t="e">
        <f t="shared" si="435"/>
        <v>#DIV/0!</v>
      </c>
      <c r="AQ269">
        <v>5</v>
      </c>
      <c r="AR269">
        <f t="shared" si="436"/>
        <v>19</v>
      </c>
      <c r="AS269">
        <v>30</v>
      </c>
      <c r="AT269">
        <v>5000</v>
      </c>
      <c r="AX269" s="29" t="e">
        <f t="shared" si="426"/>
        <v>#DIV/0!</v>
      </c>
      <c r="BB269" s="13" t="e">
        <f t="shared" si="427"/>
        <v>#DIV/0!</v>
      </c>
      <c r="BC269" s="34" t="e">
        <f t="shared" si="437"/>
        <v>#DIV/0!</v>
      </c>
      <c r="BE269" s="53">
        <v>5</v>
      </c>
      <c r="BF269">
        <f t="shared" si="438"/>
        <v>19</v>
      </c>
      <c r="BG269">
        <v>30</v>
      </c>
      <c r="BH269">
        <v>10000</v>
      </c>
      <c r="BL269" s="29" t="e">
        <f t="shared" si="428"/>
        <v>#DIV/0!</v>
      </c>
      <c r="BP269" s="13" t="e">
        <f t="shared" si="429"/>
        <v>#DIV/0!</v>
      </c>
      <c r="BQ269" s="34" t="e">
        <f t="shared" si="439"/>
        <v>#DIV/0!</v>
      </c>
    </row>
    <row r="270" spans="1:69" s="41" customFormat="1" x14ac:dyDescent="0.25">
      <c r="A270" s="41">
        <v>6</v>
      </c>
      <c r="B270" s="41">
        <f t="shared" si="430"/>
        <v>19</v>
      </c>
      <c r="C270" s="41">
        <v>33</v>
      </c>
      <c r="D270" s="41">
        <v>1000</v>
      </c>
      <c r="E270" s="41">
        <v>12.9</v>
      </c>
      <c r="F270" s="41">
        <v>13.4</v>
      </c>
      <c r="G270" s="41">
        <v>13</v>
      </c>
      <c r="H270" s="42">
        <f t="shared" si="420"/>
        <v>13.1</v>
      </c>
      <c r="L270" s="43" t="e">
        <f t="shared" si="421"/>
        <v>#DIV/0!</v>
      </c>
      <c r="M270" s="44">
        <f t="shared" si="431"/>
        <v>2.0893141945773526E-2</v>
      </c>
      <c r="O270" s="41">
        <v>6</v>
      </c>
      <c r="P270" s="41">
        <f t="shared" si="432"/>
        <v>19</v>
      </c>
      <c r="Q270" s="41">
        <v>33</v>
      </c>
      <c r="R270" s="41">
        <v>2000</v>
      </c>
      <c r="S270" s="41">
        <v>25.2</v>
      </c>
      <c r="T270" s="41">
        <v>25.4</v>
      </c>
      <c r="U270" s="41">
        <v>25.5</v>
      </c>
      <c r="V270" s="42">
        <f t="shared" si="422"/>
        <v>25.366666666666664</v>
      </c>
      <c r="Z270" s="43" t="e">
        <f t="shared" si="423"/>
        <v>#DIV/0!</v>
      </c>
      <c r="AA270" s="44">
        <f t="shared" si="433"/>
        <v>2.0228601807549176E-2</v>
      </c>
      <c r="AC270" s="41">
        <v>6</v>
      </c>
      <c r="AD270" s="41">
        <f t="shared" si="434"/>
        <v>19</v>
      </c>
      <c r="AE270" s="41">
        <v>33</v>
      </c>
      <c r="AF270" s="41">
        <v>3000</v>
      </c>
      <c r="AG270" s="41">
        <v>37.6</v>
      </c>
      <c r="AH270" s="41">
        <v>38.799999999999997</v>
      </c>
      <c r="AI270" s="41">
        <v>37.799999999999997</v>
      </c>
      <c r="AJ270" s="42">
        <f t="shared" si="424"/>
        <v>38.06666666666667</v>
      </c>
      <c r="AN270" s="43" t="e">
        <f t="shared" si="425"/>
        <v>#DIV/0!</v>
      </c>
      <c r="AO270" s="44">
        <f t="shared" si="435"/>
        <v>2.0237462342725502E-2</v>
      </c>
      <c r="AQ270" s="41">
        <v>6</v>
      </c>
      <c r="AR270" s="41">
        <f t="shared" si="436"/>
        <v>19</v>
      </c>
      <c r="AS270" s="41">
        <v>33</v>
      </c>
      <c r="AT270" s="41">
        <v>5000</v>
      </c>
      <c r="AU270" s="41">
        <v>61</v>
      </c>
      <c r="AV270" s="41">
        <v>62.3</v>
      </c>
      <c r="AW270" s="41">
        <v>62.2</v>
      </c>
      <c r="AX270" s="42">
        <f t="shared" si="426"/>
        <v>61.833333333333336</v>
      </c>
      <c r="BB270" s="43" t="e">
        <f t="shared" si="427"/>
        <v>#DIV/0!</v>
      </c>
      <c r="BC270" s="44">
        <f t="shared" si="437"/>
        <v>1.9723551302498671E-2</v>
      </c>
      <c r="BE270" s="55">
        <v>6</v>
      </c>
      <c r="BF270" s="41">
        <f t="shared" si="438"/>
        <v>19</v>
      </c>
      <c r="BG270" s="41">
        <v>33</v>
      </c>
      <c r="BH270" s="41">
        <v>10000</v>
      </c>
      <c r="BI270" s="41">
        <v>121.4</v>
      </c>
      <c r="BJ270" s="41">
        <v>122.7</v>
      </c>
      <c r="BK270" s="41">
        <v>117.8</v>
      </c>
      <c r="BL270" s="42">
        <f t="shared" si="428"/>
        <v>120.63333333333334</v>
      </c>
      <c r="BP270" s="43" t="e">
        <f t="shared" si="429"/>
        <v>#DIV/0!</v>
      </c>
      <c r="BQ270" s="44">
        <f t="shared" si="439"/>
        <v>1.9239766081871345E-2</v>
      </c>
    </row>
    <row r="271" spans="1:69" x14ac:dyDescent="0.25">
      <c r="A271">
        <v>18</v>
      </c>
      <c r="B271">
        <f t="shared" si="430"/>
        <v>19</v>
      </c>
      <c r="C271">
        <v>34</v>
      </c>
      <c r="D271">
        <v>1000</v>
      </c>
      <c r="H271" s="29" t="s">
        <v>44</v>
      </c>
      <c r="L271" s="13"/>
      <c r="M271" s="34"/>
      <c r="O271">
        <v>18</v>
      </c>
      <c r="P271">
        <f t="shared" si="432"/>
        <v>19</v>
      </c>
      <c r="Q271">
        <v>34</v>
      </c>
      <c r="R271">
        <v>2000</v>
      </c>
      <c r="V271" s="29" t="s">
        <v>44</v>
      </c>
      <c r="Z271" s="13"/>
      <c r="AA271" s="34"/>
      <c r="AC271">
        <v>18</v>
      </c>
      <c r="AD271">
        <f t="shared" si="434"/>
        <v>19</v>
      </c>
      <c r="AE271">
        <v>34</v>
      </c>
      <c r="AF271">
        <v>3000</v>
      </c>
      <c r="AJ271" s="29" t="s">
        <v>44</v>
      </c>
      <c r="AN271" s="13"/>
      <c r="AO271" s="34"/>
      <c r="AQ271">
        <v>18</v>
      </c>
      <c r="AR271">
        <f t="shared" si="436"/>
        <v>19</v>
      </c>
      <c r="AS271">
        <v>34</v>
      </c>
      <c r="AT271">
        <v>5000</v>
      </c>
      <c r="AX271" s="29" t="s">
        <v>44</v>
      </c>
      <c r="BB271" s="13"/>
      <c r="BC271" s="34"/>
      <c r="BE271" s="53">
        <v>18</v>
      </c>
      <c r="BF271">
        <f t="shared" si="438"/>
        <v>19</v>
      </c>
      <c r="BG271">
        <v>34</v>
      </c>
      <c r="BH271">
        <v>10000</v>
      </c>
      <c r="BL271" s="29" t="s">
        <v>44</v>
      </c>
      <c r="BP271" s="13"/>
      <c r="BQ271" s="34"/>
    </row>
    <row r="274" spans="1:125" s="31" customFormat="1" x14ac:dyDescent="0.25">
      <c r="A274" s="39" t="s">
        <v>59</v>
      </c>
      <c r="B274" s="40">
        <v>20</v>
      </c>
      <c r="F274" s="35"/>
      <c r="H274" s="36"/>
      <c r="L274" s="37"/>
      <c r="M274" s="37"/>
      <c r="AA274" s="37"/>
      <c r="BE274" s="54"/>
    </row>
    <row r="275" spans="1:125" x14ac:dyDescent="0.25">
      <c r="A275" s="31"/>
      <c r="B275" s="32" t="s">
        <v>11</v>
      </c>
      <c r="C275" s="32" t="s">
        <v>12</v>
      </c>
      <c r="D275" s="32" t="s">
        <v>20</v>
      </c>
      <c r="E275" s="32" t="s">
        <v>28</v>
      </c>
      <c r="F275" s="32" t="s">
        <v>29</v>
      </c>
      <c r="G275" s="32" t="s">
        <v>30</v>
      </c>
      <c r="H275" s="33" t="s">
        <v>13</v>
      </c>
      <c r="I275" s="32" t="s">
        <v>14</v>
      </c>
      <c r="J275" s="32" t="s">
        <v>15</v>
      </c>
      <c r="K275" s="32" t="s">
        <v>16</v>
      </c>
      <c r="L275" s="33" t="s">
        <v>18</v>
      </c>
      <c r="M275" s="33" t="s">
        <v>45</v>
      </c>
      <c r="O275" s="31"/>
      <c r="P275" s="32" t="s">
        <v>11</v>
      </c>
      <c r="Q275" s="32" t="s">
        <v>12</v>
      </c>
      <c r="R275" s="32" t="s">
        <v>20</v>
      </c>
      <c r="S275" s="32" t="s">
        <v>28</v>
      </c>
      <c r="T275" s="32" t="s">
        <v>29</v>
      </c>
      <c r="U275" s="32" t="s">
        <v>30</v>
      </c>
      <c r="V275" s="33" t="s">
        <v>13</v>
      </c>
      <c r="W275" s="32" t="s">
        <v>14</v>
      </c>
      <c r="X275" s="32" t="s">
        <v>15</v>
      </c>
      <c r="Y275" s="32" t="s">
        <v>16</v>
      </c>
      <c r="Z275" s="33" t="s">
        <v>18</v>
      </c>
      <c r="AA275" s="33" t="s">
        <v>45</v>
      </c>
      <c r="AC275" s="31"/>
      <c r="AD275" s="32" t="s">
        <v>11</v>
      </c>
      <c r="AE275" s="32" t="s">
        <v>12</v>
      </c>
      <c r="AF275" s="32" t="s">
        <v>20</v>
      </c>
      <c r="AG275" s="32" t="s">
        <v>28</v>
      </c>
      <c r="AH275" s="32" t="s">
        <v>29</v>
      </c>
      <c r="AI275" s="32" t="s">
        <v>30</v>
      </c>
      <c r="AJ275" s="33" t="s">
        <v>13</v>
      </c>
      <c r="AK275" s="32" t="s">
        <v>14</v>
      </c>
      <c r="AL275" s="32" t="s">
        <v>15</v>
      </c>
      <c r="AM275" s="32" t="s">
        <v>16</v>
      </c>
      <c r="AN275" s="33" t="s">
        <v>18</v>
      </c>
      <c r="AO275" s="33" t="s">
        <v>45</v>
      </c>
      <c r="AQ275" s="31"/>
      <c r="AR275" s="32" t="s">
        <v>11</v>
      </c>
      <c r="AS275" s="32" t="s">
        <v>12</v>
      </c>
      <c r="AT275" s="32" t="s">
        <v>20</v>
      </c>
      <c r="AU275" s="32" t="s">
        <v>28</v>
      </c>
      <c r="AV275" s="32" t="s">
        <v>29</v>
      </c>
      <c r="AW275" s="32" t="s">
        <v>30</v>
      </c>
      <c r="AX275" s="33" t="s">
        <v>13</v>
      </c>
      <c r="AY275" s="32" t="s">
        <v>14</v>
      </c>
      <c r="AZ275" s="32" t="s">
        <v>15</v>
      </c>
      <c r="BA275" s="32" t="s">
        <v>16</v>
      </c>
      <c r="BB275" s="33" t="s">
        <v>18</v>
      </c>
      <c r="BC275" s="33" t="s">
        <v>45</v>
      </c>
      <c r="BE275" s="54"/>
      <c r="BF275" s="32" t="s">
        <v>11</v>
      </c>
      <c r="BG275" s="32" t="s">
        <v>12</v>
      </c>
      <c r="BH275" s="32" t="s">
        <v>20</v>
      </c>
      <c r="BI275" s="32" t="s">
        <v>28</v>
      </c>
      <c r="BJ275" s="32" t="s">
        <v>29</v>
      </c>
      <c r="BK275" s="32" t="s">
        <v>30</v>
      </c>
      <c r="BL275" s="33" t="s">
        <v>13</v>
      </c>
      <c r="BM275" s="32" t="s">
        <v>14</v>
      </c>
      <c r="BN275" s="32" t="s">
        <v>15</v>
      </c>
      <c r="BO275" s="32" t="s">
        <v>16</v>
      </c>
      <c r="BP275" s="33" t="s">
        <v>18</v>
      </c>
      <c r="BQ275" s="33" t="s">
        <v>45</v>
      </c>
      <c r="BS275" s="54"/>
      <c r="BT275" s="32" t="s">
        <v>11</v>
      </c>
      <c r="BU275" s="32" t="s">
        <v>12</v>
      </c>
      <c r="BV275" s="32" t="s">
        <v>20</v>
      </c>
      <c r="BW275" s="32" t="s">
        <v>28</v>
      </c>
      <c r="BX275" s="32" t="s">
        <v>29</v>
      </c>
      <c r="BY275" s="32" t="s">
        <v>30</v>
      </c>
      <c r="BZ275" s="33" t="s">
        <v>13</v>
      </c>
      <c r="CA275" s="32" t="s">
        <v>14</v>
      </c>
      <c r="CB275" s="32" t="s">
        <v>15</v>
      </c>
      <c r="CC275" s="32" t="s">
        <v>16</v>
      </c>
      <c r="CD275" s="33" t="s">
        <v>18</v>
      </c>
      <c r="CE275" s="33" t="s">
        <v>45</v>
      </c>
      <c r="CG275" s="54"/>
      <c r="CH275" s="32" t="s">
        <v>11</v>
      </c>
      <c r="CI275" s="32" t="s">
        <v>12</v>
      </c>
      <c r="CJ275" s="32" t="s">
        <v>20</v>
      </c>
      <c r="CK275" s="32" t="s">
        <v>28</v>
      </c>
      <c r="CL275" s="32" t="s">
        <v>29</v>
      </c>
      <c r="CM275" s="32" t="s">
        <v>30</v>
      </c>
      <c r="CN275" s="33" t="s">
        <v>13</v>
      </c>
      <c r="CO275" s="32" t="s">
        <v>14</v>
      </c>
      <c r="CP275" s="32" t="s">
        <v>15</v>
      </c>
      <c r="CQ275" s="32" t="s">
        <v>16</v>
      </c>
      <c r="CR275" s="33" t="s">
        <v>18</v>
      </c>
      <c r="CS275" s="33" t="s">
        <v>45</v>
      </c>
      <c r="CU275" s="54"/>
      <c r="CV275" s="32" t="s">
        <v>11</v>
      </c>
      <c r="CW275" s="32" t="s">
        <v>12</v>
      </c>
      <c r="CX275" s="32" t="s">
        <v>20</v>
      </c>
      <c r="CY275" s="32" t="s">
        <v>28</v>
      </c>
      <c r="CZ275" s="32" t="s">
        <v>29</v>
      </c>
      <c r="DA275" s="32" t="s">
        <v>30</v>
      </c>
      <c r="DB275" s="33" t="s">
        <v>13</v>
      </c>
      <c r="DC275" s="32" t="s">
        <v>14</v>
      </c>
      <c r="DD275" s="32" t="s">
        <v>15</v>
      </c>
      <c r="DE275" s="32" t="s">
        <v>16</v>
      </c>
      <c r="DF275" s="33" t="s">
        <v>18</v>
      </c>
      <c r="DG275" s="33" t="s">
        <v>45</v>
      </c>
      <c r="DI275" s="54"/>
      <c r="DJ275" s="32" t="s">
        <v>11</v>
      </c>
      <c r="DK275" s="32" t="s">
        <v>12</v>
      </c>
      <c r="DL275" s="32" t="s">
        <v>20</v>
      </c>
      <c r="DM275" s="32" t="s">
        <v>28</v>
      </c>
      <c r="DN275" s="32" t="s">
        <v>29</v>
      </c>
      <c r="DO275" s="32" t="s">
        <v>30</v>
      </c>
      <c r="DP275" s="33" t="s">
        <v>13</v>
      </c>
      <c r="DQ275" s="32" t="s">
        <v>14</v>
      </c>
      <c r="DR275" s="32" t="s">
        <v>15</v>
      </c>
      <c r="DS275" s="32" t="s">
        <v>16</v>
      </c>
      <c r="DT275" s="33" t="s">
        <v>18</v>
      </c>
      <c r="DU275" s="33" t="s">
        <v>45</v>
      </c>
    </row>
    <row r="276" spans="1:125" x14ac:dyDescent="0.25">
      <c r="A276">
        <v>1</v>
      </c>
      <c r="B276">
        <f>B274</f>
        <v>20</v>
      </c>
      <c r="C276">
        <v>1</v>
      </c>
      <c r="D276">
        <v>1000</v>
      </c>
      <c r="E276">
        <v>7.7</v>
      </c>
      <c r="F276">
        <v>7.7</v>
      </c>
      <c r="G276">
        <v>7.7</v>
      </c>
      <c r="H276" s="29">
        <f>AVERAGE(E276:G276)</f>
        <v>7.7</v>
      </c>
      <c r="I276" s="5" t="s">
        <v>43</v>
      </c>
      <c r="J276" s="5" t="s">
        <v>43</v>
      </c>
      <c r="K276" s="5" t="s">
        <v>43</v>
      </c>
      <c r="L276" s="5" t="s">
        <v>43</v>
      </c>
      <c r="M276" s="34">
        <f>H276*1000/(B276*C276*D276)</f>
        <v>0.38500000000000001</v>
      </c>
      <c r="O276">
        <v>1</v>
      </c>
      <c r="P276">
        <f>$B$274</f>
        <v>20</v>
      </c>
      <c r="Q276">
        <v>1</v>
      </c>
      <c r="R276">
        <v>2000</v>
      </c>
      <c r="V276" s="29" t="e">
        <f>AVERAGE(S276:U276)</f>
        <v>#DIV/0!</v>
      </c>
      <c r="W276" s="5" t="s">
        <v>43</v>
      </c>
      <c r="X276" s="5" t="s">
        <v>43</v>
      </c>
      <c r="Y276" s="5" t="s">
        <v>43</v>
      </c>
      <c r="Z276" s="5" t="s">
        <v>43</v>
      </c>
      <c r="AA276" s="34" t="e">
        <f>V276*1000/(P276*Q276*R276)</f>
        <v>#DIV/0!</v>
      </c>
      <c r="AC276">
        <v>1</v>
      </c>
      <c r="AD276">
        <f>$B$274</f>
        <v>20</v>
      </c>
      <c r="AE276">
        <v>1</v>
      </c>
      <c r="AF276">
        <v>3000</v>
      </c>
      <c r="AJ276" s="29" t="e">
        <f>AVERAGE(AG276:AI276)</f>
        <v>#DIV/0!</v>
      </c>
      <c r="AK276" s="5" t="s">
        <v>43</v>
      </c>
      <c r="AL276" s="5" t="s">
        <v>43</v>
      </c>
      <c r="AM276" s="5" t="s">
        <v>43</v>
      </c>
      <c r="AN276" s="5" t="s">
        <v>43</v>
      </c>
      <c r="AO276" s="34" t="e">
        <f>AJ276*1000/(AD276*AE276*AF276)</f>
        <v>#DIV/0!</v>
      </c>
      <c r="AQ276">
        <v>1</v>
      </c>
      <c r="AR276">
        <f>$B$274</f>
        <v>20</v>
      </c>
      <c r="AS276">
        <v>1</v>
      </c>
      <c r="AT276">
        <v>5000</v>
      </c>
      <c r="AX276" s="29" t="e">
        <f>AVERAGE(AU276:AW276)</f>
        <v>#DIV/0!</v>
      </c>
      <c r="AY276" s="5" t="s">
        <v>43</v>
      </c>
      <c r="AZ276" s="5" t="s">
        <v>43</v>
      </c>
      <c r="BA276" s="5" t="s">
        <v>43</v>
      </c>
      <c r="BB276" s="5" t="s">
        <v>43</v>
      </c>
      <c r="BC276" s="34" t="e">
        <f>AX276*1000/(AR276*AS276*AT276)</f>
        <v>#DIV/0!</v>
      </c>
      <c r="BE276" s="53">
        <v>1</v>
      </c>
      <c r="BF276">
        <f>$B$274</f>
        <v>20</v>
      </c>
      <c r="BG276">
        <v>1</v>
      </c>
      <c r="BH276">
        <v>10000</v>
      </c>
      <c r="BL276" s="29" t="e">
        <f>AVERAGE(BI276:BK276)</f>
        <v>#DIV/0!</v>
      </c>
      <c r="BM276" s="5"/>
      <c r="BN276" s="5"/>
      <c r="BO276" s="5"/>
      <c r="BP276" s="5" t="s">
        <v>43</v>
      </c>
      <c r="BQ276" s="34" t="e">
        <f>BL276*1000/(BF276*BG276*BH276)</f>
        <v>#DIV/0!</v>
      </c>
      <c r="BS276" s="53">
        <v>1</v>
      </c>
      <c r="BT276">
        <f>$B$274</f>
        <v>20</v>
      </c>
      <c r="BU276">
        <v>1</v>
      </c>
      <c r="BV276">
        <v>15000</v>
      </c>
      <c r="BZ276" s="29" t="e">
        <f>AVERAGE(BW276:BY276)</f>
        <v>#DIV/0!</v>
      </c>
      <c r="CA276" s="5"/>
      <c r="CB276" s="5"/>
      <c r="CC276" s="5"/>
      <c r="CD276" s="5" t="s">
        <v>43</v>
      </c>
      <c r="CE276" s="34" t="e">
        <f>BZ276*1000/(BT276*BU276*BV276)</f>
        <v>#DIV/0!</v>
      </c>
      <c r="CG276" s="53">
        <v>1</v>
      </c>
      <c r="CH276">
        <f>$B$274</f>
        <v>20</v>
      </c>
      <c r="CI276">
        <v>1</v>
      </c>
      <c r="CJ276">
        <v>20000</v>
      </c>
      <c r="CN276" s="29" t="e">
        <f>AVERAGE(CK276:CM276)</f>
        <v>#DIV/0!</v>
      </c>
      <c r="CO276" s="5"/>
      <c r="CP276" s="5"/>
      <c r="CQ276" s="5"/>
      <c r="CR276" s="5" t="s">
        <v>43</v>
      </c>
      <c r="CS276" s="34" t="e">
        <f>CN276*1000/(CH276*CI276*CJ276)</f>
        <v>#DIV/0!</v>
      </c>
      <c r="CU276" s="53">
        <v>1</v>
      </c>
      <c r="CV276">
        <f>$B$274</f>
        <v>20</v>
      </c>
      <c r="CW276">
        <v>1</v>
      </c>
      <c r="CX276">
        <v>25000</v>
      </c>
      <c r="DB276" s="29" t="e">
        <f>AVERAGE(CY276:DA276)</f>
        <v>#DIV/0!</v>
      </c>
      <c r="DC276" s="5"/>
      <c r="DD276" s="5"/>
      <c r="DE276" s="5"/>
      <c r="DF276" s="5" t="s">
        <v>43</v>
      </c>
      <c r="DG276" s="34" t="e">
        <f>DB276*1000/(CV276*CW276*CX276)</f>
        <v>#DIV/0!</v>
      </c>
      <c r="DI276" s="53">
        <v>1</v>
      </c>
      <c r="DJ276">
        <f>$B$274</f>
        <v>20</v>
      </c>
      <c r="DK276">
        <v>1</v>
      </c>
      <c r="DL276">
        <v>30000</v>
      </c>
      <c r="DP276" s="29" t="e">
        <f>AVERAGE(DM276:DO276)</f>
        <v>#DIV/0!</v>
      </c>
      <c r="DQ276" s="5"/>
      <c r="DR276" s="5"/>
      <c r="DS276" s="5"/>
      <c r="DT276" s="5" t="s">
        <v>43</v>
      </c>
      <c r="DU276" s="34" t="e">
        <f>DP276*1000/(DJ276*DK276*DL276)</f>
        <v>#DIV/0!</v>
      </c>
    </row>
    <row r="277" spans="1:125" x14ac:dyDescent="0.25">
      <c r="A277">
        <v>2</v>
      </c>
      <c r="B277">
        <f>B276</f>
        <v>20</v>
      </c>
      <c r="C277">
        <v>5</v>
      </c>
      <c r="D277">
        <v>1000</v>
      </c>
      <c r="E277">
        <v>10.3</v>
      </c>
      <c r="F277">
        <v>10.199999999999999</v>
      </c>
      <c r="G277">
        <v>10.199999999999999</v>
      </c>
      <c r="H277" s="29">
        <f t="shared" ref="H277:H281" si="440">AVERAGE(E277:G277)</f>
        <v>10.233333333333333</v>
      </c>
      <c r="I277" s="38">
        <v>2</v>
      </c>
      <c r="J277" s="5">
        <v>2</v>
      </c>
      <c r="K277" s="38">
        <v>2</v>
      </c>
      <c r="L277" s="13">
        <f t="shared" ref="L277:L281" si="441">AVERAGE(I277:K277)</f>
        <v>2</v>
      </c>
      <c r="M277" s="34">
        <f>H277*1000/(B277*C277*D277)</f>
        <v>0.10233333333333332</v>
      </c>
      <c r="O277">
        <v>2</v>
      </c>
      <c r="P277">
        <f>P276</f>
        <v>20</v>
      </c>
      <c r="Q277">
        <v>5</v>
      </c>
      <c r="R277">
        <f>R276</f>
        <v>2000</v>
      </c>
      <c r="V277" s="29" t="e">
        <f t="shared" ref="V277:V281" si="442">AVERAGE(S277:U277)</f>
        <v>#DIV/0!</v>
      </c>
      <c r="W277" s="38"/>
      <c r="X277" s="5"/>
      <c r="Y277" s="38"/>
      <c r="Z277" s="13" t="e">
        <f t="shared" ref="Z277:Z281" si="443">AVERAGE(W277:Y277)</f>
        <v>#DIV/0!</v>
      </c>
      <c r="AA277" s="34" t="e">
        <f>V277*1000/(P277*Q277*R277)</f>
        <v>#DIV/0!</v>
      </c>
      <c r="AC277">
        <v>2</v>
      </c>
      <c r="AD277">
        <f>AD276</f>
        <v>20</v>
      </c>
      <c r="AE277">
        <v>5</v>
      </c>
      <c r="AF277">
        <v>3000</v>
      </c>
      <c r="AJ277" s="29" t="e">
        <f t="shared" ref="AJ277:AJ281" si="444">AVERAGE(AG277:AI277)</f>
        <v>#DIV/0!</v>
      </c>
      <c r="AK277" s="38"/>
      <c r="AL277" s="5"/>
      <c r="AM277" s="38"/>
      <c r="AN277" s="13" t="e">
        <f t="shared" ref="AN277:AN281" si="445">AVERAGE(AK277:AM277)</f>
        <v>#DIV/0!</v>
      </c>
      <c r="AO277" s="34" t="e">
        <f>AJ277*1000/(AD277*AE277*AF277)</f>
        <v>#DIV/0!</v>
      </c>
      <c r="AQ277">
        <v>2</v>
      </c>
      <c r="AR277">
        <f>AR276</f>
        <v>20</v>
      </c>
      <c r="AS277">
        <v>5</v>
      </c>
      <c r="AT277">
        <v>5000</v>
      </c>
      <c r="AX277" s="29" t="e">
        <f t="shared" ref="AX277:AX281" si="446">AVERAGE(AU277:AW277)</f>
        <v>#DIV/0!</v>
      </c>
      <c r="AY277" s="38"/>
      <c r="AZ277" s="5"/>
      <c r="BA277" s="38"/>
      <c r="BB277" s="13" t="e">
        <f t="shared" ref="BB277:BB281" si="447">AVERAGE(AY277:BA277)</f>
        <v>#DIV/0!</v>
      </c>
      <c r="BC277" s="34" t="e">
        <f>AX277*1000/(AR277*AS277*AT277)</f>
        <v>#DIV/0!</v>
      </c>
      <c r="BE277" s="53">
        <v>2</v>
      </c>
      <c r="BF277">
        <f>BF276</f>
        <v>20</v>
      </c>
      <c r="BG277">
        <v>5</v>
      </c>
      <c r="BH277">
        <v>10000</v>
      </c>
      <c r="BL277" s="29" t="e">
        <f t="shared" ref="BL277:BL281" si="448">AVERAGE(BI277:BK277)</f>
        <v>#DIV/0!</v>
      </c>
      <c r="BM277" s="38"/>
      <c r="BN277" s="5"/>
      <c r="BO277" s="38"/>
      <c r="BP277" s="13" t="e">
        <f t="shared" ref="BP277:BP281" si="449">AVERAGE(BM277:BO277)</f>
        <v>#DIV/0!</v>
      </c>
      <c r="BQ277" s="34" t="e">
        <f>BL277*1000/(BF277*BG277*BH277)</f>
        <v>#DIV/0!</v>
      </c>
      <c r="BS277" s="53">
        <v>2</v>
      </c>
      <c r="BT277">
        <f>BT276</f>
        <v>20</v>
      </c>
      <c r="BU277">
        <v>5</v>
      </c>
      <c r="BV277">
        <v>15000</v>
      </c>
      <c r="BZ277" s="29" t="e">
        <f t="shared" ref="BZ277:BZ281" si="450">AVERAGE(BW277:BY277)</f>
        <v>#DIV/0!</v>
      </c>
      <c r="CA277" s="38"/>
      <c r="CB277" s="5"/>
      <c r="CC277" s="38"/>
      <c r="CD277" s="13" t="e">
        <f t="shared" ref="CD277:CD281" si="451">AVERAGE(CA277:CC277)</f>
        <v>#DIV/0!</v>
      </c>
      <c r="CE277" s="34" t="e">
        <f>BZ277*1000/(BT277*BU277*BV277)</f>
        <v>#DIV/0!</v>
      </c>
      <c r="CG277" s="53">
        <v>2</v>
      </c>
      <c r="CH277">
        <f>CH276</f>
        <v>20</v>
      </c>
      <c r="CI277">
        <v>5</v>
      </c>
      <c r="CJ277">
        <v>20000</v>
      </c>
      <c r="CN277" s="29" t="e">
        <f t="shared" ref="CN277:CN281" si="452">AVERAGE(CK277:CM277)</f>
        <v>#DIV/0!</v>
      </c>
      <c r="CO277" s="38"/>
      <c r="CP277" s="5"/>
      <c r="CQ277" s="38"/>
      <c r="CR277" s="13" t="e">
        <f t="shared" ref="CR277:CR281" si="453">AVERAGE(CO277:CQ277)</f>
        <v>#DIV/0!</v>
      </c>
      <c r="CS277" s="34" t="e">
        <f>CN277*1000/(CH277*CI277*CJ277)</f>
        <v>#DIV/0!</v>
      </c>
      <c r="CU277" s="53">
        <v>2</v>
      </c>
      <c r="CV277">
        <f>CV276</f>
        <v>20</v>
      </c>
      <c r="CW277">
        <v>5</v>
      </c>
      <c r="CX277">
        <v>25000</v>
      </c>
      <c r="DB277" s="29" t="e">
        <f t="shared" ref="DB277:DB281" si="454">AVERAGE(CY277:DA277)</f>
        <v>#DIV/0!</v>
      </c>
      <c r="DC277" s="38"/>
      <c r="DD277" s="5"/>
      <c r="DE277" s="38"/>
      <c r="DF277" s="13" t="e">
        <f t="shared" ref="DF277:DF281" si="455">AVERAGE(DC277:DE277)</f>
        <v>#DIV/0!</v>
      </c>
      <c r="DG277" s="34" t="e">
        <f>DB277*1000/(CV277*CW277*CX277)</f>
        <v>#DIV/0!</v>
      </c>
      <c r="DI277" s="53">
        <v>2</v>
      </c>
      <c r="DJ277">
        <f>DJ276</f>
        <v>20</v>
      </c>
      <c r="DK277">
        <v>5</v>
      </c>
      <c r="DL277">
        <v>30000</v>
      </c>
      <c r="DP277" s="29" t="e">
        <f t="shared" ref="DP277:DP281" si="456">AVERAGE(DM277:DO277)</f>
        <v>#DIV/0!</v>
      </c>
      <c r="DQ277" s="38"/>
      <c r="DR277" s="5"/>
      <c r="DS277" s="38"/>
      <c r="DT277" s="13" t="e">
        <f t="shared" ref="DT277:DT281" si="457">AVERAGE(DQ277:DS277)</f>
        <v>#DIV/0!</v>
      </c>
      <c r="DU277" s="34" t="e">
        <f>DP277*1000/(DJ277*DK277*DL277)</f>
        <v>#DIV/0!</v>
      </c>
    </row>
    <row r="278" spans="1:125" x14ac:dyDescent="0.25">
      <c r="A278">
        <v>3</v>
      </c>
      <c r="B278">
        <f t="shared" ref="B278:B282" si="458">B277</f>
        <v>20</v>
      </c>
      <c r="C278">
        <v>10</v>
      </c>
      <c r="D278">
        <v>1000</v>
      </c>
      <c r="H278" s="29" t="e">
        <f t="shared" si="440"/>
        <v>#DIV/0!</v>
      </c>
      <c r="L278" s="13" t="e">
        <f t="shared" si="441"/>
        <v>#DIV/0!</v>
      </c>
      <c r="M278" s="34" t="e">
        <f t="shared" ref="M278:M281" si="459">H278*1000/(B278*C278*D278)</f>
        <v>#DIV/0!</v>
      </c>
      <c r="O278">
        <v>3</v>
      </c>
      <c r="P278">
        <f t="shared" ref="P278:P282" si="460">P277</f>
        <v>20</v>
      </c>
      <c r="Q278">
        <v>10</v>
      </c>
      <c r="R278">
        <f t="shared" ref="R278:R280" si="461">R277</f>
        <v>2000</v>
      </c>
      <c r="V278" s="29" t="e">
        <f t="shared" si="442"/>
        <v>#DIV/0!</v>
      </c>
      <c r="Z278" s="13" t="e">
        <f t="shared" si="443"/>
        <v>#DIV/0!</v>
      </c>
      <c r="AA278" s="34" t="e">
        <f t="shared" ref="AA278:AA281" si="462">V278*1000/(P278*Q278*R278)</f>
        <v>#DIV/0!</v>
      </c>
      <c r="AC278">
        <v>3</v>
      </c>
      <c r="AD278">
        <f t="shared" ref="AD278:AD282" si="463">AD277</f>
        <v>20</v>
      </c>
      <c r="AE278">
        <v>10</v>
      </c>
      <c r="AF278">
        <v>3000</v>
      </c>
      <c r="AJ278" s="29" t="e">
        <f t="shared" si="444"/>
        <v>#DIV/0!</v>
      </c>
      <c r="AN278" s="13" t="e">
        <f t="shared" si="445"/>
        <v>#DIV/0!</v>
      </c>
      <c r="AO278" s="34" t="e">
        <f t="shared" ref="AO278:AO281" si="464">AJ278*1000/(AD278*AE278*AF278)</f>
        <v>#DIV/0!</v>
      </c>
      <c r="AQ278">
        <v>3</v>
      </c>
      <c r="AR278">
        <f t="shared" ref="AR278:AR282" si="465">AR277</f>
        <v>20</v>
      </c>
      <c r="AS278">
        <v>10</v>
      </c>
      <c r="AT278">
        <v>5000</v>
      </c>
      <c r="AX278" s="29" t="e">
        <f t="shared" si="446"/>
        <v>#DIV/0!</v>
      </c>
      <c r="BB278" s="13" t="e">
        <f t="shared" si="447"/>
        <v>#DIV/0!</v>
      </c>
      <c r="BC278" s="34" t="e">
        <f t="shared" ref="BC278:BC281" si="466">AX278*1000/(AR278*AS278*AT278)</f>
        <v>#DIV/0!</v>
      </c>
      <c r="BE278" s="53">
        <v>3</v>
      </c>
      <c r="BF278">
        <f t="shared" ref="BF278:BF282" si="467">BF277</f>
        <v>20</v>
      </c>
      <c r="BG278">
        <v>10</v>
      </c>
      <c r="BH278">
        <v>10000</v>
      </c>
      <c r="BL278" s="29" t="e">
        <f t="shared" si="448"/>
        <v>#DIV/0!</v>
      </c>
      <c r="BP278" s="13" t="e">
        <f t="shared" si="449"/>
        <v>#DIV/0!</v>
      </c>
      <c r="BQ278" s="34" t="e">
        <f t="shared" ref="BQ278:BQ281" si="468">BL278*1000/(BF278*BG278*BH278)</f>
        <v>#DIV/0!</v>
      </c>
      <c r="BS278" s="53">
        <v>3</v>
      </c>
      <c r="BT278">
        <f t="shared" ref="BT278:BT282" si="469">BT277</f>
        <v>20</v>
      </c>
      <c r="BU278">
        <v>10</v>
      </c>
      <c r="BV278">
        <v>15000</v>
      </c>
      <c r="BZ278" s="29" t="e">
        <f t="shared" si="450"/>
        <v>#DIV/0!</v>
      </c>
      <c r="CD278" s="13" t="e">
        <f t="shared" si="451"/>
        <v>#DIV/0!</v>
      </c>
      <c r="CE278" s="34" t="e">
        <f t="shared" ref="CE278:CE281" si="470">BZ278*1000/(BT278*BU278*BV278)</f>
        <v>#DIV/0!</v>
      </c>
      <c r="CG278" s="53">
        <v>3</v>
      </c>
      <c r="CH278">
        <f t="shared" ref="CH278:CH282" si="471">CH277</f>
        <v>20</v>
      </c>
      <c r="CI278">
        <v>10</v>
      </c>
      <c r="CJ278">
        <v>20000</v>
      </c>
      <c r="CN278" s="29" t="e">
        <f t="shared" si="452"/>
        <v>#DIV/0!</v>
      </c>
      <c r="CR278" s="13" t="e">
        <f t="shared" si="453"/>
        <v>#DIV/0!</v>
      </c>
      <c r="CS278" s="34" t="e">
        <f t="shared" ref="CS278:CS281" si="472">CN278*1000/(CH278*CI278*CJ278)</f>
        <v>#DIV/0!</v>
      </c>
      <c r="CU278" s="53">
        <v>3</v>
      </c>
      <c r="CV278">
        <f t="shared" ref="CV278:CV282" si="473">CV277</f>
        <v>20</v>
      </c>
      <c r="CW278">
        <v>10</v>
      </c>
      <c r="CX278">
        <v>25000</v>
      </c>
      <c r="DB278" s="29" t="e">
        <f t="shared" si="454"/>
        <v>#DIV/0!</v>
      </c>
      <c r="DF278" s="13" t="e">
        <f t="shared" si="455"/>
        <v>#DIV/0!</v>
      </c>
      <c r="DG278" s="34" t="e">
        <f t="shared" ref="DG278:DG281" si="474">DB278*1000/(CV278*CW278*CX278)</f>
        <v>#DIV/0!</v>
      </c>
      <c r="DI278" s="53">
        <v>3</v>
      </c>
      <c r="DJ278">
        <f t="shared" ref="DJ278:DJ282" si="475">DJ277</f>
        <v>20</v>
      </c>
      <c r="DK278">
        <v>10</v>
      </c>
      <c r="DL278">
        <v>30000</v>
      </c>
      <c r="DP278" s="29" t="e">
        <f t="shared" si="456"/>
        <v>#DIV/0!</v>
      </c>
      <c r="DT278" s="13" t="e">
        <f t="shared" si="457"/>
        <v>#DIV/0!</v>
      </c>
      <c r="DU278" s="34" t="e">
        <f t="shared" ref="DU278:DU281" si="476">DP278*1000/(DJ278*DK278*DL278)</f>
        <v>#DIV/0!</v>
      </c>
    </row>
    <row r="279" spans="1:125" x14ac:dyDescent="0.25">
      <c r="A279">
        <v>4</v>
      </c>
      <c r="B279">
        <f t="shared" si="458"/>
        <v>20</v>
      </c>
      <c r="C279">
        <v>20</v>
      </c>
      <c r="D279">
        <v>1000</v>
      </c>
      <c r="H279" s="29" t="e">
        <f t="shared" si="440"/>
        <v>#DIV/0!</v>
      </c>
      <c r="L279" s="13" t="e">
        <f t="shared" si="441"/>
        <v>#DIV/0!</v>
      </c>
      <c r="M279" s="34" t="e">
        <f t="shared" si="459"/>
        <v>#DIV/0!</v>
      </c>
      <c r="O279">
        <v>4</v>
      </c>
      <c r="P279">
        <f t="shared" si="460"/>
        <v>20</v>
      </c>
      <c r="Q279">
        <v>20</v>
      </c>
      <c r="R279">
        <f t="shared" si="461"/>
        <v>2000</v>
      </c>
      <c r="V279" s="29" t="e">
        <f t="shared" si="442"/>
        <v>#DIV/0!</v>
      </c>
      <c r="Z279" s="13" t="e">
        <f t="shared" si="443"/>
        <v>#DIV/0!</v>
      </c>
      <c r="AA279" s="34" t="e">
        <f t="shared" si="462"/>
        <v>#DIV/0!</v>
      </c>
      <c r="AC279">
        <v>4</v>
      </c>
      <c r="AD279">
        <f t="shared" si="463"/>
        <v>20</v>
      </c>
      <c r="AE279">
        <v>20</v>
      </c>
      <c r="AF279">
        <v>3000</v>
      </c>
      <c r="AJ279" s="29" t="e">
        <f t="shared" si="444"/>
        <v>#DIV/0!</v>
      </c>
      <c r="AN279" s="13" t="e">
        <f t="shared" si="445"/>
        <v>#DIV/0!</v>
      </c>
      <c r="AO279" s="34" t="e">
        <f t="shared" si="464"/>
        <v>#DIV/0!</v>
      </c>
      <c r="AQ279">
        <v>4</v>
      </c>
      <c r="AR279">
        <f t="shared" si="465"/>
        <v>20</v>
      </c>
      <c r="AS279">
        <v>20</v>
      </c>
      <c r="AT279">
        <v>5000</v>
      </c>
      <c r="AX279" s="29" t="e">
        <f t="shared" si="446"/>
        <v>#DIV/0!</v>
      </c>
      <c r="BB279" s="13" t="e">
        <f t="shared" si="447"/>
        <v>#DIV/0!</v>
      </c>
      <c r="BC279" s="34" t="e">
        <f t="shared" si="466"/>
        <v>#DIV/0!</v>
      </c>
      <c r="BE279" s="53">
        <v>4</v>
      </c>
      <c r="BF279">
        <f t="shared" si="467"/>
        <v>20</v>
      </c>
      <c r="BG279">
        <v>20</v>
      </c>
      <c r="BH279">
        <v>10000</v>
      </c>
      <c r="BL279" s="29" t="e">
        <f t="shared" si="448"/>
        <v>#DIV/0!</v>
      </c>
      <c r="BP279" s="13" t="e">
        <f t="shared" si="449"/>
        <v>#DIV/0!</v>
      </c>
      <c r="BQ279" s="34" t="e">
        <f t="shared" si="468"/>
        <v>#DIV/0!</v>
      </c>
      <c r="BS279" s="53">
        <v>4</v>
      </c>
      <c r="BT279">
        <f t="shared" si="469"/>
        <v>20</v>
      </c>
      <c r="BU279">
        <v>20</v>
      </c>
      <c r="BV279">
        <v>15000</v>
      </c>
      <c r="BZ279" s="29" t="e">
        <f t="shared" si="450"/>
        <v>#DIV/0!</v>
      </c>
      <c r="CD279" s="13" t="e">
        <f t="shared" si="451"/>
        <v>#DIV/0!</v>
      </c>
      <c r="CE279" s="34" t="e">
        <f t="shared" si="470"/>
        <v>#DIV/0!</v>
      </c>
      <c r="CG279" s="53">
        <v>4</v>
      </c>
      <c r="CH279">
        <f t="shared" si="471"/>
        <v>20</v>
      </c>
      <c r="CI279">
        <v>20</v>
      </c>
      <c r="CJ279">
        <v>20000</v>
      </c>
      <c r="CN279" s="29" t="e">
        <f t="shared" si="452"/>
        <v>#DIV/0!</v>
      </c>
      <c r="CR279" s="13" t="e">
        <f t="shared" si="453"/>
        <v>#DIV/0!</v>
      </c>
      <c r="CS279" s="34" t="e">
        <f t="shared" si="472"/>
        <v>#DIV/0!</v>
      </c>
      <c r="CU279" s="53">
        <v>4</v>
      </c>
      <c r="CV279">
        <f t="shared" si="473"/>
        <v>20</v>
      </c>
      <c r="CW279">
        <v>20</v>
      </c>
      <c r="CX279">
        <v>25000</v>
      </c>
      <c r="DB279" s="29" t="e">
        <f t="shared" si="454"/>
        <v>#DIV/0!</v>
      </c>
      <c r="DF279" s="13" t="e">
        <f t="shared" si="455"/>
        <v>#DIV/0!</v>
      </c>
      <c r="DG279" s="34" t="e">
        <f t="shared" si="474"/>
        <v>#DIV/0!</v>
      </c>
      <c r="DI279" s="53">
        <v>4</v>
      </c>
      <c r="DJ279">
        <f t="shared" si="475"/>
        <v>20</v>
      </c>
      <c r="DK279">
        <v>20</v>
      </c>
      <c r="DL279">
        <v>30000</v>
      </c>
      <c r="DP279" s="29" t="e">
        <f t="shared" si="456"/>
        <v>#DIV/0!</v>
      </c>
      <c r="DT279" s="13" t="e">
        <f t="shared" si="457"/>
        <v>#DIV/0!</v>
      </c>
      <c r="DU279" s="34" t="e">
        <f t="shared" si="476"/>
        <v>#DIV/0!</v>
      </c>
    </row>
    <row r="280" spans="1:125" x14ac:dyDescent="0.25">
      <c r="A280">
        <v>5</v>
      </c>
      <c r="B280">
        <f t="shared" si="458"/>
        <v>20</v>
      </c>
      <c r="C280">
        <v>30</v>
      </c>
      <c r="D280">
        <v>1000</v>
      </c>
      <c r="H280" s="29" t="e">
        <f t="shared" si="440"/>
        <v>#DIV/0!</v>
      </c>
      <c r="L280" s="13" t="e">
        <f t="shared" si="441"/>
        <v>#DIV/0!</v>
      </c>
      <c r="M280" s="34" t="e">
        <f t="shared" si="459"/>
        <v>#DIV/0!</v>
      </c>
      <c r="O280">
        <v>5</v>
      </c>
      <c r="P280">
        <f t="shared" si="460"/>
        <v>20</v>
      </c>
      <c r="Q280">
        <v>30</v>
      </c>
      <c r="R280">
        <f t="shared" si="461"/>
        <v>2000</v>
      </c>
      <c r="V280" s="29" t="e">
        <f t="shared" si="442"/>
        <v>#DIV/0!</v>
      </c>
      <c r="Z280" s="13" t="e">
        <f t="shared" si="443"/>
        <v>#DIV/0!</v>
      </c>
      <c r="AA280" s="34" t="e">
        <f t="shared" si="462"/>
        <v>#DIV/0!</v>
      </c>
      <c r="AC280">
        <v>5</v>
      </c>
      <c r="AD280">
        <f t="shared" si="463"/>
        <v>20</v>
      </c>
      <c r="AE280">
        <v>30</v>
      </c>
      <c r="AF280">
        <v>3000</v>
      </c>
      <c r="AJ280" s="29" t="e">
        <f t="shared" si="444"/>
        <v>#DIV/0!</v>
      </c>
      <c r="AN280" s="13" t="e">
        <f t="shared" si="445"/>
        <v>#DIV/0!</v>
      </c>
      <c r="AO280" s="34" t="e">
        <f t="shared" si="464"/>
        <v>#DIV/0!</v>
      </c>
      <c r="AQ280">
        <v>5</v>
      </c>
      <c r="AR280">
        <f t="shared" si="465"/>
        <v>20</v>
      </c>
      <c r="AS280">
        <v>30</v>
      </c>
      <c r="AT280">
        <v>5000</v>
      </c>
      <c r="AX280" s="29" t="e">
        <f t="shared" si="446"/>
        <v>#DIV/0!</v>
      </c>
      <c r="BB280" s="13" t="e">
        <f t="shared" si="447"/>
        <v>#DIV/0!</v>
      </c>
      <c r="BC280" s="34" t="e">
        <f t="shared" si="466"/>
        <v>#DIV/0!</v>
      </c>
      <c r="BE280" s="53">
        <v>5</v>
      </c>
      <c r="BF280">
        <f t="shared" si="467"/>
        <v>20</v>
      </c>
      <c r="BG280">
        <v>30</v>
      </c>
      <c r="BH280">
        <v>10000</v>
      </c>
      <c r="BL280" s="29" t="e">
        <f t="shared" si="448"/>
        <v>#DIV/0!</v>
      </c>
      <c r="BP280" s="13" t="e">
        <f t="shared" si="449"/>
        <v>#DIV/0!</v>
      </c>
      <c r="BQ280" s="34" t="e">
        <f t="shared" si="468"/>
        <v>#DIV/0!</v>
      </c>
      <c r="BS280" s="53">
        <v>5</v>
      </c>
      <c r="BT280">
        <f t="shared" si="469"/>
        <v>20</v>
      </c>
      <c r="BU280">
        <v>30</v>
      </c>
      <c r="BV280">
        <v>15000</v>
      </c>
      <c r="BZ280" s="29" t="e">
        <f t="shared" si="450"/>
        <v>#DIV/0!</v>
      </c>
      <c r="CD280" s="13" t="e">
        <f t="shared" si="451"/>
        <v>#DIV/0!</v>
      </c>
      <c r="CE280" s="34" t="e">
        <f t="shared" si="470"/>
        <v>#DIV/0!</v>
      </c>
      <c r="CG280" s="53">
        <v>5</v>
      </c>
      <c r="CH280">
        <f t="shared" si="471"/>
        <v>20</v>
      </c>
      <c r="CI280">
        <v>30</v>
      </c>
      <c r="CJ280">
        <v>20000</v>
      </c>
      <c r="CN280" s="29" t="e">
        <f t="shared" si="452"/>
        <v>#DIV/0!</v>
      </c>
      <c r="CR280" s="13" t="e">
        <f t="shared" si="453"/>
        <v>#DIV/0!</v>
      </c>
      <c r="CS280" s="34" t="e">
        <f t="shared" si="472"/>
        <v>#DIV/0!</v>
      </c>
      <c r="CU280" s="53">
        <v>5</v>
      </c>
      <c r="CV280">
        <f t="shared" si="473"/>
        <v>20</v>
      </c>
      <c r="CW280">
        <v>30</v>
      </c>
      <c r="CX280">
        <v>25000</v>
      </c>
      <c r="DB280" s="29" t="e">
        <f t="shared" si="454"/>
        <v>#DIV/0!</v>
      </c>
      <c r="DF280" s="13" t="e">
        <f t="shared" si="455"/>
        <v>#DIV/0!</v>
      </c>
      <c r="DG280" s="34" t="e">
        <f t="shared" si="474"/>
        <v>#DIV/0!</v>
      </c>
      <c r="DI280" s="53">
        <v>5</v>
      </c>
      <c r="DJ280">
        <f t="shared" si="475"/>
        <v>20</v>
      </c>
      <c r="DK280">
        <v>30</v>
      </c>
      <c r="DL280">
        <v>30000</v>
      </c>
      <c r="DP280" s="29" t="e">
        <f t="shared" si="456"/>
        <v>#DIV/0!</v>
      </c>
      <c r="DT280" s="13" t="e">
        <f t="shared" si="457"/>
        <v>#DIV/0!</v>
      </c>
      <c r="DU280" s="34" t="e">
        <f t="shared" si="476"/>
        <v>#DIV/0!</v>
      </c>
    </row>
    <row r="281" spans="1:125" s="41" customFormat="1" x14ac:dyDescent="0.25">
      <c r="A281" s="41">
        <v>6</v>
      </c>
      <c r="B281" s="41">
        <f t="shared" si="458"/>
        <v>20</v>
      </c>
      <c r="C281" s="41">
        <v>32</v>
      </c>
      <c r="D281" s="41">
        <v>1000</v>
      </c>
      <c r="E281" s="41">
        <v>12.4</v>
      </c>
      <c r="F281" s="41">
        <v>12</v>
      </c>
      <c r="G281" s="41">
        <v>12.2</v>
      </c>
      <c r="H281" s="42">
        <f t="shared" si="440"/>
        <v>12.199999999999998</v>
      </c>
      <c r="I281" s="41">
        <v>20</v>
      </c>
      <c r="J281" s="41">
        <v>10</v>
      </c>
      <c r="K281" s="41">
        <v>9</v>
      </c>
      <c r="L281" s="43">
        <f t="shared" si="441"/>
        <v>13</v>
      </c>
      <c r="M281" s="44">
        <f t="shared" si="459"/>
        <v>1.9062499999999996E-2</v>
      </c>
      <c r="O281" s="41">
        <v>6</v>
      </c>
      <c r="P281" s="41">
        <f t="shared" si="460"/>
        <v>20</v>
      </c>
      <c r="Q281" s="41">
        <v>32</v>
      </c>
      <c r="R281" s="41">
        <v>2000</v>
      </c>
      <c r="S281" s="41">
        <v>23.1</v>
      </c>
      <c r="T281" s="41">
        <v>23.4</v>
      </c>
      <c r="U281" s="41">
        <v>23.4</v>
      </c>
      <c r="V281" s="42">
        <f t="shared" si="442"/>
        <v>23.3</v>
      </c>
      <c r="Z281" s="43" t="e">
        <f t="shared" si="443"/>
        <v>#DIV/0!</v>
      </c>
      <c r="AA281" s="44">
        <f t="shared" si="462"/>
        <v>1.8203125000000001E-2</v>
      </c>
      <c r="AC281" s="41">
        <v>6</v>
      </c>
      <c r="AD281" s="41">
        <f t="shared" si="463"/>
        <v>20</v>
      </c>
      <c r="AE281" s="41">
        <v>32</v>
      </c>
      <c r="AF281" s="41">
        <v>3000</v>
      </c>
      <c r="AG281" s="41">
        <v>34.5</v>
      </c>
      <c r="AH281" s="41">
        <v>34.799999999999997</v>
      </c>
      <c r="AI281" s="41">
        <v>34.9</v>
      </c>
      <c r="AJ281" s="42">
        <f t="shared" si="444"/>
        <v>34.733333333333327</v>
      </c>
      <c r="AN281" s="43" t="e">
        <f t="shared" si="445"/>
        <v>#DIV/0!</v>
      </c>
      <c r="AO281" s="44">
        <f t="shared" si="464"/>
        <v>1.8090277777777775E-2</v>
      </c>
      <c r="AQ281" s="41">
        <v>6</v>
      </c>
      <c r="AR281" s="41">
        <f t="shared" si="465"/>
        <v>20</v>
      </c>
      <c r="AS281" s="41">
        <v>32</v>
      </c>
      <c r="AT281" s="41">
        <v>5000</v>
      </c>
      <c r="AU281" s="41">
        <v>57.3</v>
      </c>
      <c r="AV281" s="41">
        <v>57.4</v>
      </c>
      <c r="AW281" s="41">
        <v>58.1</v>
      </c>
      <c r="AX281" s="42">
        <f t="shared" si="446"/>
        <v>57.599999999999994</v>
      </c>
      <c r="BB281" s="43" t="e">
        <f t="shared" si="447"/>
        <v>#DIV/0!</v>
      </c>
      <c r="BC281" s="44">
        <f t="shared" si="466"/>
        <v>1.7999999999999999E-2</v>
      </c>
      <c r="BE281" s="55">
        <v>6</v>
      </c>
      <c r="BF281" s="41">
        <f t="shared" si="467"/>
        <v>20</v>
      </c>
      <c r="BG281" s="41">
        <v>32</v>
      </c>
      <c r="BH281" s="41">
        <v>10000</v>
      </c>
      <c r="BI281" s="41">
        <v>116</v>
      </c>
      <c r="BJ281" s="41">
        <v>105</v>
      </c>
      <c r="BK281" s="41">
        <v>106</v>
      </c>
      <c r="BL281" s="42">
        <f t="shared" si="448"/>
        <v>109</v>
      </c>
      <c r="BP281" s="43" t="e">
        <f t="shared" si="449"/>
        <v>#DIV/0!</v>
      </c>
      <c r="BQ281" s="44">
        <f t="shared" si="468"/>
        <v>1.7031250000000001E-2</v>
      </c>
      <c r="BS281" s="55">
        <v>6</v>
      </c>
      <c r="BT281" s="41">
        <f t="shared" si="469"/>
        <v>20</v>
      </c>
      <c r="BU281" s="41">
        <v>32</v>
      </c>
      <c r="BV281" s="41">
        <v>15000</v>
      </c>
      <c r="BW281" s="41">
        <v>169.6</v>
      </c>
      <c r="BX281" s="41">
        <v>162</v>
      </c>
      <c r="BY281" s="41">
        <v>159</v>
      </c>
      <c r="BZ281" s="42">
        <f t="shared" si="450"/>
        <v>163.53333333333333</v>
      </c>
      <c r="CD281" s="43" t="e">
        <f t="shared" si="451"/>
        <v>#DIV/0!</v>
      </c>
      <c r="CE281" s="44">
        <f t="shared" si="470"/>
        <v>1.7034722222222222E-2</v>
      </c>
      <c r="CG281" s="55">
        <v>6</v>
      </c>
      <c r="CH281" s="41">
        <f t="shared" si="471"/>
        <v>20</v>
      </c>
      <c r="CI281" s="41">
        <v>32</v>
      </c>
      <c r="CJ281" s="41">
        <v>20000</v>
      </c>
      <c r="CK281" s="41">
        <v>187.7</v>
      </c>
      <c r="CL281" s="41">
        <v>179.6</v>
      </c>
      <c r="CM281" s="41">
        <v>196</v>
      </c>
      <c r="CN281" s="42">
        <f t="shared" si="452"/>
        <v>187.76666666666665</v>
      </c>
      <c r="CR281" s="43" t="e">
        <f t="shared" si="453"/>
        <v>#DIV/0!</v>
      </c>
      <c r="CS281" s="44">
        <f t="shared" si="472"/>
        <v>1.4669270833333333E-2</v>
      </c>
      <c r="CU281" s="55">
        <v>6</v>
      </c>
      <c r="CV281" s="41">
        <f t="shared" si="473"/>
        <v>20</v>
      </c>
      <c r="CW281" s="41">
        <v>32</v>
      </c>
      <c r="CX281" s="41">
        <v>25000</v>
      </c>
      <c r="CY281" s="41">
        <v>213</v>
      </c>
      <c r="CZ281" s="41">
        <v>213</v>
      </c>
      <c r="DA281" s="41">
        <v>213</v>
      </c>
      <c r="DB281" s="42">
        <f t="shared" si="454"/>
        <v>213</v>
      </c>
      <c r="DF281" s="43" t="e">
        <f t="shared" si="455"/>
        <v>#DIV/0!</v>
      </c>
      <c r="DG281" s="44">
        <f t="shared" si="474"/>
        <v>1.33125E-2</v>
      </c>
      <c r="DI281" s="55">
        <v>6</v>
      </c>
      <c r="DJ281" s="41">
        <f t="shared" si="475"/>
        <v>20</v>
      </c>
      <c r="DK281" s="41">
        <v>32</v>
      </c>
      <c r="DL281" s="41">
        <v>30000</v>
      </c>
      <c r="DM281" s="41">
        <v>256</v>
      </c>
      <c r="DN281" s="41">
        <v>256</v>
      </c>
      <c r="DO281" s="41">
        <v>256</v>
      </c>
      <c r="DP281" s="42">
        <f t="shared" si="456"/>
        <v>256</v>
      </c>
      <c r="DT281" s="43" t="e">
        <f t="shared" si="457"/>
        <v>#DIV/0!</v>
      </c>
      <c r="DU281" s="44">
        <f t="shared" si="476"/>
        <v>1.3333333333333334E-2</v>
      </c>
    </row>
    <row r="282" spans="1:125" x14ac:dyDescent="0.25">
      <c r="A282">
        <v>18</v>
      </c>
      <c r="B282">
        <f t="shared" si="458"/>
        <v>20</v>
      </c>
      <c r="C282">
        <v>33</v>
      </c>
      <c r="D282">
        <v>1000</v>
      </c>
      <c r="H282" s="29" t="s">
        <v>44</v>
      </c>
      <c r="L282" s="13"/>
      <c r="M282" s="34"/>
      <c r="O282">
        <v>18</v>
      </c>
      <c r="P282">
        <f t="shared" si="460"/>
        <v>20</v>
      </c>
      <c r="Q282">
        <v>33</v>
      </c>
      <c r="R282">
        <v>2000</v>
      </c>
      <c r="V282" s="29" t="s">
        <v>44</v>
      </c>
      <c r="Z282" s="13"/>
      <c r="AA282" s="34"/>
      <c r="AC282">
        <v>18</v>
      </c>
      <c r="AD282">
        <f t="shared" si="463"/>
        <v>20</v>
      </c>
      <c r="AE282">
        <v>33</v>
      </c>
      <c r="AF282">
        <v>3000</v>
      </c>
      <c r="AJ282" s="29" t="s">
        <v>44</v>
      </c>
      <c r="AN282" s="13"/>
      <c r="AO282" s="34"/>
      <c r="AQ282">
        <v>18</v>
      </c>
      <c r="AR282">
        <f t="shared" si="465"/>
        <v>20</v>
      </c>
      <c r="AS282">
        <v>33</v>
      </c>
      <c r="AT282">
        <v>5000</v>
      </c>
      <c r="AX282" s="29" t="s">
        <v>44</v>
      </c>
      <c r="BB282" s="13"/>
      <c r="BC282" s="34"/>
      <c r="BE282" s="53">
        <v>18</v>
      </c>
      <c r="BF282">
        <f t="shared" si="467"/>
        <v>20</v>
      </c>
      <c r="BG282">
        <v>33</v>
      </c>
      <c r="BH282">
        <v>10000</v>
      </c>
      <c r="BL282" s="29" t="s">
        <v>44</v>
      </c>
      <c r="BP282" s="13"/>
      <c r="BQ282" s="34"/>
      <c r="BS282" s="53">
        <v>18</v>
      </c>
      <c r="BT282">
        <f t="shared" si="469"/>
        <v>20</v>
      </c>
      <c r="BU282">
        <v>33</v>
      </c>
      <c r="BV282">
        <v>15000</v>
      </c>
      <c r="BZ282" s="29" t="s">
        <v>44</v>
      </c>
      <c r="CD282" s="13"/>
      <c r="CE282" s="34"/>
      <c r="CG282" s="53">
        <v>18</v>
      </c>
      <c r="CH282">
        <f t="shared" si="471"/>
        <v>20</v>
      </c>
      <c r="CI282">
        <v>33</v>
      </c>
      <c r="CJ282">
        <v>20000</v>
      </c>
      <c r="CN282" s="29" t="s">
        <v>44</v>
      </c>
      <c r="CR282" s="13"/>
      <c r="CS282" s="34"/>
      <c r="CU282" s="53">
        <v>18</v>
      </c>
      <c r="CV282">
        <f t="shared" si="473"/>
        <v>20</v>
      </c>
      <c r="CW282">
        <v>33</v>
      </c>
      <c r="CX282">
        <v>25000</v>
      </c>
      <c r="DB282" s="29" t="s">
        <v>44</v>
      </c>
      <c r="DF282" s="13"/>
      <c r="DG282" s="34"/>
      <c r="DI282" s="53">
        <v>18</v>
      </c>
      <c r="DJ282">
        <f t="shared" si="475"/>
        <v>20</v>
      </c>
      <c r="DK282">
        <v>33</v>
      </c>
      <c r="DL282">
        <v>30000</v>
      </c>
      <c r="DP282" s="29" t="s">
        <v>44</v>
      </c>
      <c r="DT282" s="13"/>
      <c r="DU282" s="34"/>
    </row>
    <row r="285" spans="1:125" s="31" customFormat="1" x14ac:dyDescent="0.25">
      <c r="A285" s="39" t="s">
        <v>59</v>
      </c>
      <c r="B285" s="40">
        <v>30</v>
      </c>
      <c r="F285" s="35"/>
      <c r="H285" s="36"/>
      <c r="L285" s="37"/>
      <c r="M285" s="37"/>
      <c r="AA285" s="37"/>
      <c r="BE285" s="54"/>
    </row>
    <row r="286" spans="1:125" x14ac:dyDescent="0.25">
      <c r="A286" s="31"/>
      <c r="B286" s="32" t="s">
        <v>11</v>
      </c>
      <c r="C286" s="32" t="s">
        <v>12</v>
      </c>
      <c r="D286" s="32" t="s">
        <v>20</v>
      </c>
      <c r="E286" s="32" t="s">
        <v>28</v>
      </c>
      <c r="F286" s="32" t="s">
        <v>29</v>
      </c>
      <c r="G286" s="32" t="s">
        <v>30</v>
      </c>
      <c r="H286" s="33" t="s">
        <v>13</v>
      </c>
      <c r="I286" s="32" t="s">
        <v>14</v>
      </c>
      <c r="J286" s="32" t="s">
        <v>15</v>
      </c>
      <c r="K286" s="32" t="s">
        <v>16</v>
      </c>
      <c r="L286" s="33" t="s">
        <v>18</v>
      </c>
      <c r="M286" s="33" t="s">
        <v>45</v>
      </c>
      <c r="O286" s="31"/>
      <c r="P286" s="32" t="s">
        <v>11</v>
      </c>
      <c r="Q286" s="32" t="s">
        <v>12</v>
      </c>
      <c r="R286" s="32" t="s">
        <v>20</v>
      </c>
      <c r="S286" s="32" t="s">
        <v>28</v>
      </c>
      <c r="T286" s="32" t="s">
        <v>29</v>
      </c>
      <c r="U286" s="32" t="s">
        <v>30</v>
      </c>
      <c r="V286" s="33" t="s">
        <v>13</v>
      </c>
      <c r="W286" s="32" t="s">
        <v>14</v>
      </c>
      <c r="X286" s="32" t="s">
        <v>15</v>
      </c>
      <c r="Y286" s="32" t="s">
        <v>16</v>
      </c>
      <c r="Z286" s="33" t="s">
        <v>18</v>
      </c>
      <c r="AA286" s="33" t="s">
        <v>45</v>
      </c>
      <c r="AC286" s="31"/>
      <c r="AD286" s="32" t="s">
        <v>11</v>
      </c>
      <c r="AE286" s="32" t="s">
        <v>12</v>
      </c>
      <c r="AF286" s="32" t="s">
        <v>20</v>
      </c>
      <c r="AG286" s="32" t="s">
        <v>28</v>
      </c>
      <c r="AH286" s="32" t="s">
        <v>29</v>
      </c>
      <c r="AI286" s="32" t="s">
        <v>30</v>
      </c>
      <c r="AJ286" s="33" t="s">
        <v>13</v>
      </c>
      <c r="AK286" s="32" t="s">
        <v>14</v>
      </c>
      <c r="AL286" s="32" t="s">
        <v>15</v>
      </c>
      <c r="AM286" s="32" t="s">
        <v>16</v>
      </c>
      <c r="AN286" s="33" t="s">
        <v>18</v>
      </c>
      <c r="AO286" s="33" t="s">
        <v>45</v>
      </c>
      <c r="AQ286" s="31"/>
      <c r="AR286" s="32" t="s">
        <v>11</v>
      </c>
      <c r="AS286" s="32" t="s">
        <v>12</v>
      </c>
      <c r="AT286" s="32" t="s">
        <v>20</v>
      </c>
      <c r="AU286" s="32" t="s">
        <v>28</v>
      </c>
      <c r="AV286" s="32" t="s">
        <v>29</v>
      </c>
      <c r="AW286" s="32" t="s">
        <v>30</v>
      </c>
      <c r="AX286" s="33" t="s">
        <v>13</v>
      </c>
      <c r="AY286" s="32" t="s">
        <v>14</v>
      </c>
      <c r="AZ286" s="32" t="s">
        <v>15</v>
      </c>
      <c r="BA286" s="32" t="s">
        <v>16</v>
      </c>
      <c r="BB286" s="33" t="s">
        <v>18</v>
      </c>
      <c r="BC286" s="33" t="s">
        <v>45</v>
      </c>
      <c r="BE286" s="54"/>
      <c r="BF286" s="32" t="s">
        <v>11</v>
      </c>
      <c r="BG286" s="32" t="s">
        <v>12</v>
      </c>
      <c r="BH286" s="32" t="s">
        <v>20</v>
      </c>
      <c r="BI286" s="32" t="s">
        <v>28</v>
      </c>
      <c r="BJ286" s="32" t="s">
        <v>29</v>
      </c>
      <c r="BK286" s="32" t="s">
        <v>30</v>
      </c>
      <c r="BL286" s="33" t="s">
        <v>13</v>
      </c>
      <c r="BM286" s="32" t="s">
        <v>14</v>
      </c>
      <c r="BN286" s="32" t="s">
        <v>15</v>
      </c>
      <c r="BO286" s="32" t="s">
        <v>16</v>
      </c>
      <c r="BP286" s="33" t="s">
        <v>18</v>
      </c>
      <c r="BQ286" s="33" t="s">
        <v>45</v>
      </c>
    </row>
    <row r="287" spans="1:125" x14ac:dyDescent="0.25">
      <c r="A287">
        <v>1</v>
      </c>
      <c r="B287">
        <f>B285</f>
        <v>30</v>
      </c>
      <c r="C287">
        <v>1</v>
      </c>
      <c r="D287">
        <v>1000</v>
      </c>
      <c r="H287" s="29" t="e">
        <f>AVERAGE(E287:G287)</f>
        <v>#DIV/0!</v>
      </c>
      <c r="I287" s="5" t="s">
        <v>43</v>
      </c>
      <c r="J287" s="5" t="s">
        <v>43</v>
      </c>
      <c r="K287" s="5" t="s">
        <v>43</v>
      </c>
      <c r="L287" s="5" t="s">
        <v>43</v>
      </c>
      <c r="M287" s="34" t="e">
        <f>H287*1000/(B287*C287*D287)</f>
        <v>#DIV/0!</v>
      </c>
      <c r="O287">
        <v>1</v>
      </c>
      <c r="P287">
        <f>$B$285</f>
        <v>30</v>
      </c>
      <c r="Q287">
        <v>1</v>
      </c>
      <c r="R287">
        <v>2000</v>
      </c>
      <c r="V287" s="29" t="e">
        <f>AVERAGE(S287:U287)</f>
        <v>#DIV/0!</v>
      </c>
      <c r="W287" s="5" t="s">
        <v>43</v>
      </c>
      <c r="X287" s="5" t="s">
        <v>43</v>
      </c>
      <c r="Y287" s="5" t="s">
        <v>43</v>
      </c>
      <c r="Z287" s="5" t="s">
        <v>43</v>
      </c>
      <c r="AA287" s="34" t="e">
        <f>V287*1000/(P287*Q287*R287)</f>
        <v>#DIV/0!</v>
      </c>
      <c r="AC287">
        <v>1</v>
      </c>
      <c r="AD287">
        <f>$B$285</f>
        <v>30</v>
      </c>
      <c r="AE287">
        <v>1</v>
      </c>
      <c r="AF287">
        <v>3000</v>
      </c>
      <c r="AJ287" s="29" t="e">
        <f>AVERAGE(AG287:AI287)</f>
        <v>#DIV/0!</v>
      </c>
      <c r="AK287" s="5" t="s">
        <v>43</v>
      </c>
      <c r="AL287" s="5" t="s">
        <v>43</v>
      </c>
      <c r="AM287" s="5" t="s">
        <v>43</v>
      </c>
      <c r="AN287" s="5" t="s">
        <v>43</v>
      </c>
      <c r="AO287" s="34" t="e">
        <f>AJ287*1000/(AD287*AE287*AF287)</f>
        <v>#DIV/0!</v>
      </c>
      <c r="AQ287">
        <v>1</v>
      </c>
      <c r="AR287">
        <f>$B$285</f>
        <v>30</v>
      </c>
      <c r="AS287">
        <v>1</v>
      </c>
      <c r="AT287">
        <v>5000</v>
      </c>
      <c r="AX287" s="29" t="e">
        <f>AVERAGE(AU287:AW287)</f>
        <v>#DIV/0!</v>
      </c>
      <c r="AY287" s="5" t="s">
        <v>43</v>
      </c>
      <c r="AZ287" s="5" t="s">
        <v>43</v>
      </c>
      <c r="BA287" s="5" t="s">
        <v>43</v>
      </c>
      <c r="BB287" s="5" t="s">
        <v>43</v>
      </c>
      <c r="BC287" s="34" t="e">
        <f>AX287*1000/(AR287*AS287*AT287)</f>
        <v>#DIV/0!</v>
      </c>
      <c r="BE287" s="53">
        <v>1</v>
      </c>
      <c r="BF287">
        <f>$B$285</f>
        <v>30</v>
      </c>
      <c r="BG287">
        <v>1</v>
      </c>
      <c r="BH287">
        <v>10000</v>
      </c>
      <c r="BL287" s="29" t="e">
        <f>AVERAGE(BI287:BK287)</f>
        <v>#DIV/0!</v>
      </c>
      <c r="BM287" s="5"/>
      <c r="BN287" s="5"/>
      <c r="BO287" s="5"/>
      <c r="BP287" s="5" t="s">
        <v>43</v>
      </c>
      <c r="BQ287" s="34" t="e">
        <f>BL287*1000/(BF287*BG287*BH287)</f>
        <v>#DIV/0!</v>
      </c>
    </row>
    <row r="288" spans="1:125" x14ac:dyDescent="0.25">
      <c r="A288">
        <v>2</v>
      </c>
      <c r="B288">
        <f>B287</f>
        <v>30</v>
      </c>
      <c r="C288">
        <v>10</v>
      </c>
      <c r="D288">
        <v>1000</v>
      </c>
      <c r="H288" s="29" t="e">
        <f t="shared" ref="H288:H290" si="477">AVERAGE(E288:G288)</f>
        <v>#DIV/0!</v>
      </c>
      <c r="I288" s="38"/>
      <c r="J288" s="5"/>
      <c r="K288" s="38"/>
      <c r="L288" s="13" t="e">
        <f t="shared" ref="L288:L290" si="478">AVERAGE(I288:K288)</f>
        <v>#DIV/0!</v>
      </c>
      <c r="M288" s="34" t="e">
        <f>H288*1000/(B288*C288*D288)</f>
        <v>#DIV/0!</v>
      </c>
      <c r="O288">
        <v>2</v>
      </c>
      <c r="P288">
        <f>P287</f>
        <v>30</v>
      </c>
      <c r="Q288">
        <v>10</v>
      </c>
      <c r="R288">
        <v>2000</v>
      </c>
      <c r="V288" s="29" t="e">
        <f t="shared" ref="V288:V290" si="479">AVERAGE(S288:U288)</f>
        <v>#DIV/0!</v>
      </c>
      <c r="W288" s="38"/>
      <c r="X288" s="5"/>
      <c r="Y288" s="38"/>
      <c r="Z288" s="13" t="e">
        <f t="shared" ref="Z288:Z290" si="480">AVERAGE(W288:Y288)</f>
        <v>#DIV/0!</v>
      </c>
      <c r="AA288" s="34" t="e">
        <f>V288*1000/(P288*Q288*R288)</f>
        <v>#DIV/0!</v>
      </c>
      <c r="AC288">
        <v>2</v>
      </c>
      <c r="AD288">
        <f>AD287</f>
        <v>30</v>
      </c>
      <c r="AE288">
        <v>10</v>
      </c>
      <c r="AF288">
        <v>3000</v>
      </c>
      <c r="AJ288" s="29" t="e">
        <f t="shared" ref="AJ288:AJ290" si="481">AVERAGE(AG288:AI288)</f>
        <v>#DIV/0!</v>
      </c>
      <c r="AK288" s="38"/>
      <c r="AL288" s="5"/>
      <c r="AM288" s="38"/>
      <c r="AN288" s="13" t="e">
        <f t="shared" ref="AN288:AN290" si="482">AVERAGE(AK288:AM288)</f>
        <v>#DIV/0!</v>
      </c>
      <c r="AO288" s="34" t="e">
        <f>AJ288*1000/(AD288*AE288*AF288)</f>
        <v>#DIV/0!</v>
      </c>
      <c r="AQ288">
        <v>2</v>
      </c>
      <c r="AR288">
        <f>AR287</f>
        <v>30</v>
      </c>
      <c r="AS288">
        <v>10</v>
      </c>
      <c r="AT288">
        <v>5000</v>
      </c>
      <c r="AX288" s="29" t="e">
        <f t="shared" ref="AX288:AX290" si="483">AVERAGE(AU288:AW288)</f>
        <v>#DIV/0!</v>
      </c>
      <c r="AY288" s="38"/>
      <c r="AZ288" s="5"/>
      <c r="BA288" s="38"/>
      <c r="BB288" s="13" t="e">
        <f t="shared" ref="BB288:BB290" si="484">AVERAGE(AY288:BA288)</f>
        <v>#DIV/0!</v>
      </c>
      <c r="BC288" s="34" t="e">
        <f>AX288*1000/(AR288*AS288*AT288)</f>
        <v>#DIV/0!</v>
      </c>
      <c r="BE288" s="53">
        <v>2</v>
      </c>
      <c r="BF288">
        <f>BF287</f>
        <v>30</v>
      </c>
      <c r="BG288">
        <v>10</v>
      </c>
      <c r="BH288">
        <v>10000</v>
      </c>
      <c r="BL288" s="29" t="e">
        <f t="shared" ref="BL288:BL290" si="485">AVERAGE(BI288:BK288)</f>
        <v>#DIV/0!</v>
      </c>
      <c r="BM288" s="38"/>
      <c r="BN288" s="5"/>
      <c r="BO288" s="38"/>
      <c r="BP288" s="13" t="e">
        <f t="shared" ref="BP288:BP290" si="486">AVERAGE(BM288:BO288)</f>
        <v>#DIV/0!</v>
      </c>
      <c r="BQ288" s="34" t="e">
        <f>BL288*1000/(BF288*BG288*BH288)</f>
        <v>#DIV/0!</v>
      </c>
    </row>
    <row r="289" spans="1:125" x14ac:dyDescent="0.25">
      <c r="A289">
        <v>3</v>
      </c>
      <c r="B289">
        <f t="shared" ref="B289:B291" si="487">B288</f>
        <v>30</v>
      </c>
      <c r="C289">
        <v>20</v>
      </c>
      <c r="D289">
        <v>1000</v>
      </c>
      <c r="H289" s="29" t="e">
        <f t="shared" si="477"/>
        <v>#DIV/0!</v>
      </c>
      <c r="L289" s="13" t="e">
        <f t="shared" si="478"/>
        <v>#DIV/0!</v>
      </c>
      <c r="M289" s="34" t="e">
        <f t="shared" ref="M289:M290" si="488">H289*1000/(B289*C289*D289)</f>
        <v>#DIV/0!</v>
      </c>
      <c r="O289">
        <v>3</v>
      </c>
      <c r="P289">
        <f t="shared" ref="P289:P291" si="489">P288</f>
        <v>30</v>
      </c>
      <c r="Q289">
        <v>20</v>
      </c>
      <c r="R289">
        <v>2000</v>
      </c>
      <c r="V289" s="29" t="e">
        <f t="shared" si="479"/>
        <v>#DIV/0!</v>
      </c>
      <c r="Z289" s="13" t="e">
        <f t="shared" si="480"/>
        <v>#DIV/0!</v>
      </c>
      <c r="AA289" s="34" t="e">
        <f t="shared" ref="AA289:AA290" si="490">V289*1000/(P289*Q289*R289)</f>
        <v>#DIV/0!</v>
      </c>
      <c r="AC289">
        <v>3</v>
      </c>
      <c r="AD289">
        <f t="shared" ref="AD289:AD291" si="491">AD288</f>
        <v>30</v>
      </c>
      <c r="AE289">
        <v>20</v>
      </c>
      <c r="AF289">
        <v>3000</v>
      </c>
      <c r="AJ289" s="29" t="e">
        <f t="shared" si="481"/>
        <v>#DIV/0!</v>
      </c>
      <c r="AN289" s="13" t="e">
        <f t="shared" si="482"/>
        <v>#DIV/0!</v>
      </c>
      <c r="AO289" s="34" t="e">
        <f t="shared" ref="AO289:AO290" si="492">AJ289*1000/(AD289*AE289*AF289)</f>
        <v>#DIV/0!</v>
      </c>
      <c r="AQ289">
        <v>3</v>
      </c>
      <c r="AR289">
        <f t="shared" ref="AR289:AR291" si="493">AR288</f>
        <v>30</v>
      </c>
      <c r="AS289">
        <v>20</v>
      </c>
      <c r="AT289">
        <v>5000</v>
      </c>
      <c r="AX289" s="29" t="e">
        <f t="shared" si="483"/>
        <v>#DIV/0!</v>
      </c>
      <c r="BB289" s="13" t="e">
        <f t="shared" si="484"/>
        <v>#DIV/0!</v>
      </c>
      <c r="BC289" s="34" t="e">
        <f t="shared" ref="BC289:BC290" si="494">AX289*1000/(AR289*AS289*AT289)</f>
        <v>#DIV/0!</v>
      </c>
      <c r="BE289" s="53">
        <v>3</v>
      </c>
      <c r="BF289">
        <f t="shared" ref="BF289:BF291" si="495">BF288</f>
        <v>30</v>
      </c>
      <c r="BG289">
        <v>20</v>
      </c>
      <c r="BH289">
        <v>10000</v>
      </c>
      <c r="BL289" s="29" t="e">
        <f t="shared" si="485"/>
        <v>#DIV/0!</v>
      </c>
      <c r="BP289" s="13" t="e">
        <f t="shared" si="486"/>
        <v>#DIV/0!</v>
      </c>
      <c r="BQ289" s="34" t="e">
        <f t="shared" ref="BQ289:BQ290" si="496">BL289*1000/(BF289*BG289*BH289)</f>
        <v>#DIV/0!</v>
      </c>
    </row>
    <row r="290" spans="1:125" s="41" customFormat="1" x14ac:dyDescent="0.25">
      <c r="A290" s="41">
        <v>6</v>
      </c>
      <c r="B290" s="41">
        <f t="shared" si="487"/>
        <v>30</v>
      </c>
      <c r="C290" s="41">
        <v>21</v>
      </c>
      <c r="D290" s="41">
        <v>1000</v>
      </c>
      <c r="E290" s="41">
        <v>13.7</v>
      </c>
      <c r="F290" s="41">
        <v>13</v>
      </c>
      <c r="G290" s="41">
        <v>13</v>
      </c>
      <c r="H290" s="42">
        <f t="shared" si="477"/>
        <v>13.233333333333334</v>
      </c>
      <c r="I290" s="41">
        <v>13</v>
      </c>
      <c r="J290" s="41">
        <v>11</v>
      </c>
      <c r="K290" s="41">
        <v>9</v>
      </c>
      <c r="L290" s="43">
        <f t="shared" si="478"/>
        <v>11</v>
      </c>
      <c r="M290" s="44">
        <f t="shared" si="488"/>
        <v>2.1005291005291006E-2</v>
      </c>
      <c r="O290" s="41">
        <v>6</v>
      </c>
      <c r="P290" s="41">
        <f t="shared" si="489"/>
        <v>30</v>
      </c>
      <c r="Q290" s="41">
        <v>21</v>
      </c>
      <c r="R290" s="41">
        <v>2000</v>
      </c>
      <c r="S290" s="41">
        <v>25.2</v>
      </c>
      <c r="T290" s="41">
        <v>25.2</v>
      </c>
      <c r="U290" s="41">
        <v>27.3</v>
      </c>
      <c r="V290" s="42">
        <f t="shared" si="479"/>
        <v>25.900000000000002</v>
      </c>
      <c r="Z290" s="43" t="e">
        <f t="shared" si="480"/>
        <v>#DIV/0!</v>
      </c>
      <c r="AA290" s="44">
        <f t="shared" si="490"/>
        <v>2.055555555555556E-2</v>
      </c>
      <c r="AC290" s="41">
        <v>6</v>
      </c>
      <c r="AD290" s="41">
        <f t="shared" si="491"/>
        <v>30</v>
      </c>
      <c r="AE290" s="41">
        <v>21</v>
      </c>
      <c r="AF290" s="41">
        <v>3000</v>
      </c>
      <c r="AG290" s="41">
        <v>37.6</v>
      </c>
      <c r="AH290" s="41">
        <v>37.700000000000003</v>
      </c>
      <c r="AI290" s="41">
        <v>37.700000000000003</v>
      </c>
      <c r="AJ290" s="42">
        <f t="shared" si="481"/>
        <v>37.666666666666671</v>
      </c>
      <c r="AN290" s="43" t="e">
        <f t="shared" si="482"/>
        <v>#DIV/0!</v>
      </c>
      <c r="AO290" s="44">
        <f t="shared" si="492"/>
        <v>1.9929453262786598E-2</v>
      </c>
      <c r="AQ290" s="41">
        <v>6</v>
      </c>
      <c r="AR290" s="41">
        <f t="shared" si="493"/>
        <v>30</v>
      </c>
      <c r="AS290" s="41">
        <v>21</v>
      </c>
      <c r="AT290" s="41">
        <v>5000</v>
      </c>
      <c r="AU290" s="41">
        <v>62.4</v>
      </c>
      <c r="AV290" s="41">
        <v>62.4</v>
      </c>
      <c r="AW290" s="41">
        <v>62.4</v>
      </c>
      <c r="AX290" s="42">
        <f t="shared" si="483"/>
        <v>62.4</v>
      </c>
      <c r="BB290" s="43" t="e">
        <f t="shared" si="484"/>
        <v>#DIV/0!</v>
      </c>
      <c r="BC290" s="44">
        <f t="shared" si="494"/>
        <v>1.9809523809523808E-2</v>
      </c>
      <c r="BE290" s="55">
        <v>6</v>
      </c>
      <c r="BF290" s="41">
        <f t="shared" si="495"/>
        <v>30</v>
      </c>
      <c r="BG290" s="41">
        <v>21</v>
      </c>
      <c r="BH290" s="41">
        <v>10000</v>
      </c>
      <c r="BI290" s="41">
        <v>123.8</v>
      </c>
      <c r="BJ290" s="41">
        <v>124.4</v>
      </c>
      <c r="BK290" s="41">
        <v>114.9</v>
      </c>
      <c r="BL290" s="42">
        <f t="shared" si="485"/>
        <v>121.03333333333335</v>
      </c>
      <c r="BP290" s="43" t="e">
        <f t="shared" si="486"/>
        <v>#DIV/0!</v>
      </c>
      <c r="BQ290" s="44">
        <f t="shared" si="496"/>
        <v>1.9211640211640214E-2</v>
      </c>
    </row>
    <row r="291" spans="1:125" x14ac:dyDescent="0.25">
      <c r="A291">
        <v>18</v>
      </c>
      <c r="B291">
        <f t="shared" si="487"/>
        <v>30</v>
      </c>
      <c r="C291">
        <v>22</v>
      </c>
      <c r="D291">
        <v>1000</v>
      </c>
      <c r="H291" s="29" t="s">
        <v>44</v>
      </c>
      <c r="L291" s="13"/>
      <c r="M291" s="34"/>
      <c r="O291">
        <v>18</v>
      </c>
      <c r="P291">
        <f t="shared" si="489"/>
        <v>30</v>
      </c>
      <c r="Q291">
        <v>22</v>
      </c>
      <c r="R291">
        <v>2000</v>
      </c>
      <c r="V291" s="29" t="s">
        <v>44</v>
      </c>
      <c r="Z291" s="13"/>
      <c r="AA291" s="34"/>
      <c r="AC291">
        <v>18</v>
      </c>
      <c r="AD291">
        <f t="shared" si="491"/>
        <v>30</v>
      </c>
      <c r="AE291">
        <v>22</v>
      </c>
      <c r="AF291">
        <v>3000</v>
      </c>
      <c r="AJ291" s="29" t="s">
        <v>44</v>
      </c>
      <c r="AN291" s="13"/>
      <c r="AO291" s="34"/>
      <c r="AQ291">
        <v>18</v>
      </c>
      <c r="AR291">
        <f t="shared" si="493"/>
        <v>30</v>
      </c>
      <c r="AS291">
        <v>22</v>
      </c>
      <c r="AT291">
        <v>5000</v>
      </c>
      <c r="AX291" s="29" t="s">
        <v>44</v>
      </c>
      <c r="BB291" s="13"/>
      <c r="BC291" s="34"/>
      <c r="BE291" s="53">
        <v>18</v>
      </c>
      <c r="BF291">
        <f t="shared" si="495"/>
        <v>30</v>
      </c>
      <c r="BG291">
        <v>22</v>
      </c>
      <c r="BH291">
        <v>10000</v>
      </c>
      <c r="BL291" s="29" t="s">
        <v>44</v>
      </c>
      <c r="BP291" s="13"/>
      <c r="BQ291" s="34"/>
    </row>
    <row r="293" spans="1:125" s="31" customFormat="1" x14ac:dyDescent="0.25">
      <c r="A293" s="39" t="s">
        <v>59</v>
      </c>
      <c r="B293" s="40">
        <v>32</v>
      </c>
      <c r="F293" s="35"/>
      <c r="H293" s="36"/>
      <c r="L293" s="37"/>
      <c r="M293" s="37"/>
      <c r="AA293" s="37"/>
      <c r="BE293" s="54"/>
    </row>
    <row r="294" spans="1:125" x14ac:dyDescent="0.25">
      <c r="A294" s="31"/>
      <c r="B294" s="32" t="s">
        <v>11</v>
      </c>
      <c r="C294" s="32" t="s">
        <v>12</v>
      </c>
      <c r="D294" s="32" t="s">
        <v>20</v>
      </c>
      <c r="E294" s="32" t="s">
        <v>28</v>
      </c>
      <c r="F294" s="32" t="s">
        <v>29</v>
      </c>
      <c r="G294" s="32" t="s">
        <v>30</v>
      </c>
      <c r="H294" s="33" t="s">
        <v>13</v>
      </c>
      <c r="I294" s="32" t="s">
        <v>14</v>
      </c>
      <c r="J294" s="32" t="s">
        <v>15</v>
      </c>
      <c r="K294" s="32" t="s">
        <v>16</v>
      </c>
      <c r="L294" s="33" t="s">
        <v>18</v>
      </c>
      <c r="M294" s="33" t="s">
        <v>45</v>
      </c>
      <c r="O294" s="31"/>
      <c r="P294" s="32" t="s">
        <v>11</v>
      </c>
      <c r="Q294" s="32" t="s">
        <v>12</v>
      </c>
      <c r="R294" s="32" t="s">
        <v>20</v>
      </c>
      <c r="S294" s="32" t="s">
        <v>28</v>
      </c>
      <c r="T294" s="32" t="s">
        <v>29</v>
      </c>
      <c r="U294" s="32" t="s">
        <v>30</v>
      </c>
      <c r="V294" s="33" t="s">
        <v>13</v>
      </c>
      <c r="W294" s="32" t="s">
        <v>14</v>
      </c>
      <c r="X294" s="32" t="s">
        <v>15</v>
      </c>
      <c r="Y294" s="32" t="s">
        <v>16</v>
      </c>
      <c r="Z294" s="33" t="s">
        <v>18</v>
      </c>
      <c r="AA294" s="33" t="s">
        <v>45</v>
      </c>
      <c r="AC294" s="31"/>
      <c r="AD294" s="32" t="s">
        <v>11</v>
      </c>
      <c r="AE294" s="32" t="s">
        <v>12</v>
      </c>
      <c r="AF294" s="32" t="s">
        <v>20</v>
      </c>
      <c r="AG294" s="32" t="s">
        <v>28</v>
      </c>
      <c r="AH294" s="32" t="s">
        <v>29</v>
      </c>
      <c r="AI294" s="32" t="s">
        <v>30</v>
      </c>
      <c r="AJ294" s="33" t="s">
        <v>13</v>
      </c>
      <c r="AK294" s="32" t="s">
        <v>14</v>
      </c>
      <c r="AL294" s="32" t="s">
        <v>15</v>
      </c>
      <c r="AM294" s="32" t="s">
        <v>16</v>
      </c>
      <c r="AN294" s="33" t="s">
        <v>18</v>
      </c>
      <c r="AO294" s="33" t="s">
        <v>45</v>
      </c>
      <c r="AQ294" s="31"/>
      <c r="AR294" s="32" t="s">
        <v>11</v>
      </c>
      <c r="AS294" s="32" t="s">
        <v>12</v>
      </c>
      <c r="AT294" s="32" t="s">
        <v>20</v>
      </c>
      <c r="AU294" s="32" t="s">
        <v>28</v>
      </c>
      <c r="AV294" s="32" t="s">
        <v>29</v>
      </c>
      <c r="AW294" s="32" t="s">
        <v>30</v>
      </c>
      <c r="AX294" s="33" t="s">
        <v>13</v>
      </c>
      <c r="AY294" s="32" t="s">
        <v>14</v>
      </c>
      <c r="AZ294" s="32" t="s">
        <v>15</v>
      </c>
      <c r="BA294" s="32" t="s">
        <v>16</v>
      </c>
      <c r="BB294" s="33" t="s">
        <v>18</v>
      </c>
      <c r="BC294" s="33" t="s">
        <v>45</v>
      </c>
      <c r="BE294" s="54"/>
      <c r="BF294" s="32" t="s">
        <v>11</v>
      </c>
      <c r="BG294" s="32" t="s">
        <v>12</v>
      </c>
      <c r="BH294" s="32" t="s">
        <v>20</v>
      </c>
      <c r="BI294" s="32" t="s">
        <v>28</v>
      </c>
      <c r="BJ294" s="32" t="s">
        <v>29</v>
      </c>
      <c r="BK294" s="32" t="s">
        <v>30</v>
      </c>
      <c r="BL294" s="33" t="s">
        <v>13</v>
      </c>
      <c r="BM294" s="32" t="s">
        <v>14</v>
      </c>
      <c r="BN294" s="32" t="s">
        <v>15</v>
      </c>
      <c r="BO294" s="32" t="s">
        <v>16</v>
      </c>
      <c r="BP294" s="33" t="s">
        <v>18</v>
      </c>
      <c r="BQ294" s="33" t="s">
        <v>45</v>
      </c>
      <c r="BS294" s="54"/>
      <c r="BT294" s="32" t="s">
        <v>11</v>
      </c>
      <c r="BU294" s="32" t="s">
        <v>12</v>
      </c>
      <c r="BV294" s="32" t="s">
        <v>20</v>
      </c>
      <c r="BW294" s="32" t="s">
        <v>28</v>
      </c>
      <c r="BX294" s="32" t="s">
        <v>29</v>
      </c>
      <c r="BY294" s="32" t="s">
        <v>30</v>
      </c>
      <c r="BZ294" s="33" t="s">
        <v>13</v>
      </c>
      <c r="CA294" s="32" t="s">
        <v>14</v>
      </c>
      <c r="CB294" s="32" t="s">
        <v>15</v>
      </c>
      <c r="CC294" s="32" t="s">
        <v>16</v>
      </c>
      <c r="CD294" s="33" t="s">
        <v>18</v>
      </c>
      <c r="CE294" s="33" t="s">
        <v>45</v>
      </c>
      <c r="CG294" s="54"/>
      <c r="CH294" s="32" t="s">
        <v>11</v>
      </c>
      <c r="CI294" s="32" t="s">
        <v>12</v>
      </c>
      <c r="CJ294" s="32" t="s">
        <v>20</v>
      </c>
      <c r="CK294" s="32" t="s">
        <v>28</v>
      </c>
      <c r="CL294" s="32" t="s">
        <v>29</v>
      </c>
      <c r="CM294" s="32" t="s">
        <v>30</v>
      </c>
      <c r="CN294" s="33" t="s">
        <v>13</v>
      </c>
      <c r="CO294" s="32" t="s">
        <v>14</v>
      </c>
      <c r="CP294" s="32" t="s">
        <v>15</v>
      </c>
      <c r="CQ294" s="32" t="s">
        <v>16</v>
      </c>
      <c r="CR294" s="33" t="s">
        <v>18</v>
      </c>
      <c r="CS294" s="33" t="s">
        <v>45</v>
      </c>
      <c r="CU294" s="54"/>
      <c r="CV294" s="32" t="s">
        <v>11</v>
      </c>
      <c r="CW294" s="32" t="s">
        <v>12</v>
      </c>
      <c r="CX294" s="32" t="s">
        <v>20</v>
      </c>
      <c r="CY294" s="32" t="s">
        <v>28</v>
      </c>
      <c r="CZ294" s="32" t="s">
        <v>29</v>
      </c>
      <c r="DA294" s="32" t="s">
        <v>30</v>
      </c>
      <c r="DB294" s="33" t="s">
        <v>13</v>
      </c>
      <c r="DC294" s="32" t="s">
        <v>14</v>
      </c>
      <c r="DD294" s="32" t="s">
        <v>15</v>
      </c>
      <c r="DE294" s="32" t="s">
        <v>16</v>
      </c>
      <c r="DF294" s="33" t="s">
        <v>18</v>
      </c>
      <c r="DG294" s="33" t="s">
        <v>45</v>
      </c>
      <c r="DI294" s="54"/>
      <c r="DJ294" s="32" t="s">
        <v>11</v>
      </c>
      <c r="DK294" s="32" t="s">
        <v>12</v>
      </c>
      <c r="DL294" s="32" t="s">
        <v>20</v>
      </c>
      <c r="DM294" s="32" t="s">
        <v>28</v>
      </c>
      <c r="DN294" s="32" t="s">
        <v>29</v>
      </c>
      <c r="DO294" s="32" t="s">
        <v>30</v>
      </c>
      <c r="DP294" s="33" t="s">
        <v>13</v>
      </c>
      <c r="DQ294" s="32" t="s">
        <v>14</v>
      </c>
      <c r="DR294" s="32" t="s">
        <v>15</v>
      </c>
      <c r="DS294" s="32" t="s">
        <v>16</v>
      </c>
      <c r="DT294" s="33" t="s">
        <v>18</v>
      </c>
      <c r="DU294" s="33" t="s">
        <v>45</v>
      </c>
    </row>
    <row r="295" spans="1:125" x14ac:dyDescent="0.25">
      <c r="A295">
        <v>1</v>
      </c>
      <c r="B295">
        <f>$B$293</f>
        <v>32</v>
      </c>
      <c r="C295">
        <v>1</v>
      </c>
      <c r="D295">
        <v>1000</v>
      </c>
      <c r="H295" s="29" t="e">
        <f>AVERAGE(E295:G295)</f>
        <v>#DIV/0!</v>
      </c>
      <c r="I295" s="5"/>
      <c r="J295" s="5"/>
      <c r="K295" s="5"/>
      <c r="L295" s="5" t="s">
        <v>43</v>
      </c>
      <c r="M295" s="34" t="e">
        <f>H295*1000/(B295*C295*D295)</f>
        <v>#DIV/0!</v>
      </c>
      <c r="O295">
        <v>1</v>
      </c>
      <c r="P295">
        <f t="shared" ref="P295:P298" si="497">$B$293</f>
        <v>32</v>
      </c>
      <c r="Q295">
        <v>1</v>
      </c>
      <c r="R295">
        <v>2000</v>
      </c>
      <c r="V295" s="29" t="e">
        <f>AVERAGE(S295:U295)</f>
        <v>#DIV/0!</v>
      </c>
      <c r="W295" s="5"/>
      <c r="X295" s="5"/>
      <c r="Y295" s="5"/>
      <c r="Z295" s="5" t="s">
        <v>43</v>
      </c>
      <c r="AA295" s="34" t="e">
        <f>V295*1000/(P295*Q295*R295)</f>
        <v>#DIV/0!</v>
      </c>
      <c r="AC295">
        <v>1</v>
      </c>
      <c r="AD295">
        <f t="shared" ref="AD295:AD298" si="498">$B$293</f>
        <v>32</v>
      </c>
      <c r="AE295">
        <v>1</v>
      </c>
      <c r="AF295">
        <v>3000</v>
      </c>
      <c r="AJ295" s="29" t="e">
        <f>AVERAGE(AG295:AI295)</f>
        <v>#DIV/0!</v>
      </c>
      <c r="AK295" s="5" t="s">
        <v>43</v>
      </c>
      <c r="AL295" s="5" t="s">
        <v>43</v>
      </c>
      <c r="AM295" s="5" t="s">
        <v>43</v>
      </c>
      <c r="AN295" s="5" t="s">
        <v>43</v>
      </c>
      <c r="AO295" s="34" t="e">
        <f>AJ295*1000/(AD295*AE295*AF295)</f>
        <v>#DIV/0!</v>
      </c>
      <c r="AQ295">
        <v>1</v>
      </c>
      <c r="AR295">
        <f t="shared" ref="AR295:AR298" si="499">$B$293</f>
        <v>32</v>
      </c>
      <c r="AS295">
        <v>1</v>
      </c>
      <c r="AT295">
        <v>5000</v>
      </c>
      <c r="AX295" s="29" t="e">
        <f>AVERAGE(AU295:AW295)</f>
        <v>#DIV/0!</v>
      </c>
      <c r="AY295" s="5" t="s">
        <v>43</v>
      </c>
      <c r="AZ295" s="5" t="s">
        <v>43</v>
      </c>
      <c r="BA295" s="5" t="s">
        <v>43</v>
      </c>
      <c r="BB295" s="5" t="s">
        <v>43</v>
      </c>
      <c r="BC295" s="34" t="e">
        <f>AX295*1000/(AR295*AS295*AT295)</f>
        <v>#DIV/0!</v>
      </c>
      <c r="BE295" s="53">
        <v>1</v>
      </c>
      <c r="BF295">
        <f t="shared" ref="BF295:BF298" si="500">$B$293</f>
        <v>32</v>
      </c>
      <c r="BG295">
        <v>1</v>
      </c>
      <c r="BH295">
        <v>10000</v>
      </c>
      <c r="BL295" s="29" t="e">
        <f>AVERAGE(BI295:BK295)</f>
        <v>#DIV/0!</v>
      </c>
      <c r="BM295" s="5"/>
      <c r="BN295" s="5"/>
      <c r="BO295" s="5"/>
      <c r="BP295" s="5" t="s">
        <v>43</v>
      </c>
      <c r="BQ295" s="34" t="e">
        <f>BL295*1000/(BF295*BG295*BH295)</f>
        <v>#DIV/0!</v>
      </c>
      <c r="BS295" s="53">
        <v>1</v>
      </c>
      <c r="BT295">
        <f t="shared" ref="BT295:BT298" si="501">$B$293</f>
        <v>32</v>
      </c>
      <c r="BU295">
        <v>1</v>
      </c>
      <c r="BV295">
        <v>15000</v>
      </c>
      <c r="BZ295" s="29" t="e">
        <f>AVERAGE(BW295:BY295)</f>
        <v>#DIV/0!</v>
      </c>
      <c r="CA295" s="5"/>
      <c r="CB295" s="5"/>
      <c r="CC295" s="5"/>
      <c r="CD295" s="5" t="s">
        <v>43</v>
      </c>
      <c r="CE295" s="34" t="e">
        <f>BZ295*1000/(BT295*BU295*BV295)</f>
        <v>#DIV/0!</v>
      </c>
      <c r="CG295" s="53">
        <v>1</v>
      </c>
      <c r="CH295">
        <f t="shared" ref="CH295:CH298" si="502">$B$293</f>
        <v>32</v>
      </c>
      <c r="CI295">
        <v>1</v>
      </c>
      <c r="CJ295">
        <v>20000</v>
      </c>
      <c r="CN295" s="29" t="e">
        <f>AVERAGE(CK295:CM295)</f>
        <v>#DIV/0!</v>
      </c>
      <c r="CO295" s="5"/>
      <c r="CP295" s="5"/>
      <c r="CQ295" s="5"/>
      <c r="CR295" s="5" t="s">
        <v>43</v>
      </c>
      <c r="CS295" s="34" t="e">
        <f>CN295*1000/(CH295*CI295*CJ295)</f>
        <v>#DIV/0!</v>
      </c>
      <c r="CU295" s="53">
        <v>1</v>
      </c>
      <c r="CV295">
        <f t="shared" ref="CV295:CV298" si="503">$B$293</f>
        <v>32</v>
      </c>
      <c r="CW295">
        <v>1</v>
      </c>
      <c r="CX295">
        <v>25000</v>
      </c>
      <c r="DB295" s="29" t="e">
        <f>AVERAGE(CY295:DA295)</f>
        <v>#DIV/0!</v>
      </c>
      <c r="DC295" s="5"/>
      <c r="DD295" s="5"/>
      <c r="DE295" s="5"/>
      <c r="DF295" s="5" t="s">
        <v>43</v>
      </c>
      <c r="DG295" s="34" t="e">
        <f>DB295*1000/(CV295*CW295*CX295)</f>
        <v>#DIV/0!</v>
      </c>
      <c r="DI295" s="53">
        <v>1</v>
      </c>
      <c r="DJ295">
        <f t="shared" ref="DJ295:DJ298" si="504">$B$293</f>
        <v>32</v>
      </c>
      <c r="DK295">
        <v>1</v>
      </c>
      <c r="DL295">
        <v>30000</v>
      </c>
      <c r="DP295" s="29" t="e">
        <f>AVERAGE(DM295:DO295)</f>
        <v>#DIV/0!</v>
      </c>
      <c r="DQ295" s="5"/>
      <c r="DR295" s="5"/>
      <c r="DS295" s="5"/>
      <c r="DT295" s="5" t="s">
        <v>43</v>
      </c>
      <c r="DU295" s="34" t="e">
        <f>DP295*1000/(DJ295*DK295*DL295)</f>
        <v>#DIV/0!</v>
      </c>
    </row>
    <row r="296" spans="1:125" x14ac:dyDescent="0.25">
      <c r="A296">
        <v>2</v>
      </c>
      <c r="B296">
        <f>B295</f>
        <v>32</v>
      </c>
      <c r="C296">
        <v>10</v>
      </c>
      <c r="D296">
        <v>1000</v>
      </c>
      <c r="H296" s="29" t="e">
        <f t="shared" ref="H296:H297" si="505">AVERAGE(E296:G296)</f>
        <v>#DIV/0!</v>
      </c>
      <c r="I296" s="38"/>
      <c r="J296" s="5"/>
      <c r="K296" s="38"/>
      <c r="L296" s="13" t="e">
        <f t="shared" ref="L296:L297" si="506">AVERAGE(I296:K296)</f>
        <v>#DIV/0!</v>
      </c>
      <c r="M296" s="34" t="e">
        <f>H296*1000/(B296*C296*D296)</f>
        <v>#DIV/0!</v>
      </c>
      <c r="O296">
        <v>2</v>
      </c>
      <c r="P296">
        <f t="shared" si="497"/>
        <v>32</v>
      </c>
      <c r="Q296">
        <v>10</v>
      </c>
      <c r="R296">
        <v>2000</v>
      </c>
      <c r="V296" s="29" t="e">
        <f t="shared" ref="V296:V297" si="507">AVERAGE(S296:U296)</f>
        <v>#DIV/0!</v>
      </c>
      <c r="W296" s="38"/>
      <c r="X296" s="5"/>
      <c r="Y296" s="38"/>
      <c r="Z296" s="13" t="e">
        <f t="shared" ref="Z296:Z297" si="508">AVERAGE(W296:Y296)</f>
        <v>#DIV/0!</v>
      </c>
      <c r="AA296" s="34" t="e">
        <f>V296*1000/(P296*Q296*R296)</f>
        <v>#DIV/0!</v>
      </c>
      <c r="AC296">
        <v>2</v>
      </c>
      <c r="AD296">
        <f t="shared" si="498"/>
        <v>32</v>
      </c>
      <c r="AE296">
        <v>10</v>
      </c>
      <c r="AF296">
        <v>3000</v>
      </c>
      <c r="AJ296" s="29" t="e">
        <f t="shared" ref="AJ296:AJ297" si="509">AVERAGE(AG296:AI296)</f>
        <v>#DIV/0!</v>
      </c>
      <c r="AK296" s="38"/>
      <c r="AL296" s="5"/>
      <c r="AM296" s="38"/>
      <c r="AN296" s="13" t="e">
        <f t="shared" ref="AN296:AN297" si="510">AVERAGE(AK296:AM296)</f>
        <v>#DIV/0!</v>
      </c>
      <c r="AO296" s="34" t="e">
        <f>AJ296*1000/(AD296*AE296*AF296)</f>
        <v>#DIV/0!</v>
      </c>
      <c r="AQ296">
        <v>2</v>
      </c>
      <c r="AR296">
        <f t="shared" si="499"/>
        <v>32</v>
      </c>
      <c r="AS296">
        <v>10</v>
      </c>
      <c r="AT296">
        <v>5000</v>
      </c>
      <c r="AX296" s="29" t="e">
        <f t="shared" ref="AX296:AX297" si="511">AVERAGE(AU296:AW296)</f>
        <v>#DIV/0!</v>
      </c>
      <c r="AY296" s="38"/>
      <c r="AZ296" s="5"/>
      <c r="BA296" s="38"/>
      <c r="BB296" s="13" t="e">
        <f t="shared" ref="BB296:BB297" si="512">AVERAGE(AY296:BA296)</f>
        <v>#DIV/0!</v>
      </c>
      <c r="BC296" s="34" t="e">
        <f>AX296*1000/(AR296*AS296*AT296)</f>
        <v>#DIV/0!</v>
      </c>
      <c r="BE296" s="53">
        <v>2</v>
      </c>
      <c r="BF296">
        <f t="shared" si="500"/>
        <v>32</v>
      </c>
      <c r="BG296">
        <v>10</v>
      </c>
      <c r="BH296">
        <v>10000</v>
      </c>
      <c r="BL296" s="29" t="e">
        <f t="shared" ref="BL296:BL297" si="513">AVERAGE(BI296:BK296)</f>
        <v>#DIV/0!</v>
      </c>
      <c r="BM296" s="38"/>
      <c r="BN296" s="5"/>
      <c r="BO296" s="38"/>
      <c r="BP296" s="13" t="e">
        <f t="shared" ref="BP296:BP297" si="514">AVERAGE(BM296:BO296)</f>
        <v>#DIV/0!</v>
      </c>
      <c r="BQ296" s="34" t="e">
        <f>BL296*1000/(BF296*BG296*BH296)</f>
        <v>#DIV/0!</v>
      </c>
      <c r="BS296" s="53">
        <v>2</v>
      </c>
      <c r="BT296">
        <f t="shared" si="501"/>
        <v>32</v>
      </c>
      <c r="BU296">
        <v>10</v>
      </c>
      <c r="BV296">
        <v>15000</v>
      </c>
      <c r="BZ296" s="29" t="e">
        <f t="shared" ref="BZ296:BZ297" si="515">AVERAGE(BW296:BY296)</f>
        <v>#DIV/0!</v>
      </c>
      <c r="CA296" s="38"/>
      <c r="CB296" s="5"/>
      <c r="CC296" s="38"/>
      <c r="CD296" s="13" t="e">
        <f t="shared" ref="CD296:CD297" si="516">AVERAGE(CA296:CC296)</f>
        <v>#DIV/0!</v>
      </c>
      <c r="CE296" s="34" t="e">
        <f>BZ296*1000/(BT296*BU296*BV296)</f>
        <v>#DIV/0!</v>
      </c>
      <c r="CG296" s="53">
        <v>2</v>
      </c>
      <c r="CH296">
        <f t="shared" si="502"/>
        <v>32</v>
      </c>
      <c r="CI296">
        <v>10</v>
      </c>
      <c r="CJ296">
        <v>20000</v>
      </c>
      <c r="CN296" s="29" t="e">
        <f t="shared" ref="CN296:CN297" si="517">AVERAGE(CK296:CM296)</f>
        <v>#DIV/0!</v>
      </c>
      <c r="CO296" s="38"/>
      <c r="CP296" s="5"/>
      <c r="CQ296" s="38"/>
      <c r="CR296" s="13" t="e">
        <f t="shared" ref="CR296:CR297" si="518">AVERAGE(CO296:CQ296)</f>
        <v>#DIV/0!</v>
      </c>
      <c r="CS296" s="34" t="e">
        <f>CN296*1000/(CH296*CI296*CJ296)</f>
        <v>#DIV/0!</v>
      </c>
      <c r="CU296" s="53">
        <v>2</v>
      </c>
      <c r="CV296">
        <f t="shared" si="503"/>
        <v>32</v>
      </c>
      <c r="CW296">
        <v>10</v>
      </c>
      <c r="CX296">
        <v>25000</v>
      </c>
      <c r="DB296" s="29" t="e">
        <f t="shared" ref="DB296:DB297" si="519">AVERAGE(CY296:DA296)</f>
        <v>#DIV/0!</v>
      </c>
      <c r="DC296" s="38"/>
      <c r="DD296" s="5"/>
      <c r="DE296" s="38"/>
      <c r="DF296" s="13" t="e">
        <f t="shared" ref="DF296:DF297" si="520">AVERAGE(DC296:DE296)</f>
        <v>#DIV/0!</v>
      </c>
      <c r="DG296" s="34" t="e">
        <f>DB296*1000/(CV296*CW296*CX296)</f>
        <v>#DIV/0!</v>
      </c>
      <c r="DI296" s="53">
        <v>2</v>
      </c>
      <c r="DJ296">
        <f t="shared" si="504"/>
        <v>32</v>
      </c>
      <c r="DK296">
        <v>10</v>
      </c>
      <c r="DL296">
        <v>30000</v>
      </c>
      <c r="DP296" s="29" t="e">
        <f t="shared" ref="DP296:DP297" si="521">AVERAGE(DM296:DO296)</f>
        <v>#DIV/0!</v>
      </c>
      <c r="DQ296" s="38"/>
      <c r="DR296" s="5"/>
      <c r="DS296" s="38"/>
      <c r="DT296" s="13" t="e">
        <f t="shared" ref="DT296:DT297" si="522">AVERAGE(DQ296:DS296)</f>
        <v>#DIV/0!</v>
      </c>
      <c r="DU296" s="34" t="e">
        <f>DP296*1000/(DJ296*DK296*DL296)</f>
        <v>#DIV/0!</v>
      </c>
    </row>
    <row r="297" spans="1:125" s="41" customFormat="1" x14ac:dyDescent="0.25">
      <c r="A297" s="41">
        <v>6</v>
      </c>
      <c r="B297" s="41">
        <f>B296</f>
        <v>32</v>
      </c>
      <c r="C297" s="41">
        <v>20</v>
      </c>
      <c r="D297" s="41">
        <v>1000</v>
      </c>
      <c r="E297" s="41">
        <v>13</v>
      </c>
      <c r="F297" s="41">
        <v>13</v>
      </c>
      <c r="G297" s="41">
        <v>13.1</v>
      </c>
      <c r="H297" s="42">
        <f t="shared" si="505"/>
        <v>13.033333333333333</v>
      </c>
      <c r="L297" s="43" t="e">
        <f t="shared" si="506"/>
        <v>#DIV/0!</v>
      </c>
      <c r="M297" s="44">
        <f t="shared" ref="M297" si="523">H297*1000/(B297*C297*D297)</f>
        <v>2.0364583333333335E-2</v>
      </c>
      <c r="O297" s="41">
        <v>6</v>
      </c>
      <c r="P297" s="41">
        <f t="shared" si="497"/>
        <v>32</v>
      </c>
      <c r="Q297" s="41">
        <v>20</v>
      </c>
      <c r="R297" s="41">
        <v>2000</v>
      </c>
      <c r="S297" s="41">
        <v>25.2</v>
      </c>
      <c r="T297" s="41">
        <v>25.4</v>
      </c>
      <c r="U297" s="41">
        <v>25.4</v>
      </c>
      <c r="V297" s="42">
        <f t="shared" si="507"/>
        <v>25.333333333333332</v>
      </c>
      <c r="Z297" s="43" t="e">
        <f t="shared" si="508"/>
        <v>#DIV/0!</v>
      </c>
      <c r="AA297" s="44">
        <f t="shared" ref="AA297" si="524">V297*1000/(P297*Q297*R297)</f>
        <v>1.9791666666666666E-2</v>
      </c>
      <c r="AC297" s="41">
        <v>6</v>
      </c>
      <c r="AD297" s="41">
        <f t="shared" si="498"/>
        <v>32</v>
      </c>
      <c r="AE297" s="41">
        <v>20</v>
      </c>
      <c r="AF297" s="41">
        <v>3000</v>
      </c>
      <c r="AG297" s="41">
        <v>37.4</v>
      </c>
      <c r="AH297" s="41">
        <v>37.5</v>
      </c>
      <c r="AI297" s="41">
        <v>37.799999999999997</v>
      </c>
      <c r="AJ297" s="42">
        <f t="shared" si="509"/>
        <v>37.56666666666667</v>
      </c>
      <c r="AN297" s="43" t="e">
        <f t="shared" si="510"/>
        <v>#DIV/0!</v>
      </c>
      <c r="AO297" s="44">
        <f t="shared" ref="AO297" si="525">AJ297*1000/(AD297*AE297*AF297)</f>
        <v>1.9565972222222224E-2</v>
      </c>
      <c r="AQ297" s="41">
        <v>6</v>
      </c>
      <c r="AR297" s="41">
        <f t="shared" si="499"/>
        <v>32</v>
      </c>
      <c r="AS297" s="41">
        <v>20</v>
      </c>
      <c r="AT297" s="41">
        <v>5000</v>
      </c>
      <c r="AU297" s="41">
        <v>62</v>
      </c>
      <c r="AV297" s="41">
        <v>62</v>
      </c>
      <c r="AW297" s="41">
        <v>61</v>
      </c>
      <c r="AX297" s="42">
        <f t="shared" si="511"/>
        <v>61.666666666666664</v>
      </c>
      <c r="BB297" s="43" t="e">
        <f t="shared" si="512"/>
        <v>#DIV/0!</v>
      </c>
      <c r="BC297" s="44">
        <f t="shared" ref="BC297" si="526">AX297*1000/(AR297*AS297*AT297)</f>
        <v>1.9270833333333334E-2</v>
      </c>
      <c r="BE297" s="55">
        <v>6</v>
      </c>
      <c r="BF297" s="41">
        <f t="shared" si="500"/>
        <v>32</v>
      </c>
      <c r="BG297" s="41">
        <v>20</v>
      </c>
      <c r="BH297" s="41">
        <v>10000</v>
      </c>
      <c r="BI297" s="41">
        <v>114</v>
      </c>
      <c r="BJ297" s="41">
        <v>119</v>
      </c>
      <c r="BK297" s="41">
        <v>113</v>
      </c>
      <c r="BL297" s="42">
        <f t="shared" si="513"/>
        <v>115.33333333333333</v>
      </c>
      <c r="BP297" s="43" t="e">
        <f t="shared" si="514"/>
        <v>#DIV/0!</v>
      </c>
      <c r="BQ297" s="44">
        <f t="shared" ref="BQ297" si="527">BL297*1000/(BF297*BG297*BH297)</f>
        <v>1.8020833333333333E-2</v>
      </c>
      <c r="BS297" s="55">
        <v>6</v>
      </c>
      <c r="BT297" s="41">
        <f t="shared" si="501"/>
        <v>32</v>
      </c>
      <c r="BU297" s="41">
        <v>20</v>
      </c>
      <c r="BV297" s="41">
        <v>15000</v>
      </c>
      <c r="BW297" s="41">
        <v>177</v>
      </c>
      <c r="BX297" s="41">
        <v>152</v>
      </c>
      <c r="BY297" s="41">
        <v>161</v>
      </c>
      <c r="BZ297" s="42">
        <f t="shared" si="515"/>
        <v>163.33333333333334</v>
      </c>
      <c r="CD297" s="43" t="e">
        <f t="shared" si="516"/>
        <v>#DIV/0!</v>
      </c>
      <c r="CE297" s="44">
        <f t="shared" ref="CE297" si="528">BZ297*1000/(BT297*BU297*BV297)</f>
        <v>1.7013888888888891E-2</v>
      </c>
      <c r="CG297" s="55">
        <v>6</v>
      </c>
      <c r="CH297" s="41">
        <f t="shared" si="502"/>
        <v>32</v>
      </c>
      <c r="CI297" s="41">
        <v>20</v>
      </c>
      <c r="CJ297" s="41">
        <v>20000</v>
      </c>
      <c r="CK297" s="41">
        <v>188.3</v>
      </c>
      <c r="CL297" s="41">
        <v>183.6</v>
      </c>
      <c r="CM297" s="41">
        <v>183.7</v>
      </c>
      <c r="CN297" s="42">
        <f t="shared" si="517"/>
        <v>185.19999999999996</v>
      </c>
      <c r="CR297" s="43" t="e">
        <f t="shared" si="518"/>
        <v>#DIV/0!</v>
      </c>
      <c r="CS297" s="44">
        <f t="shared" ref="CS297" si="529">CN297*1000/(CH297*CI297*CJ297)</f>
        <v>1.4468749999999997E-2</v>
      </c>
      <c r="CU297" s="55">
        <v>6</v>
      </c>
      <c r="CV297" s="41">
        <f t="shared" si="503"/>
        <v>32</v>
      </c>
      <c r="CW297" s="41">
        <v>20</v>
      </c>
      <c r="CX297" s="41">
        <v>25000</v>
      </c>
      <c r="CY297" s="41">
        <v>229.1</v>
      </c>
      <c r="CZ297" s="41">
        <v>232.3</v>
      </c>
      <c r="DA297" s="41">
        <v>229.1</v>
      </c>
      <c r="DB297" s="42">
        <f t="shared" si="519"/>
        <v>230.16666666666666</v>
      </c>
      <c r="DF297" s="43" t="e">
        <f t="shared" si="520"/>
        <v>#DIV/0!</v>
      </c>
      <c r="DG297" s="44">
        <f t="shared" ref="DG297" si="530">DB297*1000/(CV297*CW297*CX297)</f>
        <v>1.4385416666666666E-2</v>
      </c>
      <c r="DI297" s="55">
        <v>6</v>
      </c>
      <c r="DJ297" s="41">
        <f t="shared" si="504"/>
        <v>32</v>
      </c>
      <c r="DK297" s="41">
        <v>20</v>
      </c>
      <c r="DL297" s="41">
        <v>30000</v>
      </c>
      <c r="DM297" s="41">
        <v>276.2</v>
      </c>
      <c r="DN297" s="41">
        <v>275</v>
      </c>
      <c r="DO297" s="41">
        <v>275</v>
      </c>
      <c r="DP297" s="42">
        <f t="shared" si="521"/>
        <v>275.40000000000003</v>
      </c>
      <c r="DT297" s="43" t="e">
        <f t="shared" si="522"/>
        <v>#DIV/0!</v>
      </c>
      <c r="DU297" s="44">
        <f t="shared" ref="DU297" si="531">DP297*1000/(DJ297*DK297*DL297)</f>
        <v>1.4343750000000002E-2</v>
      </c>
    </row>
    <row r="298" spans="1:125" x14ac:dyDescent="0.25">
      <c r="A298">
        <v>18</v>
      </c>
      <c r="B298">
        <f t="shared" ref="B298" si="532">B297</f>
        <v>32</v>
      </c>
      <c r="C298">
        <v>21</v>
      </c>
      <c r="D298">
        <v>1000</v>
      </c>
      <c r="H298" s="29" t="s">
        <v>44</v>
      </c>
      <c r="L298" s="13"/>
      <c r="M298" s="34"/>
      <c r="O298">
        <v>18</v>
      </c>
      <c r="P298">
        <f t="shared" si="497"/>
        <v>32</v>
      </c>
      <c r="Q298">
        <v>21</v>
      </c>
      <c r="R298">
        <v>2000</v>
      </c>
      <c r="V298" s="29" t="s">
        <v>44</v>
      </c>
      <c r="Z298" s="13"/>
      <c r="AA298" s="34"/>
      <c r="AC298">
        <v>18</v>
      </c>
      <c r="AD298">
        <f t="shared" si="498"/>
        <v>32</v>
      </c>
      <c r="AE298">
        <v>21</v>
      </c>
      <c r="AF298">
        <v>3000</v>
      </c>
      <c r="AJ298" s="29" t="s">
        <v>44</v>
      </c>
      <c r="AN298" s="13"/>
      <c r="AO298" s="34"/>
      <c r="AQ298">
        <v>18</v>
      </c>
      <c r="AR298">
        <f t="shared" si="499"/>
        <v>32</v>
      </c>
      <c r="AS298">
        <v>21</v>
      </c>
      <c r="AT298">
        <v>5000</v>
      </c>
      <c r="AX298" s="29" t="s">
        <v>44</v>
      </c>
      <c r="BB298" s="13"/>
      <c r="BC298" s="34"/>
      <c r="BE298" s="53">
        <v>18</v>
      </c>
      <c r="BF298">
        <f t="shared" si="500"/>
        <v>32</v>
      </c>
      <c r="BG298">
        <v>21</v>
      </c>
      <c r="BH298">
        <v>10000</v>
      </c>
      <c r="BL298" s="29" t="s">
        <v>44</v>
      </c>
      <c r="BP298" s="13"/>
      <c r="BQ298" s="34"/>
      <c r="BS298" s="53">
        <v>18</v>
      </c>
      <c r="BT298">
        <f t="shared" si="501"/>
        <v>32</v>
      </c>
      <c r="BU298">
        <v>21</v>
      </c>
      <c r="BV298">
        <v>15000</v>
      </c>
      <c r="BZ298" s="29" t="s">
        <v>44</v>
      </c>
      <c r="CD298" s="13"/>
      <c r="CE298" s="34"/>
      <c r="CG298" s="53">
        <v>18</v>
      </c>
      <c r="CH298">
        <f t="shared" si="502"/>
        <v>32</v>
      </c>
      <c r="CI298">
        <v>21</v>
      </c>
      <c r="CJ298">
        <v>20000</v>
      </c>
      <c r="CN298" s="29" t="s">
        <v>44</v>
      </c>
      <c r="CR298" s="13"/>
      <c r="CS298" s="34"/>
      <c r="CU298" s="53">
        <v>18</v>
      </c>
      <c r="CV298">
        <f t="shared" si="503"/>
        <v>32</v>
      </c>
      <c r="CW298">
        <v>21</v>
      </c>
      <c r="CX298">
        <v>25000</v>
      </c>
      <c r="DB298" s="29" t="s">
        <v>44</v>
      </c>
      <c r="DF298" s="13"/>
      <c r="DG298" s="34"/>
      <c r="DI298" s="53">
        <v>18</v>
      </c>
      <c r="DJ298">
        <f t="shared" si="504"/>
        <v>32</v>
      </c>
      <c r="DK298">
        <v>21</v>
      </c>
      <c r="DL298">
        <v>30000</v>
      </c>
      <c r="DP298" s="29" t="s">
        <v>44</v>
      </c>
      <c r="DT298" s="13"/>
      <c r="DU298" s="34"/>
    </row>
    <row r="300" spans="1:125" s="31" customFormat="1" x14ac:dyDescent="0.25">
      <c r="A300" s="39" t="s">
        <v>59</v>
      </c>
      <c r="B300" s="40">
        <v>35</v>
      </c>
      <c r="F300" s="35"/>
      <c r="H300" s="36"/>
      <c r="L300" s="37"/>
      <c r="M300" s="37"/>
      <c r="AA300" s="37"/>
      <c r="BE300" s="54"/>
    </row>
    <row r="301" spans="1:125" x14ac:dyDescent="0.25">
      <c r="A301" s="31"/>
      <c r="B301" s="32" t="s">
        <v>11</v>
      </c>
      <c r="C301" s="32" t="s">
        <v>12</v>
      </c>
      <c r="D301" s="32" t="s">
        <v>20</v>
      </c>
      <c r="E301" s="32" t="s">
        <v>28</v>
      </c>
      <c r="F301" s="32" t="s">
        <v>29</v>
      </c>
      <c r="G301" s="32" t="s">
        <v>30</v>
      </c>
      <c r="H301" s="33" t="s">
        <v>13</v>
      </c>
      <c r="I301" s="32" t="s">
        <v>14</v>
      </c>
      <c r="J301" s="32" t="s">
        <v>15</v>
      </c>
      <c r="K301" s="32" t="s">
        <v>16</v>
      </c>
      <c r="L301" s="33" t="s">
        <v>18</v>
      </c>
      <c r="M301" s="33" t="s">
        <v>45</v>
      </c>
      <c r="O301" s="31"/>
      <c r="P301" s="32" t="s">
        <v>11</v>
      </c>
      <c r="Q301" s="32" t="s">
        <v>12</v>
      </c>
      <c r="R301" s="32" t="s">
        <v>20</v>
      </c>
      <c r="S301" s="32" t="s">
        <v>28</v>
      </c>
      <c r="T301" s="32" t="s">
        <v>29</v>
      </c>
      <c r="U301" s="32" t="s">
        <v>30</v>
      </c>
      <c r="V301" s="33" t="s">
        <v>13</v>
      </c>
      <c r="W301" s="32" t="s">
        <v>14</v>
      </c>
      <c r="X301" s="32" t="s">
        <v>15</v>
      </c>
      <c r="Y301" s="32" t="s">
        <v>16</v>
      </c>
      <c r="Z301" s="33" t="s">
        <v>18</v>
      </c>
      <c r="AA301" s="33" t="s">
        <v>45</v>
      </c>
      <c r="AC301" s="31"/>
      <c r="AD301" s="32" t="s">
        <v>11</v>
      </c>
      <c r="AE301" s="32" t="s">
        <v>12</v>
      </c>
      <c r="AF301" s="32" t="s">
        <v>20</v>
      </c>
      <c r="AG301" s="32" t="s">
        <v>28</v>
      </c>
      <c r="AH301" s="32" t="s">
        <v>29</v>
      </c>
      <c r="AI301" s="32" t="s">
        <v>30</v>
      </c>
      <c r="AJ301" s="33" t="s">
        <v>13</v>
      </c>
      <c r="AK301" s="32" t="s">
        <v>14</v>
      </c>
      <c r="AL301" s="32" t="s">
        <v>15</v>
      </c>
      <c r="AM301" s="32" t="s">
        <v>16</v>
      </c>
      <c r="AN301" s="33" t="s">
        <v>18</v>
      </c>
      <c r="AO301" s="33" t="s">
        <v>45</v>
      </c>
      <c r="AQ301" s="31"/>
      <c r="AR301" s="32" t="s">
        <v>11</v>
      </c>
      <c r="AS301" s="32" t="s">
        <v>12</v>
      </c>
      <c r="AT301" s="32" t="s">
        <v>20</v>
      </c>
      <c r="AU301" s="32" t="s">
        <v>28</v>
      </c>
      <c r="AV301" s="32" t="s">
        <v>29</v>
      </c>
      <c r="AW301" s="32" t="s">
        <v>30</v>
      </c>
      <c r="AX301" s="33" t="s">
        <v>13</v>
      </c>
      <c r="AY301" s="32" t="s">
        <v>14</v>
      </c>
      <c r="AZ301" s="32" t="s">
        <v>15</v>
      </c>
      <c r="BA301" s="32" t="s">
        <v>16</v>
      </c>
      <c r="BB301" s="33" t="s">
        <v>18</v>
      </c>
      <c r="BC301" s="33" t="s">
        <v>45</v>
      </c>
      <c r="BE301" s="54"/>
      <c r="BF301" s="32" t="s">
        <v>11</v>
      </c>
      <c r="BG301" s="32" t="s">
        <v>12</v>
      </c>
      <c r="BH301" s="32" t="s">
        <v>20</v>
      </c>
      <c r="BI301" s="32" t="s">
        <v>28</v>
      </c>
      <c r="BJ301" s="32" t="s">
        <v>29</v>
      </c>
      <c r="BK301" s="32" t="s">
        <v>30</v>
      </c>
      <c r="BL301" s="33" t="s">
        <v>13</v>
      </c>
      <c r="BM301" s="32" t="s">
        <v>14</v>
      </c>
      <c r="BN301" s="32" t="s">
        <v>15</v>
      </c>
      <c r="BO301" s="32" t="s">
        <v>16</v>
      </c>
      <c r="BP301" s="33" t="s">
        <v>18</v>
      </c>
      <c r="BQ301" s="33" t="s">
        <v>45</v>
      </c>
    </row>
    <row r="302" spans="1:125" x14ac:dyDescent="0.25">
      <c r="A302">
        <v>1</v>
      </c>
      <c r="B302">
        <f>$B$300</f>
        <v>35</v>
      </c>
      <c r="C302">
        <v>1</v>
      </c>
      <c r="D302">
        <v>1000</v>
      </c>
      <c r="H302" s="29" t="e">
        <f>AVERAGE(E302:G302)</f>
        <v>#DIV/0!</v>
      </c>
      <c r="I302" s="5" t="s">
        <v>43</v>
      </c>
      <c r="J302" s="5" t="s">
        <v>43</v>
      </c>
      <c r="K302" s="5" t="s">
        <v>43</v>
      </c>
      <c r="L302" s="5" t="s">
        <v>43</v>
      </c>
      <c r="M302" s="34" t="e">
        <f>H302*1000/(B302*C302*D302)</f>
        <v>#DIV/0!</v>
      </c>
      <c r="O302">
        <v>1</v>
      </c>
      <c r="P302">
        <f>$B$300</f>
        <v>35</v>
      </c>
      <c r="Q302">
        <v>1</v>
      </c>
      <c r="R302">
        <v>2000</v>
      </c>
      <c r="V302" s="29" t="e">
        <f>AVERAGE(S302:U302)</f>
        <v>#DIV/0!</v>
      </c>
      <c r="W302" s="5" t="s">
        <v>43</v>
      </c>
      <c r="X302" s="5" t="s">
        <v>43</v>
      </c>
      <c r="Y302" s="5" t="s">
        <v>43</v>
      </c>
      <c r="Z302" s="5" t="s">
        <v>43</v>
      </c>
      <c r="AA302" s="34" t="e">
        <f>V302*1000/(P302*Q302*R302)</f>
        <v>#DIV/0!</v>
      </c>
      <c r="AC302">
        <v>1</v>
      </c>
      <c r="AD302">
        <f>$B$300</f>
        <v>35</v>
      </c>
      <c r="AE302">
        <v>1</v>
      </c>
      <c r="AF302">
        <v>3000</v>
      </c>
      <c r="AJ302" s="29" t="e">
        <f>AVERAGE(AG302:AI302)</f>
        <v>#DIV/0!</v>
      </c>
      <c r="AK302" s="5"/>
      <c r="AL302" s="5"/>
      <c r="AM302" s="5"/>
      <c r="AN302" s="5" t="s">
        <v>43</v>
      </c>
      <c r="AO302" s="34" t="e">
        <f>AJ302*1000/(AD302*AE302*AF302)</f>
        <v>#DIV/0!</v>
      </c>
      <c r="AQ302">
        <v>1</v>
      </c>
      <c r="AR302">
        <f>$B$300</f>
        <v>35</v>
      </c>
      <c r="AS302">
        <v>1</v>
      </c>
      <c r="AT302">
        <v>5000</v>
      </c>
      <c r="AX302" s="29" t="e">
        <f>AVERAGE(AU302:AW302)</f>
        <v>#DIV/0!</v>
      </c>
      <c r="AY302" s="5"/>
      <c r="AZ302" s="5"/>
      <c r="BA302" s="5"/>
      <c r="BB302" s="5" t="s">
        <v>43</v>
      </c>
      <c r="BC302" s="34" t="e">
        <f>AX302*1000/(AR302*AS302*AT302)</f>
        <v>#DIV/0!</v>
      </c>
      <c r="BE302" s="53">
        <v>1</v>
      </c>
      <c r="BF302">
        <f>$B$300</f>
        <v>35</v>
      </c>
      <c r="BG302">
        <v>1</v>
      </c>
      <c r="BH302">
        <v>10000</v>
      </c>
      <c r="BL302" s="29" t="e">
        <f>AVERAGE(BI302:BK302)</f>
        <v>#DIV/0!</v>
      </c>
      <c r="BM302" s="5"/>
      <c r="BN302" s="5"/>
      <c r="BO302" s="5"/>
      <c r="BP302" s="5" t="s">
        <v>43</v>
      </c>
      <c r="BQ302" s="34" t="e">
        <f>BL302*1000/(BF302*BG302*BH302)</f>
        <v>#DIV/0!</v>
      </c>
    </row>
    <row r="303" spans="1:125" x14ac:dyDescent="0.25">
      <c r="A303">
        <v>2</v>
      </c>
      <c r="B303">
        <f>B302</f>
        <v>35</v>
      </c>
      <c r="C303">
        <v>10</v>
      </c>
      <c r="D303">
        <v>1000</v>
      </c>
      <c r="H303" s="29" t="e">
        <f t="shared" ref="H303:H305" si="533">AVERAGE(E303:G303)</f>
        <v>#DIV/0!</v>
      </c>
      <c r="I303" s="38"/>
      <c r="J303" s="5"/>
      <c r="K303" s="38"/>
      <c r="L303" s="13" t="e">
        <f t="shared" ref="L303:L305" si="534">AVERAGE(I303:K303)</f>
        <v>#DIV/0!</v>
      </c>
      <c r="M303" s="34" t="e">
        <f>H303*1000/(B303*C303*D303)</f>
        <v>#DIV/0!</v>
      </c>
      <c r="O303">
        <v>2</v>
      </c>
      <c r="P303">
        <f>P302</f>
        <v>35</v>
      </c>
      <c r="Q303">
        <v>10</v>
      </c>
      <c r="R303">
        <v>2000</v>
      </c>
      <c r="V303" s="29" t="e">
        <f t="shared" ref="V303:V305" si="535">AVERAGE(S303:U303)</f>
        <v>#DIV/0!</v>
      </c>
      <c r="W303" s="38"/>
      <c r="X303" s="5"/>
      <c r="Y303" s="38"/>
      <c r="Z303" s="13" t="e">
        <f t="shared" ref="Z303:Z305" si="536">AVERAGE(W303:Y303)</f>
        <v>#DIV/0!</v>
      </c>
      <c r="AA303" s="34" t="e">
        <f>V303*1000/(P303*Q303*R303)</f>
        <v>#DIV/0!</v>
      </c>
      <c r="AC303">
        <v>2</v>
      </c>
      <c r="AD303">
        <f>AD302</f>
        <v>35</v>
      </c>
      <c r="AE303">
        <v>10</v>
      </c>
      <c r="AF303">
        <v>3000</v>
      </c>
      <c r="AJ303" s="29" t="e">
        <f t="shared" ref="AJ303:AJ305" si="537">AVERAGE(AG303:AI303)</f>
        <v>#DIV/0!</v>
      </c>
      <c r="AK303" s="38"/>
      <c r="AL303" s="5"/>
      <c r="AM303" s="38"/>
      <c r="AN303" s="13" t="e">
        <f t="shared" ref="AN303:AN305" si="538">AVERAGE(AK303:AM303)</f>
        <v>#DIV/0!</v>
      </c>
      <c r="AO303" s="34" t="e">
        <f>AJ303*1000/(AD303*AE303*AF303)</f>
        <v>#DIV/0!</v>
      </c>
      <c r="AQ303">
        <v>2</v>
      </c>
      <c r="AR303">
        <f>AR302</f>
        <v>35</v>
      </c>
      <c r="AS303">
        <v>10</v>
      </c>
      <c r="AT303">
        <v>5000</v>
      </c>
      <c r="AX303" s="29" t="e">
        <f t="shared" ref="AX303:AX305" si="539">AVERAGE(AU303:AW303)</f>
        <v>#DIV/0!</v>
      </c>
      <c r="AY303" s="38"/>
      <c r="AZ303" s="5"/>
      <c r="BA303" s="38"/>
      <c r="BB303" s="13" t="e">
        <f t="shared" ref="BB303:BB305" si="540">AVERAGE(AY303:BA303)</f>
        <v>#DIV/0!</v>
      </c>
      <c r="BC303" s="34" t="e">
        <f>AX303*1000/(AR303*AS303*AT303)</f>
        <v>#DIV/0!</v>
      </c>
      <c r="BE303" s="53">
        <v>2</v>
      </c>
      <c r="BF303">
        <f>BF302</f>
        <v>35</v>
      </c>
      <c r="BG303">
        <v>10</v>
      </c>
      <c r="BH303">
        <v>10000</v>
      </c>
      <c r="BL303" s="29" t="e">
        <f t="shared" ref="BL303:BL305" si="541">AVERAGE(BI303:BK303)</f>
        <v>#DIV/0!</v>
      </c>
      <c r="BM303" s="38"/>
      <c r="BN303" s="5"/>
      <c r="BO303" s="38"/>
      <c r="BP303" s="13" t="e">
        <f t="shared" ref="BP303:BP305" si="542">AVERAGE(BM303:BO303)</f>
        <v>#DIV/0!</v>
      </c>
      <c r="BQ303" s="34" t="e">
        <f>BL303*1000/(BF303*BG303*BH303)</f>
        <v>#DIV/0!</v>
      </c>
    </row>
    <row r="304" spans="1:125" x14ac:dyDescent="0.25">
      <c r="A304">
        <v>5</v>
      </c>
      <c r="B304">
        <f t="shared" ref="B304:B306" si="543">B303</f>
        <v>35</v>
      </c>
      <c r="C304">
        <v>40</v>
      </c>
      <c r="D304">
        <v>1000</v>
      </c>
      <c r="H304" s="29" t="e">
        <f t="shared" si="533"/>
        <v>#DIV/0!</v>
      </c>
      <c r="L304" s="13" t="e">
        <f t="shared" si="534"/>
        <v>#DIV/0!</v>
      </c>
      <c r="M304" s="34" t="e">
        <f t="shared" ref="M304:M305" si="544">H304*1000/(B304*C304*D304)</f>
        <v>#DIV/0!</v>
      </c>
      <c r="O304">
        <v>5</v>
      </c>
      <c r="P304">
        <f t="shared" ref="P304:P306" si="545">P303</f>
        <v>35</v>
      </c>
      <c r="Q304">
        <v>40</v>
      </c>
      <c r="R304">
        <v>2000</v>
      </c>
      <c r="V304" s="29" t="e">
        <f t="shared" si="535"/>
        <v>#DIV/0!</v>
      </c>
      <c r="Z304" s="13" t="e">
        <f t="shared" si="536"/>
        <v>#DIV/0!</v>
      </c>
      <c r="AA304" s="34" t="e">
        <f t="shared" ref="AA304:AA305" si="546">V304*1000/(P304*Q304*R304)</f>
        <v>#DIV/0!</v>
      </c>
      <c r="AC304">
        <v>5</v>
      </c>
      <c r="AD304">
        <f t="shared" ref="AD304:AD306" si="547">AD303</f>
        <v>35</v>
      </c>
      <c r="AE304">
        <v>40</v>
      </c>
      <c r="AF304">
        <v>3000</v>
      </c>
      <c r="AJ304" s="29" t="e">
        <f t="shared" si="537"/>
        <v>#DIV/0!</v>
      </c>
      <c r="AN304" s="13" t="e">
        <f t="shared" si="538"/>
        <v>#DIV/0!</v>
      </c>
      <c r="AO304" s="34" t="e">
        <f t="shared" ref="AO304:AO305" si="548">AJ304*1000/(AD304*AE304*AF304)</f>
        <v>#DIV/0!</v>
      </c>
      <c r="AQ304">
        <v>5</v>
      </c>
      <c r="AR304">
        <f t="shared" ref="AR304:AR306" si="549">AR303</f>
        <v>35</v>
      </c>
      <c r="AS304">
        <v>40</v>
      </c>
      <c r="AT304">
        <v>5000</v>
      </c>
      <c r="AX304" s="29" t="e">
        <f t="shared" si="539"/>
        <v>#DIV/0!</v>
      </c>
      <c r="BB304" s="13" t="e">
        <f t="shared" si="540"/>
        <v>#DIV/0!</v>
      </c>
      <c r="BC304" s="34" t="e">
        <f t="shared" ref="BC304:BC305" si="550">AX304*1000/(AR304*AS304*AT304)</f>
        <v>#DIV/0!</v>
      </c>
      <c r="BE304" s="53">
        <v>5</v>
      </c>
      <c r="BF304">
        <f t="shared" ref="BF304:BF306" si="551">BF303</f>
        <v>35</v>
      </c>
      <c r="BG304">
        <v>40</v>
      </c>
      <c r="BH304">
        <v>10000</v>
      </c>
      <c r="BL304" s="29" t="e">
        <f t="shared" si="541"/>
        <v>#DIV/0!</v>
      </c>
      <c r="BP304" s="13" t="e">
        <f t="shared" si="542"/>
        <v>#DIV/0!</v>
      </c>
      <c r="BQ304" s="34" t="e">
        <f t="shared" ref="BQ304:BQ305" si="552">BL304*1000/(BF304*BG304*BH304)</f>
        <v>#DIV/0!</v>
      </c>
    </row>
    <row r="305" spans="1:125" s="41" customFormat="1" x14ac:dyDescent="0.25">
      <c r="A305" s="41">
        <v>6</v>
      </c>
      <c r="B305" s="41">
        <f t="shared" si="543"/>
        <v>35</v>
      </c>
      <c r="C305" s="41">
        <v>18</v>
      </c>
      <c r="D305" s="41">
        <v>1000</v>
      </c>
      <c r="E305" s="41">
        <v>12.9</v>
      </c>
      <c r="F305" s="41">
        <v>13.1</v>
      </c>
      <c r="G305" s="41">
        <v>13.3</v>
      </c>
      <c r="H305" s="42">
        <f t="shared" si="533"/>
        <v>13.1</v>
      </c>
      <c r="I305" s="41">
        <v>13</v>
      </c>
      <c r="J305" s="41">
        <v>11</v>
      </c>
      <c r="K305" s="41">
        <v>9</v>
      </c>
      <c r="L305" s="43">
        <f t="shared" si="534"/>
        <v>11</v>
      </c>
      <c r="M305" s="44">
        <f t="shared" si="544"/>
        <v>2.0793650793650795E-2</v>
      </c>
      <c r="O305" s="41">
        <v>6</v>
      </c>
      <c r="P305" s="41">
        <f t="shared" si="545"/>
        <v>35</v>
      </c>
      <c r="Q305" s="41">
        <v>18</v>
      </c>
      <c r="R305" s="41">
        <v>2000</v>
      </c>
      <c r="S305" s="41">
        <v>25.2</v>
      </c>
      <c r="T305" s="41">
        <v>25.3</v>
      </c>
      <c r="U305" s="41">
        <v>25.3</v>
      </c>
      <c r="V305" s="42">
        <f t="shared" si="535"/>
        <v>25.266666666666666</v>
      </c>
      <c r="Z305" s="43" t="e">
        <f t="shared" si="536"/>
        <v>#DIV/0!</v>
      </c>
      <c r="AA305" s="44">
        <f t="shared" si="546"/>
        <v>2.0052910052910052E-2</v>
      </c>
      <c r="AC305" s="41">
        <v>6</v>
      </c>
      <c r="AD305" s="41">
        <f t="shared" si="547"/>
        <v>35</v>
      </c>
      <c r="AE305" s="41">
        <v>18</v>
      </c>
      <c r="AF305" s="41">
        <v>3000</v>
      </c>
      <c r="AG305" s="41">
        <v>38</v>
      </c>
      <c r="AH305" s="41">
        <v>39.9</v>
      </c>
      <c r="AI305" s="41">
        <v>37.799999999999997</v>
      </c>
      <c r="AJ305" s="42">
        <f t="shared" si="537"/>
        <v>38.56666666666667</v>
      </c>
      <c r="AN305" s="43" t="e">
        <f t="shared" si="538"/>
        <v>#DIV/0!</v>
      </c>
      <c r="AO305" s="44">
        <f t="shared" si="548"/>
        <v>2.0405643738977075E-2</v>
      </c>
      <c r="AQ305" s="41">
        <v>6</v>
      </c>
      <c r="AR305" s="41">
        <f t="shared" si="549"/>
        <v>35</v>
      </c>
      <c r="AS305" s="41">
        <v>18</v>
      </c>
      <c r="AT305" s="41">
        <v>5000</v>
      </c>
      <c r="AU305" s="41">
        <v>61.9</v>
      </c>
      <c r="AV305" s="41">
        <v>61.9</v>
      </c>
      <c r="AW305" s="41">
        <v>61.9</v>
      </c>
      <c r="AX305" s="42">
        <f t="shared" si="539"/>
        <v>61.9</v>
      </c>
      <c r="BB305" s="43" t="e">
        <f t="shared" si="540"/>
        <v>#DIV/0!</v>
      </c>
      <c r="BC305" s="44">
        <f t="shared" si="550"/>
        <v>1.9650793650793651E-2</v>
      </c>
      <c r="BE305" s="55">
        <v>6</v>
      </c>
      <c r="BF305" s="41">
        <f t="shared" si="551"/>
        <v>35</v>
      </c>
      <c r="BG305" s="41">
        <v>18</v>
      </c>
      <c r="BH305" s="41">
        <v>10000</v>
      </c>
      <c r="BI305" s="41">
        <v>123.3</v>
      </c>
      <c r="BJ305" s="41">
        <v>123.8</v>
      </c>
      <c r="BK305" s="41">
        <v>121.6</v>
      </c>
      <c r="BL305" s="42">
        <f t="shared" si="541"/>
        <v>122.89999999999999</v>
      </c>
      <c r="BP305" s="43" t="e">
        <f t="shared" si="542"/>
        <v>#DIV/0!</v>
      </c>
      <c r="BQ305" s="44">
        <f t="shared" si="552"/>
        <v>1.9507936507936505E-2</v>
      </c>
    </row>
    <row r="306" spans="1:125" x14ac:dyDescent="0.25">
      <c r="A306">
        <v>18</v>
      </c>
      <c r="B306">
        <f t="shared" si="543"/>
        <v>35</v>
      </c>
      <c r="C306">
        <v>19</v>
      </c>
      <c r="D306">
        <v>1000</v>
      </c>
      <c r="H306" s="29" t="s">
        <v>44</v>
      </c>
      <c r="L306" s="13"/>
      <c r="M306" s="34"/>
      <c r="O306">
        <v>18</v>
      </c>
      <c r="P306">
        <f t="shared" si="545"/>
        <v>35</v>
      </c>
      <c r="Q306">
        <v>19</v>
      </c>
      <c r="R306">
        <v>2000</v>
      </c>
      <c r="V306" s="29" t="s">
        <v>44</v>
      </c>
      <c r="Z306" s="13"/>
      <c r="AA306" s="34"/>
      <c r="AC306">
        <v>18</v>
      </c>
      <c r="AD306">
        <f t="shared" si="547"/>
        <v>35</v>
      </c>
      <c r="AE306">
        <v>19</v>
      </c>
      <c r="AF306">
        <v>3000</v>
      </c>
      <c r="AJ306" s="29" t="s">
        <v>44</v>
      </c>
      <c r="AN306" s="13"/>
      <c r="AO306" s="34"/>
      <c r="AQ306">
        <v>18</v>
      </c>
      <c r="AR306">
        <f t="shared" si="549"/>
        <v>35</v>
      </c>
      <c r="AS306">
        <v>19</v>
      </c>
      <c r="AT306">
        <v>5000</v>
      </c>
      <c r="AX306" s="29" t="s">
        <v>44</v>
      </c>
      <c r="BB306" s="13"/>
      <c r="BC306" s="34"/>
      <c r="BE306" s="53">
        <v>18</v>
      </c>
      <c r="BF306">
        <f t="shared" si="551"/>
        <v>35</v>
      </c>
      <c r="BG306">
        <v>19</v>
      </c>
      <c r="BH306">
        <v>10000</v>
      </c>
      <c r="BL306" s="29" t="s">
        <v>44</v>
      </c>
      <c r="BP306" s="13"/>
      <c r="BQ306" s="34"/>
    </row>
    <row r="308" spans="1:125" s="31" customFormat="1" x14ac:dyDescent="0.25">
      <c r="A308" s="39" t="s">
        <v>59</v>
      </c>
      <c r="B308" s="40">
        <v>40</v>
      </c>
      <c r="F308" s="35"/>
      <c r="H308" s="36"/>
      <c r="L308" s="37"/>
      <c r="M308" s="37"/>
      <c r="AA308" s="37"/>
      <c r="BE308" s="54"/>
    </row>
    <row r="309" spans="1:125" x14ac:dyDescent="0.25">
      <c r="A309" s="31"/>
      <c r="B309" s="32" t="s">
        <v>11</v>
      </c>
      <c r="C309" s="32" t="s">
        <v>12</v>
      </c>
      <c r="D309" s="32" t="s">
        <v>20</v>
      </c>
      <c r="E309" s="32" t="s">
        <v>28</v>
      </c>
      <c r="F309" s="32" t="s">
        <v>29</v>
      </c>
      <c r="G309" s="32" t="s">
        <v>30</v>
      </c>
      <c r="H309" s="33" t="s">
        <v>13</v>
      </c>
      <c r="I309" s="32" t="s">
        <v>14</v>
      </c>
      <c r="J309" s="32" t="s">
        <v>15</v>
      </c>
      <c r="K309" s="32" t="s">
        <v>16</v>
      </c>
      <c r="L309" s="33" t="s">
        <v>18</v>
      </c>
      <c r="M309" s="33" t="s">
        <v>45</v>
      </c>
      <c r="O309" s="31"/>
      <c r="P309" s="32" t="s">
        <v>11</v>
      </c>
      <c r="Q309" s="32" t="s">
        <v>12</v>
      </c>
      <c r="R309" s="32" t="s">
        <v>20</v>
      </c>
      <c r="S309" s="32" t="s">
        <v>28</v>
      </c>
      <c r="T309" s="32" t="s">
        <v>29</v>
      </c>
      <c r="U309" s="32" t="s">
        <v>30</v>
      </c>
      <c r="V309" s="33" t="s">
        <v>13</v>
      </c>
      <c r="W309" s="32" t="s">
        <v>14</v>
      </c>
      <c r="X309" s="32" t="s">
        <v>15</v>
      </c>
      <c r="Y309" s="32" t="s">
        <v>16</v>
      </c>
      <c r="Z309" s="33" t="s">
        <v>18</v>
      </c>
      <c r="AA309" s="33" t="s">
        <v>45</v>
      </c>
      <c r="AC309" s="31"/>
      <c r="AD309" s="32" t="s">
        <v>11</v>
      </c>
      <c r="AE309" s="32" t="s">
        <v>12</v>
      </c>
      <c r="AF309" s="32" t="s">
        <v>20</v>
      </c>
      <c r="AG309" s="32" t="s">
        <v>28</v>
      </c>
      <c r="AH309" s="32" t="s">
        <v>29</v>
      </c>
      <c r="AI309" s="32" t="s">
        <v>30</v>
      </c>
      <c r="AJ309" s="33" t="s">
        <v>13</v>
      </c>
      <c r="AK309" s="32" t="s">
        <v>14</v>
      </c>
      <c r="AL309" s="32" t="s">
        <v>15</v>
      </c>
      <c r="AM309" s="32" t="s">
        <v>16</v>
      </c>
      <c r="AN309" s="33" t="s">
        <v>18</v>
      </c>
      <c r="AO309" s="33" t="s">
        <v>45</v>
      </c>
      <c r="AQ309" s="31"/>
      <c r="AR309" s="32" t="s">
        <v>11</v>
      </c>
      <c r="AS309" s="32" t="s">
        <v>12</v>
      </c>
      <c r="AT309" s="32" t="s">
        <v>20</v>
      </c>
      <c r="AU309" s="32" t="s">
        <v>28</v>
      </c>
      <c r="AV309" s="32" t="s">
        <v>29</v>
      </c>
      <c r="AW309" s="32" t="s">
        <v>30</v>
      </c>
      <c r="AX309" s="33" t="s">
        <v>13</v>
      </c>
      <c r="AY309" s="32" t="s">
        <v>14</v>
      </c>
      <c r="AZ309" s="32" t="s">
        <v>15</v>
      </c>
      <c r="BA309" s="32" t="s">
        <v>16</v>
      </c>
      <c r="BB309" s="33" t="s">
        <v>18</v>
      </c>
      <c r="BC309" s="33" t="s">
        <v>45</v>
      </c>
      <c r="BE309" s="54"/>
      <c r="BF309" s="32" t="s">
        <v>11</v>
      </c>
      <c r="BG309" s="32" t="s">
        <v>12</v>
      </c>
      <c r="BH309" s="32" t="s">
        <v>20</v>
      </c>
      <c r="BI309" s="32" t="s">
        <v>28</v>
      </c>
      <c r="BJ309" s="32" t="s">
        <v>29</v>
      </c>
      <c r="BK309" s="32" t="s">
        <v>30</v>
      </c>
      <c r="BL309" s="33" t="s">
        <v>13</v>
      </c>
      <c r="BM309" s="32" t="s">
        <v>14</v>
      </c>
      <c r="BN309" s="32" t="s">
        <v>15</v>
      </c>
      <c r="BO309" s="32" t="s">
        <v>16</v>
      </c>
      <c r="BP309" s="33" t="s">
        <v>18</v>
      </c>
      <c r="BQ309" s="33" t="s">
        <v>45</v>
      </c>
      <c r="BS309" s="54"/>
      <c r="BT309" s="32" t="s">
        <v>11</v>
      </c>
      <c r="BU309" s="32" t="s">
        <v>12</v>
      </c>
      <c r="BV309" s="32" t="s">
        <v>20</v>
      </c>
      <c r="BW309" s="32" t="s">
        <v>28</v>
      </c>
      <c r="BX309" s="32" t="s">
        <v>29</v>
      </c>
      <c r="BY309" s="32" t="s">
        <v>30</v>
      </c>
      <c r="BZ309" s="33" t="s">
        <v>13</v>
      </c>
      <c r="CA309" s="32" t="s">
        <v>14</v>
      </c>
      <c r="CB309" s="32" t="s">
        <v>15</v>
      </c>
      <c r="CC309" s="32" t="s">
        <v>16</v>
      </c>
      <c r="CD309" s="33" t="s">
        <v>18</v>
      </c>
      <c r="CE309" s="33" t="s">
        <v>45</v>
      </c>
      <c r="CG309" s="54"/>
      <c r="CH309" s="32" t="s">
        <v>11</v>
      </c>
      <c r="CI309" s="32" t="s">
        <v>12</v>
      </c>
      <c r="CJ309" s="32" t="s">
        <v>20</v>
      </c>
      <c r="CK309" s="32" t="s">
        <v>28</v>
      </c>
      <c r="CL309" s="32" t="s">
        <v>29</v>
      </c>
      <c r="CM309" s="32" t="s">
        <v>30</v>
      </c>
      <c r="CN309" s="33" t="s">
        <v>13</v>
      </c>
      <c r="CO309" s="32" t="s">
        <v>14</v>
      </c>
      <c r="CP309" s="32" t="s">
        <v>15</v>
      </c>
      <c r="CQ309" s="32" t="s">
        <v>16</v>
      </c>
      <c r="CR309" s="33" t="s">
        <v>18</v>
      </c>
      <c r="CS309" s="33" t="s">
        <v>45</v>
      </c>
      <c r="CU309" s="54"/>
      <c r="CV309" s="32" t="s">
        <v>11</v>
      </c>
      <c r="CW309" s="32" t="s">
        <v>12</v>
      </c>
      <c r="CX309" s="32" t="s">
        <v>20</v>
      </c>
      <c r="CY309" s="32" t="s">
        <v>28</v>
      </c>
      <c r="CZ309" s="32" t="s">
        <v>29</v>
      </c>
      <c r="DA309" s="32" t="s">
        <v>30</v>
      </c>
      <c r="DB309" s="33" t="s">
        <v>13</v>
      </c>
      <c r="DC309" s="32" t="s">
        <v>14</v>
      </c>
      <c r="DD309" s="32" t="s">
        <v>15</v>
      </c>
      <c r="DE309" s="32" t="s">
        <v>16</v>
      </c>
      <c r="DF309" s="33" t="s">
        <v>18</v>
      </c>
      <c r="DG309" s="33" t="s">
        <v>45</v>
      </c>
      <c r="DI309" s="54"/>
      <c r="DJ309" s="32" t="s">
        <v>11</v>
      </c>
      <c r="DK309" s="32" t="s">
        <v>12</v>
      </c>
      <c r="DL309" s="32" t="s">
        <v>20</v>
      </c>
      <c r="DM309" s="32" t="s">
        <v>28</v>
      </c>
      <c r="DN309" s="32" t="s">
        <v>29</v>
      </c>
      <c r="DO309" s="32" t="s">
        <v>30</v>
      </c>
      <c r="DP309" s="33" t="s">
        <v>13</v>
      </c>
      <c r="DQ309" s="32" t="s">
        <v>14</v>
      </c>
      <c r="DR309" s="32" t="s">
        <v>15</v>
      </c>
      <c r="DS309" s="32" t="s">
        <v>16</v>
      </c>
      <c r="DT309" s="33" t="s">
        <v>18</v>
      </c>
      <c r="DU309" s="33" t="s">
        <v>45</v>
      </c>
    </row>
    <row r="310" spans="1:125" x14ac:dyDescent="0.25">
      <c r="A310">
        <v>1</v>
      </c>
      <c r="B310">
        <f>$B$308</f>
        <v>40</v>
      </c>
      <c r="C310">
        <v>1</v>
      </c>
      <c r="D310">
        <v>1000</v>
      </c>
      <c r="H310" s="29" t="e">
        <f>AVERAGE(E310:G310)</f>
        <v>#DIV/0!</v>
      </c>
      <c r="I310" s="5" t="s">
        <v>43</v>
      </c>
      <c r="J310" s="5" t="s">
        <v>43</v>
      </c>
      <c r="K310" s="5" t="s">
        <v>43</v>
      </c>
      <c r="L310" s="5" t="s">
        <v>43</v>
      </c>
      <c r="M310" s="34" t="e">
        <f>H310*1000/(B310*C310*D310)</f>
        <v>#DIV/0!</v>
      </c>
      <c r="O310">
        <v>1</v>
      </c>
      <c r="P310">
        <f>$B$308</f>
        <v>40</v>
      </c>
      <c r="Q310">
        <v>1</v>
      </c>
      <c r="R310">
        <v>2000</v>
      </c>
      <c r="V310" s="29" t="e">
        <f>AVERAGE(S310:U310)</f>
        <v>#DIV/0!</v>
      </c>
      <c r="W310" s="5"/>
      <c r="X310" s="5"/>
      <c r="Y310" s="5"/>
      <c r="Z310" s="5" t="s">
        <v>43</v>
      </c>
      <c r="AA310" s="34" t="e">
        <f>V310*1000/(P310*Q310*R310)</f>
        <v>#DIV/0!</v>
      </c>
      <c r="AC310">
        <v>1</v>
      </c>
      <c r="AD310">
        <f>$B$308</f>
        <v>40</v>
      </c>
      <c r="AE310">
        <v>1</v>
      </c>
      <c r="AF310">
        <v>3000</v>
      </c>
      <c r="AJ310" s="29" t="e">
        <f>AVERAGE(AG310:AI310)</f>
        <v>#DIV/0!</v>
      </c>
      <c r="AK310" s="5"/>
      <c r="AL310" s="5"/>
      <c r="AM310" s="5"/>
      <c r="AN310" s="5" t="s">
        <v>43</v>
      </c>
      <c r="AO310" s="34" t="e">
        <f>AJ310*1000/(AD310*AE310*AF310)</f>
        <v>#DIV/0!</v>
      </c>
      <c r="AQ310">
        <v>1</v>
      </c>
      <c r="AR310">
        <f>$B$308</f>
        <v>40</v>
      </c>
      <c r="AS310">
        <v>1</v>
      </c>
      <c r="AT310">
        <v>5000</v>
      </c>
      <c r="AX310" s="29" t="e">
        <f>AVERAGE(AU310:AW310)</f>
        <v>#DIV/0!</v>
      </c>
      <c r="AY310" s="5"/>
      <c r="AZ310" s="5"/>
      <c r="BA310" s="5"/>
      <c r="BB310" s="5" t="s">
        <v>43</v>
      </c>
      <c r="BC310" s="34" t="e">
        <f>AX310*1000/(AR310*AS310*AT310)</f>
        <v>#DIV/0!</v>
      </c>
      <c r="BE310" s="53">
        <v>1</v>
      </c>
      <c r="BF310">
        <f>$B$308</f>
        <v>40</v>
      </c>
      <c r="BG310">
        <v>1</v>
      </c>
      <c r="BH310">
        <v>10000</v>
      </c>
      <c r="BL310" s="29" t="e">
        <f>AVERAGE(BI310:BK310)</f>
        <v>#DIV/0!</v>
      </c>
      <c r="BM310" s="5"/>
      <c r="BN310" s="5"/>
      <c r="BO310" s="5"/>
      <c r="BP310" s="5" t="s">
        <v>43</v>
      </c>
      <c r="BQ310" s="34" t="e">
        <f>BL310*1000/(BF310*BG310*BH310)</f>
        <v>#DIV/0!</v>
      </c>
      <c r="BS310" s="53">
        <v>1</v>
      </c>
      <c r="BT310">
        <f>$B$308</f>
        <v>40</v>
      </c>
      <c r="BU310">
        <v>1</v>
      </c>
      <c r="BV310">
        <v>15000</v>
      </c>
      <c r="BZ310" s="29" t="e">
        <f>AVERAGE(BW310:BY310)</f>
        <v>#DIV/0!</v>
      </c>
      <c r="CA310" s="5"/>
      <c r="CB310" s="5"/>
      <c r="CC310" s="5"/>
      <c r="CD310" s="5" t="s">
        <v>43</v>
      </c>
      <c r="CE310" s="34" t="e">
        <f>BZ310*1000/(BT310*BU310*BV310)</f>
        <v>#DIV/0!</v>
      </c>
      <c r="CG310" s="53">
        <v>1</v>
      </c>
      <c r="CH310">
        <f>$B$308</f>
        <v>40</v>
      </c>
      <c r="CI310">
        <v>1</v>
      </c>
      <c r="CJ310">
        <v>20000</v>
      </c>
      <c r="CN310" s="29" t="e">
        <f>AVERAGE(CK310:CM310)</f>
        <v>#DIV/0!</v>
      </c>
      <c r="CO310" s="5"/>
      <c r="CP310" s="5"/>
      <c r="CQ310" s="5"/>
      <c r="CR310" s="5" t="s">
        <v>43</v>
      </c>
      <c r="CS310" s="34" t="e">
        <f>CN310*1000/(CH310*CI310*CJ310)</f>
        <v>#DIV/0!</v>
      </c>
      <c r="CU310" s="53">
        <v>1</v>
      </c>
      <c r="CV310">
        <f>$B$308</f>
        <v>40</v>
      </c>
      <c r="CW310">
        <v>1</v>
      </c>
      <c r="CX310">
        <v>25000</v>
      </c>
      <c r="DB310" s="29" t="e">
        <f>AVERAGE(CY310:DA310)</f>
        <v>#DIV/0!</v>
      </c>
      <c r="DC310" s="5"/>
      <c r="DD310" s="5"/>
      <c r="DE310" s="5"/>
      <c r="DF310" s="5" t="s">
        <v>43</v>
      </c>
      <c r="DG310" s="34" t="e">
        <f>DB310*1000/(CV310*CW310*CX310)</f>
        <v>#DIV/0!</v>
      </c>
      <c r="DI310" s="53">
        <v>1</v>
      </c>
      <c r="DJ310">
        <f>$B$308</f>
        <v>40</v>
      </c>
      <c r="DK310">
        <v>1</v>
      </c>
      <c r="DL310">
        <v>30000</v>
      </c>
      <c r="DP310" s="29" t="e">
        <f>AVERAGE(DM310:DO310)</f>
        <v>#DIV/0!</v>
      </c>
      <c r="DQ310" s="5"/>
      <c r="DR310" s="5"/>
      <c r="DS310" s="5"/>
      <c r="DT310" s="5" t="s">
        <v>43</v>
      </c>
      <c r="DU310" s="34" t="e">
        <f>DP310*1000/(DJ310*DK310*DL310)</f>
        <v>#DIV/0!</v>
      </c>
    </row>
    <row r="311" spans="1:125" x14ac:dyDescent="0.25">
      <c r="A311">
        <v>2</v>
      </c>
      <c r="B311">
        <f>B310</f>
        <v>40</v>
      </c>
      <c r="C311">
        <v>10</v>
      </c>
      <c r="D311">
        <v>1000</v>
      </c>
      <c r="H311" s="29" t="e">
        <f t="shared" ref="H311:H312" si="553">AVERAGE(E311:G311)</f>
        <v>#DIV/0!</v>
      </c>
      <c r="I311" s="38"/>
      <c r="J311" s="5"/>
      <c r="K311" s="38"/>
      <c r="L311" s="13" t="e">
        <f t="shared" ref="L311:L312" si="554">AVERAGE(I311:K311)</f>
        <v>#DIV/0!</v>
      </c>
      <c r="M311" s="34" t="e">
        <f>H311*1000/(B311*C311*D311)</f>
        <v>#DIV/0!</v>
      </c>
      <c r="O311">
        <v>2</v>
      </c>
      <c r="P311">
        <f>P310</f>
        <v>40</v>
      </c>
      <c r="Q311">
        <v>10</v>
      </c>
      <c r="R311">
        <v>2000</v>
      </c>
      <c r="V311" s="29" t="e">
        <f t="shared" ref="V311:V312" si="555">AVERAGE(S311:U311)</f>
        <v>#DIV/0!</v>
      </c>
      <c r="W311" s="38"/>
      <c r="X311" s="5"/>
      <c r="Y311" s="38"/>
      <c r="Z311" s="13" t="e">
        <f t="shared" ref="Z311:Z312" si="556">AVERAGE(W311:Y311)</f>
        <v>#DIV/0!</v>
      </c>
      <c r="AA311" s="34" t="e">
        <f>V311*1000/(P311*Q311*R311)</f>
        <v>#DIV/0!</v>
      </c>
      <c r="AC311">
        <v>2</v>
      </c>
      <c r="AD311">
        <f>AD310</f>
        <v>40</v>
      </c>
      <c r="AE311">
        <v>10</v>
      </c>
      <c r="AF311">
        <v>3000</v>
      </c>
      <c r="AJ311" s="29" t="e">
        <f t="shared" ref="AJ311:AJ312" si="557">AVERAGE(AG311:AI311)</f>
        <v>#DIV/0!</v>
      </c>
      <c r="AK311" s="38"/>
      <c r="AL311" s="5"/>
      <c r="AM311" s="38"/>
      <c r="AN311" s="13" t="e">
        <f t="shared" ref="AN311:AN312" si="558">AVERAGE(AK311:AM311)</f>
        <v>#DIV/0!</v>
      </c>
      <c r="AO311" s="34" t="e">
        <f>AJ311*1000/(AD311*AE311*AF311)</f>
        <v>#DIV/0!</v>
      </c>
      <c r="AQ311">
        <v>2</v>
      </c>
      <c r="AR311">
        <f>AR310</f>
        <v>40</v>
      </c>
      <c r="AS311">
        <v>10</v>
      </c>
      <c r="AT311">
        <v>5000</v>
      </c>
      <c r="AX311" s="29" t="e">
        <f t="shared" ref="AX311:AX312" si="559">AVERAGE(AU311:AW311)</f>
        <v>#DIV/0!</v>
      </c>
      <c r="AY311" s="38"/>
      <c r="AZ311" s="5"/>
      <c r="BA311" s="38"/>
      <c r="BB311" s="13" t="e">
        <f t="shared" ref="BB311:BB312" si="560">AVERAGE(AY311:BA311)</f>
        <v>#DIV/0!</v>
      </c>
      <c r="BC311" s="34" t="e">
        <f>AX311*1000/(AR311*AS311*AT311)</f>
        <v>#DIV/0!</v>
      </c>
      <c r="BE311" s="53">
        <v>2</v>
      </c>
      <c r="BF311">
        <f>BF310</f>
        <v>40</v>
      </c>
      <c r="BG311">
        <v>10</v>
      </c>
      <c r="BH311">
        <v>10000</v>
      </c>
      <c r="BL311" s="29" t="e">
        <f t="shared" ref="BL311:BL312" si="561">AVERAGE(BI311:BK311)</f>
        <v>#DIV/0!</v>
      </c>
      <c r="BM311" s="38"/>
      <c r="BN311" s="5"/>
      <c r="BO311" s="38"/>
      <c r="BP311" s="13" t="e">
        <f t="shared" ref="BP311:BP312" si="562">AVERAGE(BM311:BO311)</f>
        <v>#DIV/0!</v>
      </c>
      <c r="BQ311" s="34" t="e">
        <f>BL311*1000/(BF311*BG311*BH311)</f>
        <v>#DIV/0!</v>
      </c>
      <c r="BS311" s="53">
        <v>2</v>
      </c>
      <c r="BT311">
        <f>BT310</f>
        <v>40</v>
      </c>
      <c r="BU311">
        <v>10</v>
      </c>
      <c r="BV311">
        <v>15000</v>
      </c>
      <c r="BZ311" s="29" t="e">
        <f t="shared" ref="BZ311:BZ312" si="563">AVERAGE(BW311:BY311)</f>
        <v>#DIV/0!</v>
      </c>
      <c r="CA311" s="38"/>
      <c r="CB311" s="5"/>
      <c r="CC311" s="38"/>
      <c r="CD311" s="13" t="e">
        <f t="shared" ref="CD311:CD312" si="564">AVERAGE(CA311:CC311)</f>
        <v>#DIV/0!</v>
      </c>
      <c r="CE311" s="34" t="e">
        <f>BZ311*1000/(BT311*BU311*BV311)</f>
        <v>#DIV/0!</v>
      </c>
      <c r="CG311" s="53">
        <v>2</v>
      </c>
      <c r="CH311">
        <f>CH310</f>
        <v>40</v>
      </c>
      <c r="CI311">
        <v>10</v>
      </c>
      <c r="CJ311">
        <v>20000</v>
      </c>
      <c r="CN311" s="29" t="e">
        <f t="shared" ref="CN311:CN312" si="565">AVERAGE(CK311:CM311)</f>
        <v>#DIV/0!</v>
      </c>
      <c r="CO311" s="38"/>
      <c r="CP311" s="5"/>
      <c r="CQ311" s="38"/>
      <c r="CR311" s="13" t="e">
        <f t="shared" ref="CR311:CR312" si="566">AVERAGE(CO311:CQ311)</f>
        <v>#DIV/0!</v>
      </c>
      <c r="CS311" s="34" t="e">
        <f>CN311*1000/(CH311*CI311*CJ311)</f>
        <v>#DIV/0!</v>
      </c>
      <c r="CU311" s="53">
        <v>2</v>
      </c>
      <c r="CV311">
        <f>CV310</f>
        <v>40</v>
      </c>
      <c r="CW311">
        <v>10</v>
      </c>
      <c r="CX311">
        <v>25000</v>
      </c>
      <c r="DB311" s="29" t="e">
        <f t="shared" ref="DB311:DB312" si="567">AVERAGE(CY311:DA311)</f>
        <v>#DIV/0!</v>
      </c>
      <c r="DC311" s="38"/>
      <c r="DD311" s="5"/>
      <c r="DE311" s="38"/>
      <c r="DF311" s="13" t="e">
        <f t="shared" ref="DF311:DF312" si="568">AVERAGE(DC311:DE311)</f>
        <v>#DIV/0!</v>
      </c>
      <c r="DG311" s="34" t="e">
        <f>DB311*1000/(CV311*CW311*CX311)</f>
        <v>#DIV/0!</v>
      </c>
      <c r="DI311" s="53">
        <v>2</v>
      </c>
      <c r="DJ311">
        <f>DJ310</f>
        <v>40</v>
      </c>
      <c r="DK311">
        <v>10</v>
      </c>
      <c r="DL311">
        <v>30000</v>
      </c>
      <c r="DP311" s="29" t="e">
        <f t="shared" ref="DP311:DP312" si="569">AVERAGE(DM311:DO311)</f>
        <v>#DIV/0!</v>
      </c>
      <c r="DQ311" s="38"/>
      <c r="DR311" s="5"/>
      <c r="DS311" s="38"/>
      <c r="DT311" s="13" t="e">
        <f t="shared" ref="DT311:DT312" si="570">AVERAGE(DQ311:DS311)</f>
        <v>#DIV/0!</v>
      </c>
      <c r="DU311" s="34" t="e">
        <f>DP311*1000/(DJ311*DK311*DL311)</f>
        <v>#DIV/0!</v>
      </c>
    </row>
    <row r="312" spans="1:125" s="41" customFormat="1" x14ac:dyDescent="0.25">
      <c r="A312" s="41">
        <v>6</v>
      </c>
      <c r="B312" s="41">
        <f t="shared" ref="B312:B313" si="571">B311</f>
        <v>40</v>
      </c>
      <c r="C312" s="41">
        <f>640/40</f>
        <v>16</v>
      </c>
      <c r="D312" s="41">
        <v>1000</v>
      </c>
      <c r="E312" s="41">
        <v>12.1</v>
      </c>
      <c r="F312" s="41">
        <v>12.1</v>
      </c>
      <c r="G312" s="41">
        <v>12.1</v>
      </c>
      <c r="H312" s="42">
        <f t="shared" si="553"/>
        <v>12.1</v>
      </c>
      <c r="L312" s="43" t="e">
        <f t="shared" si="554"/>
        <v>#DIV/0!</v>
      </c>
      <c r="M312" s="44">
        <f>H312*1000/(B312*C312*D312)</f>
        <v>1.8906249999999999E-2</v>
      </c>
      <c r="O312" s="41">
        <v>6</v>
      </c>
      <c r="P312" s="41">
        <f t="shared" ref="P312" si="572">P311</f>
        <v>40</v>
      </c>
      <c r="Q312" s="41">
        <f>640/40</f>
        <v>16</v>
      </c>
      <c r="R312" s="41">
        <v>2000</v>
      </c>
      <c r="S312" s="41">
        <v>23.3</v>
      </c>
      <c r="T312" s="41">
        <v>23.5</v>
      </c>
      <c r="U312" s="41">
        <v>23.5</v>
      </c>
      <c r="V312" s="42">
        <f t="shared" si="555"/>
        <v>23.433333333333334</v>
      </c>
      <c r="Z312" s="43" t="e">
        <f t="shared" si="556"/>
        <v>#DIV/0!</v>
      </c>
      <c r="AA312" s="44">
        <f>V312*1000/(P312*Q312*R312)</f>
        <v>1.8307291666666666E-2</v>
      </c>
      <c r="AC312" s="41">
        <v>6</v>
      </c>
      <c r="AD312" s="41">
        <f t="shared" ref="AD312" si="573">AD311</f>
        <v>40</v>
      </c>
      <c r="AE312" s="41">
        <f>640/40</f>
        <v>16</v>
      </c>
      <c r="AF312" s="41">
        <v>3000</v>
      </c>
      <c r="AG312" s="41">
        <v>34.5</v>
      </c>
      <c r="AH312" s="41">
        <v>34.5</v>
      </c>
      <c r="AI312" s="41">
        <v>34.6</v>
      </c>
      <c r="AJ312" s="42">
        <f t="shared" si="557"/>
        <v>34.533333333333331</v>
      </c>
      <c r="AN312" s="43" t="e">
        <f t="shared" si="558"/>
        <v>#DIV/0!</v>
      </c>
      <c r="AO312" s="44">
        <f>AJ312*1000/(AD312*AE312*AF312)</f>
        <v>1.7986111111111109E-2</v>
      </c>
      <c r="AQ312" s="41">
        <v>6</v>
      </c>
      <c r="AR312" s="41">
        <f t="shared" ref="AR312" si="574">AR311</f>
        <v>40</v>
      </c>
      <c r="AS312" s="41">
        <f>640/40</f>
        <v>16</v>
      </c>
      <c r="AT312" s="41">
        <v>5000</v>
      </c>
      <c r="AU312" s="41">
        <v>57.1</v>
      </c>
      <c r="AV312" s="41">
        <v>57</v>
      </c>
      <c r="AW312" s="41">
        <v>57</v>
      </c>
      <c r="AX312" s="42">
        <f t="shared" si="559"/>
        <v>57.033333333333331</v>
      </c>
      <c r="BB312" s="43" t="e">
        <f t="shared" si="560"/>
        <v>#DIV/0!</v>
      </c>
      <c r="BC312" s="44">
        <f>AX312*1000/(AR312*AS312*AT312)</f>
        <v>1.7822916666666664E-2</v>
      </c>
      <c r="BE312" s="55">
        <v>6</v>
      </c>
      <c r="BF312" s="41">
        <f t="shared" ref="BF312" si="575">BF311</f>
        <v>40</v>
      </c>
      <c r="BG312" s="41">
        <f>640/40</f>
        <v>16</v>
      </c>
      <c r="BH312" s="41">
        <v>10000</v>
      </c>
      <c r="BI312" s="41">
        <v>113.5</v>
      </c>
      <c r="BJ312" s="41">
        <v>115</v>
      </c>
      <c r="BK312" s="41">
        <v>109</v>
      </c>
      <c r="BL312" s="42">
        <f t="shared" si="561"/>
        <v>112.5</v>
      </c>
      <c r="BP312" s="43" t="e">
        <f t="shared" si="562"/>
        <v>#DIV/0!</v>
      </c>
      <c r="BQ312" s="44">
        <f>BL312*1000/(BF312*BG312*BH312)</f>
        <v>1.7578125E-2</v>
      </c>
      <c r="BS312" s="55">
        <v>6</v>
      </c>
      <c r="BT312" s="41">
        <f t="shared" ref="BT312" si="576">BT311</f>
        <v>40</v>
      </c>
      <c r="BU312" s="41">
        <f>640/40</f>
        <v>16</v>
      </c>
      <c r="BV312" s="41">
        <v>15000</v>
      </c>
      <c r="BW312" s="41">
        <v>157</v>
      </c>
      <c r="BX312" s="41">
        <v>167</v>
      </c>
      <c r="BY312" s="41">
        <v>163</v>
      </c>
      <c r="BZ312" s="42">
        <f t="shared" si="563"/>
        <v>162.33333333333334</v>
      </c>
      <c r="CD312" s="43" t="e">
        <f t="shared" si="564"/>
        <v>#DIV/0!</v>
      </c>
      <c r="CE312" s="44">
        <f>BZ312*1000/(BT312*BU312*BV312)</f>
        <v>1.6909722222222222E-2</v>
      </c>
      <c r="CG312" s="55">
        <v>6</v>
      </c>
      <c r="CH312" s="41">
        <f t="shared" ref="CH312" si="577">CH311</f>
        <v>40</v>
      </c>
      <c r="CI312" s="41">
        <f>640/40</f>
        <v>16</v>
      </c>
      <c r="CJ312" s="41">
        <v>20000</v>
      </c>
      <c r="CK312" s="41">
        <v>171</v>
      </c>
      <c r="CL312" s="41">
        <v>169</v>
      </c>
      <c r="CM312" s="41">
        <v>176</v>
      </c>
      <c r="CN312" s="42">
        <f t="shared" si="565"/>
        <v>172</v>
      </c>
      <c r="CR312" s="43" t="e">
        <f t="shared" si="566"/>
        <v>#DIV/0!</v>
      </c>
      <c r="CS312" s="44">
        <f>CN312*1000/(CH312*CI312*CJ312)</f>
        <v>1.34375E-2</v>
      </c>
      <c r="CU312" s="55">
        <v>6</v>
      </c>
      <c r="CV312" s="41">
        <f t="shared" ref="CV312" si="578">CV311</f>
        <v>40</v>
      </c>
      <c r="CW312" s="41">
        <f>640/40</f>
        <v>16</v>
      </c>
      <c r="CX312" s="41">
        <v>25000</v>
      </c>
      <c r="CY312" s="41">
        <v>211.5</v>
      </c>
      <c r="CZ312" s="41">
        <v>211.7</v>
      </c>
      <c r="DA312" s="41">
        <v>211.5</v>
      </c>
      <c r="DB312" s="42">
        <f t="shared" si="567"/>
        <v>211.56666666666669</v>
      </c>
      <c r="DF312" s="43" t="e">
        <f t="shared" si="568"/>
        <v>#DIV/0!</v>
      </c>
      <c r="DG312" s="44">
        <f>DB312*1000/(CV312*CW312*CX312)</f>
        <v>1.3222916666666668E-2</v>
      </c>
      <c r="DI312" s="55">
        <v>6</v>
      </c>
      <c r="DJ312" s="41">
        <f t="shared" ref="DJ312" si="579">DJ311</f>
        <v>40</v>
      </c>
      <c r="DK312" s="41">
        <f>640/40</f>
        <v>16</v>
      </c>
      <c r="DL312" s="41">
        <v>30000</v>
      </c>
      <c r="DM312" s="41">
        <v>254</v>
      </c>
      <c r="DN312" s="41">
        <v>254.5</v>
      </c>
      <c r="DO312" s="41">
        <v>253.4</v>
      </c>
      <c r="DP312" s="42">
        <f t="shared" si="569"/>
        <v>253.96666666666667</v>
      </c>
      <c r="DT312" s="43" t="e">
        <f t="shared" si="570"/>
        <v>#DIV/0!</v>
      </c>
      <c r="DU312" s="44">
        <f>DP312*1000/(DJ312*DK312*DL312)</f>
        <v>1.3227430555555555E-2</v>
      </c>
    </row>
    <row r="313" spans="1:125" x14ac:dyDescent="0.25">
      <c r="A313">
        <v>18</v>
      </c>
      <c r="B313">
        <f t="shared" si="571"/>
        <v>40</v>
      </c>
      <c r="C313">
        <v>17</v>
      </c>
      <c r="D313">
        <v>1000</v>
      </c>
      <c r="H313" s="29" t="s">
        <v>44</v>
      </c>
      <c r="L313" s="13"/>
      <c r="M313" s="34"/>
    </row>
    <row r="315" spans="1:125" s="31" customFormat="1" x14ac:dyDescent="0.25">
      <c r="A315" s="39" t="s">
        <v>59</v>
      </c>
      <c r="B315" s="40">
        <v>45</v>
      </c>
      <c r="F315" s="35"/>
      <c r="H315" s="36"/>
      <c r="L315" s="37"/>
      <c r="M315" s="37"/>
      <c r="AA315" s="37"/>
      <c r="BE315" s="54"/>
    </row>
    <row r="316" spans="1:125" x14ac:dyDescent="0.25">
      <c r="A316" s="31"/>
      <c r="B316" s="32" t="s">
        <v>11</v>
      </c>
      <c r="C316" s="32" t="s">
        <v>12</v>
      </c>
      <c r="D316" s="32" t="s">
        <v>20</v>
      </c>
      <c r="E316" s="32" t="s">
        <v>28</v>
      </c>
      <c r="F316" s="32" t="s">
        <v>29</v>
      </c>
      <c r="G316" s="32" t="s">
        <v>30</v>
      </c>
      <c r="H316" s="33" t="s">
        <v>13</v>
      </c>
      <c r="I316" s="32" t="s">
        <v>14</v>
      </c>
      <c r="J316" s="32" t="s">
        <v>15</v>
      </c>
      <c r="K316" s="32" t="s">
        <v>16</v>
      </c>
      <c r="L316" s="33" t="s">
        <v>18</v>
      </c>
      <c r="M316" s="33" t="s">
        <v>45</v>
      </c>
      <c r="O316" s="31"/>
      <c r="P316" s="32" t="s">
        <v>11</v>
      </c>
      <c r="Q316" s="32" t="s">
        <v>12</v>
      </c>
      <c r="R316" s="32" t="s">
        <v>20</v>
      </c>
      <c r="S316" s="32" t="s">
        <v>28</v>
      </c>
      <c r="T316" s="32" t="s">
        <v>29</v>
      </c>
      <c r="U316" s="32" t="s">
        <v>30</v>
      </c>
      <c r="V316" s="33" t="s">
        <v>13</v>
      </c>
      <c r="W316" s="32" t="s">
        <v>14</v>
      </c>
      <c r="X316" s="32" t="s">
        <v>15</v>
      </c>
      <c r="Y316" s="32" t="s">
        <v>16</v>
      </c>
      <c r="Z316" s="33" t="s">
        <v>18</v>
      </c>
      <c r="AA316" s="33" t="s">
        <v>45</v>
      </c>
      <c r="AC316" s="31"/>
      <c r="AD316" s="32" t="s">
        <v>11</v>
      </c>
      <c r="AE316" s="32" t="s">
        <v>12</v>
      </c>
      <c r="AF316" s="32" t="s">
        <v>20</v>
      </c>
      <c r="AG316" s="32" t="s">
        <v>28</v>
      </c>
      <c r="AH316" s="32" t="s">
        <v>29</v>
      </c>
      <c r="AI316" s="32" t="s">
        <v>30</v>
      </c>
      <c r="AJ316" s="33" t="s">
        <v>13</v>
      </c>
      <c r="AK316" s="32" t="s">
        <v>14</v>
      </c>
      <c r="AL316" s="32" t="s">
        <v>15</v>
      </c>
      <c r="AM316" s="32" t="s">
        <v>16</v>
      </c>
      <c r="AN316" s="33" t="s">
        <v>18</v>
      </c>
      <c r="AO316" s="33" t="s">
        <v>45</v>
      </c>
      <c r="AQ316" s="31"/>
      <c r="AR316" s="32" t="s">
        <v>11</v>
      </c>
      <c r="AS316" s="32" t="s">
        <v>12</v>
      </c>
      <c r="AT316" s="32" t="s">
        <v>20</v>
      </c>
      <c r="AU316" s="32" t="s">
        <v>28</v>
      </c>
      <c r="AV316" s="32" t="s">
        <v>29</v>
      </c>
      <c r="AW316" s="32" t="s">
        <v>30</v>
      </c>
      <c r="AX316" s="33" t="s">
        <v>13</v>
      </c>
      <c r="AY316" s="32" t="s">
        <v>14</v>
      </c>
      <c r="AZ316" s="32" t="s">
        <v>15</v>
      </c>
      <c r="BA316" s="32" t="s">
        <v>16</v>
      </c>
      <c r="BB316" s="33" t="s">
        <v>18</v>
      </c>
      <c r="BC316" s="33" t="s">
        <v>45</v>
      </c>
      <c r="BE316" s="54"/>
      <c r="BF316" s="32" t="s">
        <v>11</v>
      </c>
      <c r="BG316" s="32" t="s">
        <v>12</v>
      </c>
      <c r="BH316" s="32" t="s">
        <v>20</v>
      </c>
      <c r="BI316" s="32" t="s">
        <v>28</v>
      </c>
      <c r="BJ316" s="32" t="s">
        <v>29</v>
      </c>
      <c r="BK316" s="32" t="s">
        <v>30</v>
      </c>
      <c r="BL316" s="33" t="s">
        <v>13</v>
      </c>
      <c r="BM316" s="32" t="s">
        <v>14</v>
      </c>
      <c r="BN316" s="32" t="s">
        <v>15</v>
      </c>
      <c r="BO316" s="32" t="s">
        <v>16</v>
      </c>
      <c r="BP316" s="33" t="s">
        <v>18</v>
      </c>
      <c r="BQ316" s="33" t="s">
        <v>45</v>
      </c>
    </row>
    <row r="317" spans="1:125" x14ac:dyDescent="0.25">
      <c r="A317">
        <v>1</v>
      </c>
      <c r="B317">
        <f>$B$315</f>
        <v>45</v>
      </c>
      <c r="C317">
        <v>1</v>
      </c>
      <c r="D317">
        <v>1000</v>
      </c>
      <c r="H317" s="29" t="e">
        <f>AVERAGE(E317:G317)</f>
        <v>#DIV/0!</v>
      </c>
      <c r="I317" s="5" t="s">
        <v>43</v>
      </c>
      <c r="J317" s="5" t="s">
        <v>43</v>
      </c>
      <c r="K317" s="5" t="s">
        <v>43</v>
      </c>
      <c r="L317" s="5" t="s">
        <v>43</v>
      </c>
      <c r="M317" s="34" t="e">
        <f>H317*1000/(B317*C317*D317)</f>
        <v>#DIV/0!</v>
      </c>
      <c r="O317">
        <v>1</v>
      </c>
      <c r="P317">
        <f>$B$315</f>
        <v>45</v>
      </c>
      <c r="Q317">
        <v>1</v>
      </c>
      <c r="R317">
        <v>2000</v>
      </c>
      <c r="V317" s="29" t="e">
        <f>AVERAGE(S317:U317)</f>
        <v>#DIV/0!</v>
      </c>
      <c r="W317" s="5" t="s">
        <v>43</v>
      </c>
      <c r="X317" s="5" t="s">
        <v>43</v>
      </c>
      <c r="Y317" s="5" t="s">
        <v>43</v>
      </c>
      <c r="Z317" s="5" t="s">
        <v>43</v>
      </c>
      <c r="AA317" s="34" t="e">
        <f>V317*1000/(P317*Q317*R317)</f>
        <v>#DIV/0!</v>
      </c>
      <c r="AC317">
        <v>1</v>
      </c>
      <c r="AD317">
        <f>$B$315</f>
        <v>45</v>
      </c>
      <c r="AE317">
        <v>1</v>
      </c>
      <c r="AF317">
        <v>3000</v>
      </c>
      <c r="AJ317" s="29" t="e">
        <f>AVERAGE(AG317:AI317)</f>
        <v>#DIV/0!</v>
      </c>
      <c r="AK317" s="5" t="s">
        <v>43</v>
      </c>
      <c r="AL317" s="5" t="s">
        <v>43</v>
      </c>
      <c r="AM317" s="5" t="s">
        <v>43</v>
      </c>
      <c r="AN317" s="5" t="s">
        <v>43</v>
      </c>
      <c r="AO317" s="34" t="e">
        <f>AJ317*1000/(AD317*AE317*AF317)</f>
        <v>#DIV/0!</v>
      </c>
      <c r="AQ317">
        <v>1</v>
      </c>
      <c r="AR317">
        <f>$B$315</f>
        <v>45</v>
      </c>
      <c r="AS317">
        <v>1</v>
      </c>
      <c r="AT317">
        <v>5000</v>
      </c>
      <c r="AX317" s="29" t="e">
        <f>AVERAGE(AU317:AW317)</f>
        <v>#DIV/0!</v>
      </c>
      <c r="AY317" s="5" t="s">
        <v>43</v>
      </c>
      <c r="AZ317" s="5" t="s">
        <v>43</v>
      </c>
      <c r="BA317" s="5" t="s">
        <v>43</v>
      </c>
      <c r="BB317" s="5" t="s">
        <v>43</v>
      </c>
      <c r="BC317" s="34" t="e">
        <f>AX317*1000/(AR317*AS317*AT317)</f>
        <v>#DIV/0!</v>
      </c>
      <c r="BE317" s="53">
        <v>1</v>
      </c>
      <c r="BF317">
        <f>$B$315</f>
        <v>45</v>
      </c>
      <c r="BG317">
        <v>1</v>
      </c>
      <c r="BH317">
        <v>10000</v>
      </c>
      <c r="BL317" s="29" t="e">
        <f>AVERAGE(BI317:BK317)</f>
        <v>#DIV/0!</v>
      </c>
      <c r="BM317" s="5" t="s">
        <v>43</v>
      </c>
      <c r="BN317" s="5" t="s">
        <v>43</v>
      </c>
      <c r="BO317" s="5" t="s">
        <v>43</v>
      </c>
      <c r="BP317" s="5" t="s">
        <v>43</v>
      </c>
      <c r="BQ317" s="34" t="e">
        <f>BL317*1000/(BF317*BG317*BH317)</f>
        <v>#DIV/0!</v>
      </c>
    </row>
    <row r="318" spans="1:125" s="41" customFormat="1" x14ac:dyDescent="0.25">
      <c r="A318" s="41">
        <v>2</v>
      </c>
      <c r="B318" s="41">
        <f>B317</f>
        <v>45</v>
      </c>
      <c r="C318" s="41">
        <v>14</v>
      </c>
      <c r="D318" s="41">
        <v>1000</v>
      </c>
      <c r="E318" s="41">
        <v>12.9</v>
      </c>
      <c r="F318" s="41">
        <v>13.2</v>
      </c>
      <c r="G318" s="41">
        <v>12.9</v>
      </c>
      <c r="H318" s="42">
        <f t="shared" ref="H318" si="580">AVERAGE(E318:G318)</f>
        <v>13</v>
      </c>
      <c r="I318" s="56"/>
      <c r="J318" s="57"/>
      <c r="K318" s="56"/>
      <c r="L318" s="43" t="e">
        <f t="shared" ref="L318" si="581">AVERAGE(I318:K318)</f>
        <v>#DIV/0!</v>
      </c>
      <c r="M318" s="44">
        <f>H318*1000/(B318*C318*D318)</f>
        <v>2.0634920634920634E-2</v>
      </c>
      <c r="O318" s="41">
        <v>2</v>
      </c>
      <c r="P318" s="41">
        <f>P317</f>
        <v>45</v>
      </c>
      <c r="Q318" s="41">
        <v>14</v>
      </c>
      <c r="R318" s="41">
        <v>2000</v>
      </c>
      <c r="S318" s="41">
        <v>25.1</v>
      </c>
      <c r="T318" s="41">
        <v>25.2</v>
      </c>
      <c r="U318" s="41">
        <v>25.3</v>
      </c>
      <c r="V318" s="42">
        <f t="shared" ref="V318" si="582">AVERAGE(S318:U318)</f>
        <v>25.2</v>
      </c>
      <c r="W318" s="56"/>
      <c r="X318" s="57"/>
      <c r="Y318" s="56"/>
      <c r="Z318" s="43" t="e">
        <f t="shared" ref="Z318" si="583">AVERAGE(W318:Y318)</f>
        <v>#DIV/0!</v>
      </c>
      <c r="AA318" s="44">
        <f>V318*1000/(P318*Q318*R318)</f>
        <v>0.02</v>
      </c>
      <c r="AC318" s="41">
        <v>2</v>
      </c>
      <c r="AD318" s="41">
        <f>AD317</f>
        <v>45</v>
      </c>
      <c r="AE318" s="41">
        <v>14</v>
      </c>
      <c r="AF318" s="41">
        <v>3000</v>
      </c>
      <c r="AG318" s="41">
        <v>37.200000000000003</v>
      </c>
      <c r="AH318" s="41">
        <v>37.700000000000003</v>
      </c>
      <c r="AI318" s="41">
        <v>37.6</v>
      </c>
      <c r="AJ318" s="42">
        <f t="shared" ref="AJ318" si="584">AVERAGE(AG318:AI318)</f>
        <v>37.5</v>
      </c>
      <c r="AK318" s="56"/>
      <c r="AL318" s="57"/>
      <c r="AM318" s="56"/>
      <c r="AN318" s="43" t="e">
        <f t="shared" ref="AN318" si="585">AVERAGE(AK318:AM318)</f>
        <v>#DIV/0!</v>
      </c>
      <c r="AO318" s="44">
        <f>AJ318*1000/(AD318*AE318*AF318)</f>
        <v>1.984126984126984E-2</v>
      </c>
      <c r="AQ318" s="41">
        <v>2</v>
      </c>
      <c r="AR318" s="41">
        <f>AR317</f>
        <v>45</v>
      </c>
      <c r="AS318" s="41">
        <v>14</v>
      </c>
      <c r="AT318" s="41">
        <v>5000</v>
      </c>
      <c r="AU318" s="41">
        <v>61.6</v>
      </c>
      <c r="AV318" s="41">
        <v>61.7</v>
      </c>
      <c r="AW318" s="41">
        <v>61.5</v>
      </c>
      <c r="AX318" s="42">
        <f t="shared" ref="AX318" si="586">AVERAGE(AU318:AW318)</f>
        <v>61.6</v>
      </c>
      <c r="AY318" s="56"/>
      <c r="AZ318" s="57"/>
      <c r="BA318" s="56"/>
      <c r="BB318" s="43" t="e">
        <f t="shared" ref="BB318" si="587">AVERAGE(AY318:BA318)</f>
        <v>#DIV/0!</v>
      </c>
      <c r="BC318" s="44">
        <f>AX318*1000/(AR318*AS318*AT318)</f>
        <v>1.9555555555555555E-2</v>
      </c>
      <c r="BE318" s="55">
        <v>2</v>
      </c>
      <c r="BF318" s="41">
        <f>BF317</f>
        <v>45</v>
      </c>
      <c r="BG318" s="41">
        <v>14</v>
      </c>
      <c r="BH318" s="41">
        <v>10000</v>
      </c>
      <c r="BI318" s="41">
        <v>114.9</v>
      </c>
      <c r="BJ318" s="41">
        <v>114.6</v>
      </c>
      <c r="BK318" s="41">
        <v>117.6</v>
      </c>
      <c r="BL318" s="42">
        <f t="shared" ref="BL318" si="588">AVERAGE(BI318:BK318)</f>
        <v>115.7</v>
      </c>
      <c r="BM318" s="56"/>
      <c r="BN318" s="57"/>
      <c r="BO318" s="56"/>
      <c r="BP318" s="43" t="e">
        <f t="shared" ref="BP318" si="589">AVERAGE(BM318:BO318)</f>
        <v>#DIV/0!</v>
      </c>
      <c r="BQ318" s="44">
        <f>BL318*1000/(BF318*BG318*BH318)</f>
        <v>1.8365079365079365E-2</v>
      </c>
    </row>
    <row r="319" spans="1:125" x14ac:dyDescent="0.25">
      <c r="A319">
        <v>18</v>
      </c>
      <c r="B319">
        <f>B318</f>
        <v>45</v>
      </c>
      <c r="C319">
        <v>15</v>
      </c>
      <c r="D319">
        <v>1000</v>
      </c>
      <c r="H319" s="29" t="s">
        <v>44</v>
      </c>
      <c r="L319" s="13"/>
      <c r="M319" s="34"/>
      <c r="O319">
        <v>18</v>
      </c>
      <c r="P319">
        <f>P318</f>
        <v>45</v>
      </c>
      <c r="Q319">
        <v>15</v>
      </c>
      <c r="R319">
        <v>2000</v>
      </c>
      <c r="V319" s="29" t="s">
        <v>44</v>
      </c>
      <c r="Z319" s="13"/>
      <c r="AA319" s="34"/>
      <c r="AC319">
        <v>18</v>
      </c>
      <c r="AD319">
        <f>AD318</f>
        <v>45</v>
      </c>
      <c r="AE319">
        <v>15</v>
      </c>
      <c r="AF319">
        <v>3000</v>
      </c>
      <c r="AJ319" s="29" t="s">
        <v>44</v>
      </c>
      <c r="AN319" s="13"/>
      <c r="AO319" s="34"/>
      <c r="AQ319">
        <v>18</v>
      </c>
      <c r="AR319">
        <f>AR318</f>
        <v>45</v>
      </c>
      <c r="AS319">
        <v>15</v>
      </c>
      <c r="AT319">
        <v>5000</v>
      </c>
      <c r="AX319" s="29" t="s">
        <v>44</v>
      </c>
      <c r="BB319" s="13"/>
      <c r="BC319" s="34"/>
      <c r="BE319" s="53">
        <v>18</v>
      </c>
      <c r="BF319">
        <f>BF318</f>
        <v>45</v>
      </c>
      <c r="BG319">
        <v>15</v>
      </c>
      <c r="BH319">
        <v>10000</v>
      </c>
      <c r="BL319" s="29" t="s">
        <v>44</v>
      </c>
      <c r="BP319" s="13"/>
      <c r="BQ319" s="34"/>
    </row>
    <row r="321" spans="1:69" s="31" customFormat="1" x14ac:dyDescent="0.25">
      <c r="A321" s="39" t="s">
        <v>59</v>
      </c>
      <c r="B321" s="40">
        <v>50</v>
      </c>
      <c r="F321" s="35"/>
      <c r="H321" s="36"/>
      <c r="L321" s="37"/>
      <c r="M321" s="37"/>
      <c r="AA321" s="37"/>
      <c r="BE321" s="54"/>
    </row>
    <row r="322" spans="1:69" x14ac:dyDescent="0.25">
      <c r="A322" s="31"/>
      <c r="B322" s="32" t="s">
        <v>11</v>
      </c>
      <c r="C322" s="32" t="s">
        <v>12</v>
      </c>
      <c r="D322" s="32" t="s">
        <v>20</v>
      </c>
      <c r="E322" s="32" t="s">
        <v>28</v>
      </c>
      <c r="F322" s="32" t="s">
        <v>29</v>
      </c>
      <c r="G322" s="32" t="s">
        <v>30</v>
      </c>
      <c r="H322" s="33" t="s">
        <v>13</v>
      </c>
      <c r="I322" s="32" t="s">
        <v>14</v>
      </c>
      <c r="J322" s="32" t="s">
        <v>15</v>
      </c>
      <c r="K322" s="32" t="s">
        <v>16</v>
      </c>
      <c r="L322" s="33" t="s">
        <v>18</v>
      </c>
      <c r="M322" s="33" t="s">
        <v>45</v>
      </c>
      <c r="O322" s="31"/>
      <c r="P322" s="32" t="s">
        <v>11</v>
      </c>
      <c r="Q322" s="32" t="s">
        <v>12</v>
      </c>
      <c r="R322" s="32" t="s">
        <v>20</v>
      </c>
      <c r="S322" s="32" t="s">
        <v>28</v>
      </c>
      <c r="T322" s="32" t="s">
        <v>29</v>
      </c>
      <c r="U322" s="32" t="s">
        <v>30</v>
      </c>
      <c r="V322" s="33" t="s">
        <v>13</v>
      </c>
      <c r="W322" s="32" t="s">
        <v>14</v>
      </c>
      <c r="X322" s="32" t="s">
        <v>15</v>
      </c>
      <c r="Y322" s="32" t="s">
        <v>16</v>
      </c>
      <c r="Z322" s="33" t="s">
        <v>18</v>
      </c>
      <c r="AA322" s="33" t="s">
        <v>45</v>
      </c>
      <c r="AC322" s="31"/>
      <c r="AD322" s="32" t="s">
        <v>11</v>
      </c>
      <c r="AE322" s="32" t="s">
        <v>12</v>
      </c>
      <c r="AF322" s="32" t="s">
        <v>20</v>
      </c>
      <c r="AG322" s="32" t="s">
        <v>28</v>
      </c>
      <c r="AH322" s="32" t="s">
        <v>29</v>
      </c>
      <c r="AI322" s="32" t="s">
        <v>30</v>
      </c>
      <c r="AJ322" s="33" t="s">
        <v>13</v>
      </c>
      <c r="AK322" s="32" t="s">
        <v>14</v>
      </c>
      <c r="AL322" s="32" t="s">
        <v>15</v>
      </c>
      <c r="AM322" s="32" t="s">
        <v>16</v>
      </c>
      <c r="AN322" s="33" t="s">
        <v>18</v>
      </c>
      <c r="AO322" s="33" t="s">
        <v>45</v>
      </c>
      <c r="AQ322" s="31"/>
      <c r="AR322" s="32" t="s">
        <v>11</v>
      </c>
      <c r="AS322" s="32" t="s">
        <v>12</v>
      </c>
      <c r="AT322" s="32" t="s">
        <v>20</v>
      </c>
      <c r="AU322" s="32" t="s">
        <v>28</v>
      </c>
      <c r="AV322" s="32" t="s">
        <v>29</v>
      </c>
      <c r="AW322" s="32" t="s">
        <v>30</v>
      </c>
      <c r="AX322" s="33" t="s">
        <v>13</v>
      </c>
      <c r="AY322" s="32" t="s">
        <v>14</v>
      </c>
      <c r="AZ322" s="32" t="s">
        <v>15</v>
      </c>
      <c r="BA322" s="32" t="s">
        <v>16</v>
      </c>
      <c r="BB322" s="33" t="s">
        <v>18</v>
      </c>
      <c r="BC322" s="33" t="s">
        <v>45</v>
      </c>
      <c r="BE322" s="54"/>
      <c r="BF322" s="32" t="s">
        <v>11</v>
      </c>
      <c r="BG322" s="32" t="s">
        <v>12</v>
      </c>
      <c r="BH322" s="32" t="s">
        <v>20</v>
      </c>
      <c r="BI322" s="32" t="s">
        <v>28</v>
      </c>
      <c r="BJ322" s="32" t="s">
        <v>29</v>
      </c>
      <c r="BK322" s="32" t="s">
        <v>30</v>
      </c>
      <c r="BL322" s="33" t="s">
        <v>13</v>
      </c>
      <c r="BM322" s="32" t="s">
        <v>14</v>
      </c>
      <c r="BN322" s="32" t="s">
        <v>15</v>
      </c>
      <c r="BO322" s="32" t="s">
        <v>16</v>
      </c>
      <c r="BP322" s="33" t="s">
        <v>18</v>
      </c>
      <c r="BQ322" s="33" t="s">
        <v>45</v>
      </c>
    </row>
    <row r="323" spans="1:69" x14ac:dyDescent="0.25">
      <c r="A323">
        <v>1</v>
      </c>
      <c r="B323">
        <f>B321</f>
        <v>50</v>
      </c>
      <c r="C323">
        <v>1</v>
      </c>
      <c r="D323">
        <v>1000</v>
      </c>
      <c r="H323" s="29" t="e">
        <f>AVERAGE(E323:G323)</f>
        <v>#DIV/0!</v>
      </c>
      <c r="I323" s="5" t="s">
        <v>43</v>
      </c>
      <c r="J323" s="5" t="s">
        <v>43</v>
      </c>
      <c r="K323" s="5" t="s">
        <v>43</v>
      </c>
      <c r="L323" s="5" t="s">
        <v>43</v>
      </c>
      <c r="M323" s="34" t="e">
        <f>H323*1000/(B323*C323*D323)</f>
        <v>#DIV/0!</v>
      </c>
      <c r="O323">
        <v>1</v>
      </c>
      <c r="P323">
        <v>50</v>
      </c>
      <c r="Q323">
        <v>1</v>
      </c>
      <c r="R323">
        <v>2000</v>
      </c>
      <c r="V323" s="29" t="e">
        <f>AVERAGE(S323:U323)</f>
        <v>#DIV/0!</v>
      </c>
      <c r="W323" s="5" t="s">
        <v>43</v>
      </c>
      <c r="X323" s="5" t="s">
        <v>43</v>
      </c>
      <c r="Y323" s="5" t="s">
        <v>43</v>
      </c>
      <c r="Z323" s="5" t="s">
        <v>43</v>
      </c>
      <c r="AA323" s="34" t="e">
        <f>V323*1000/(P323*Q323*R323)</f>
        <v>#DIV/0!</v>
      </c>
      <c r="AC323">
        <v>1</v>
      </c>
      <c r="AD323">
        <v>50</v>
      </c>
      <c r="AE323">
        <v>1</v>
      </c>
      <c r="AF323">
        <v>3000</v>
      </c>
      <c r="AJ323" s="29" t="e">
        <f>AVERAGE(AG323:AI323)</f>
        <v>#DIV/0!</v>
      </c>
      <c r="AK323" s="5" t="s">
        <v>43</v>
      </c>
      <c r="AL323" s="5" t="s">
        <v>43</v>
      </c>
      <c r="AM323" s="5" t="s">
        <v>43</v>
      </c>
      <c r="AN323" s="5" t="s">
        <v>43</v>
      </c>
      <c r="AO323" s="34" t="e">
        <f>AJ323*1000/(AD323*AE323*AF323)</f>
        <v>#DIV/0!</v>
      </c>
      <c r="AQ323">
        <v>1</v>
      </c>
      <c r="AR323">
        <v>50</v>
      </c>
      <c r="AS323">
        <v>1</v>
      </c>
      <c r="AT323">
        <v>5000</v>
      </c>
      <c r="AX323" s="29" t="e">
        <f>AVERAGE(AU323:AW323)</f>
        <v>#DIV/0!</v>
      </c>
      <c r="AY323" s="5" t="s">
        <v>43</v>
      </c>
      <c r="AZ323" s="5" t="s">
        <v>43</v>
      </c>
      <c r="BA323" s="5" t="s">
        <v>43</v>
      </c>
      <c r="BB323" s="5" t="s">
        <v>43</v>
      </c>
      <c r="BC323" s="34" t="e">
        <f>AX323*1000/(AR323*AS323*AT323)</f>
        <v>#DIV/0!</v>
      </c>
      <c r="BE323" s="53">
        <v>1</v>
      </c>
      <c r="BF323">
        <v>50</v>
      </c>
      <c r="BG323">
        <v>1</v>
      </c>
      <c r="BH323">
        <v>10000</v>
      </c>
      <c r="BL323" s="29" t="e">
        <f>AVERAGE(BI323:BK323)</f>
        <v>#DIV/0!</v>
      </c>
      <c r="BM323" s="5" t="s">
        <v>43</v>
      </c>
      <c r="BN323" s="5" t="s">
        <v>43</v>
      </c>
      <c r="BO323" s="5" t="s">
        <v>43</v>
      </c>
      <c r="BP323" s="5" t="s">
        <v>43</v>
      </c>
      <c r="BQ323" s="34" t="e">
        <f>BL323*1000/(BF323*BG323*BH323)</f>
        <v>#DIV/0!</v>
      </c>
    </row>
    <row r="324" spans="1:69" x14ac:dyDescent="0.25">
      <c r="A324">
        <v>2</v>
      </c>
      <c r="B324">
        <f>B323</f>
        <v>50</v>
      </c>
      <c r="C324">
        <v>10</v>
      </c>
      <c r="D324">
        <v>1000</v>
      </c>
      <c r="H324" s="29" t="e">
        <f t="shared" ref="H324:H325" si="590">AVERAGE(E324:G324)</f>
        <v>#DIV/0!</v>
      </c>
      <c r="I324" s="38"/>
      <c r="J324" s="5"/>
      <c r="K324" s="38"/>
      <c r="L324" s="13" t="e">
        <f t="shared" ref="L324:L325" si="591">AVERAGE(I324:K324)</f>
        <v>#DIV/0!</v>
      </c>
      <c r="M324" s="34" t="e">
        <f>H324*1000/(B324*C324*D324)</f>
        <v>#DIV/0!</v>
      </c>
      <c r="O324">
        <v>2</v>
      </c>
      <c r="P324">
        <f>P323</f>
        <v>50</v>
      </c>
      <c r="Q324">
        <v>10</v>
      </c>
      <c r="R324">
        <v>2000</v>
      </c>
      <c r="V324" s="29" t="e">
        <f t="shared" ref="V324:V325" si="592">AVERAGE(S324:U324)</f>
        <v>#DIV/0!</v>
      </c>
      <c r="W324" s="38"/>
      <c r="X324" s="5"/>
      <c r="Y324" s="38"/>
      <c r="Z324" s="13" t="e">
        <f t="shared" ref="Z324:Z325" si="593">AVERAGE(W324:Y324)</f>
        <v>#DIV/0!</v>
      </c>
      <c r="AA324" s="34" t="e">
        <f>V324*1000/(P324*Q324*R324)</f>
        <v>#DIV/0!</v>
      </c>
      <c r="AC324">
        <v>2</v>
      </c>
      <c r="AD324">
        <f>AD323</f>
        <v>50</v>
      </c>
      <c r="AE324">
        <v>10</v>
      </c>
      <c r="AF324">
        <v>3000</v>
      </c>
      <c r="AJ324" s="29" t="e">
        <f t="shared" ref="AJ324:AJ325" si="594">AVERAGE(AG324:AI324)</f>
        <v>#DIV/0!</v>
      </c>
      <c r="AK324" s="38"/>
      <c r="AL324" s="5"/>
      <c r="AM324" s="38"/>
      <c r="AN324" s="13" t="e">
        <f t="shared" ref="AN324:AN325" si="595">AVERAGE(AK324:AM324)</f>
        <v>#DIV/0!</v>
      </c>
      <c r="AO324" s="34" t="e">
        <f>AJ324*1000/(AD324*AE324*AF324)</f>
        <v>#DIV/0!</v>
      </c>
      <c r="AQ324">
        <v>2</v>
      </c>
      <c r="AR324">
        <f>AR323</f>
        <v>50</v>
      </c>
      <c r="AS324">
        <v>10</v>
      </c>
      <c r="AT324">
        <v>5000</v>
      </c>
      <c r="AX324" s="29" t="e">
        <f t="shared" ref="AX324:AX325" si="596">AVERAGE(AU324:AW324)</f>
        <v>#DIV/0!</v>
      </c>
      <c r="AY324" s="38"/>
      <c r="AZ324" s="5"/>
      <c r="BA324" s="38"/>
      <c r="BB324" s="13" t="e">
        <f t="shared" ref="BB324:BB325" si="597">AVERAGE(AY324:BA324)</f>
        <v>#DIV/0!</v>
      </c>
      <c r="BC324" s="34" t="e">
        <f>AX324*1000/(AR324*AS324*AT324)</f>
        <v>#DIV/0!</v>
      </c>
      <c r="BE324" s="53">
        <v>2</v>
      </c>
      <c r="BF324">
        <f>BF323</f>
        <v>50</v>
      </c>
      <c r="BG324">
        <v>10</v>
      </c>
      <c r="BH324">
        <v>10000</v>
      </c>
      <c r="BL324" s="29" t="e">
        <f t="shared" ref="BL324:BL325" si="598">AVERAGE(BI324:BK324)</f>
        <v>#DIV/0!</v>
      </c>
      <c r="BM324" s="38"/>
      <c r="BN324" s="5"/>
      <c r="BO324" s="38"/>
      <c r="BP324" s="13" t="e">
        <f t="shared" ref="BP324:BP325" si="599">AVERAGE(BM324:BO324)</f>
        <v>#DIV/0!</v>
      </c>
      <c r="BQ324" s="34" t="e">
        <f>BL324*1000/(BF324*BG324*BH324)</f>
        <v>#DIV/0!</v>
      </c>
    </row>
    <row r="325" spans="1:69" s="41" customFormat="1" x14ac:dyDescent="0.25">
      <c r="A325" s="41">
        <v>6</v>
      </c>
      <c r="B325" s="41">
        <f t="shared" ref="B325:B326" si="600">B324</f>
        <v>50</v>
      </c>
      <c r="C325" s="41">
        <v>12</v>
      </c>
      <c r="D325" s="41">
        <v>1000</v>
      </c>
      <c r="E325" s="41">
        <v>13</v>
      </c>
      <c r="F325" s="41">
        <v>12.8</v>
      </c>
      <c r="G325" s="41">
        <v>12.9</v>
      </c>
      <c r="H325" s="42">
        <f t="shared" si="590"/>
        <v>12.9</v>
      </c>
      <c r="L325" s="43" t="e">
        <f t="shared" si="591"/>
        <v>#DIV/0!</v>
      </c>
      <c r="M325" s="44">
        <f t="shared" ref="M325" si="601">H325*1000/(B325*C325*D325)</f>
        <v>2.1499999999999998E-2</v>
      </c>
      <c r="O325" s="41">
        <v>6</v>
      </c>
      <c r="P325" s="41">
        <f t="shared" ref="P325:P326" si="602">P324</f>
        <v>50</v>
      </c>
      <c r="Q325" s="41">
        <v>12</v>
      </c>
      <c r="R325" s="41">
        <v>2000</v>
      </c>
      <c r="S325" s="41">
        <v>25.5</v>
      </c>
      <c r="T325" s="41">
        <v>24.9</v>
      </c>
      <c r="U325" s="41">
        <v>24.9</v>
      </c>
      <c r="V325" s="42">
        <f t="shared" si="592"/>
        <v>25.099999999999998</v>
      </c>
      <c r="Z325" s="43" t="e">
        <f t="shared" si="593"/>
        <v>#DIV/0!</v>
      </c>
      <c r="AA325" s="44">
        <f t="shared" ref="AA325" si="603">V325*1000/(P325*Q325*R325)</f>
        <v>2.0916666666666663E-2</v>
      </c>
      <c r="AC325" s="41">
        <v>6</v>
      </c>
      <c r="AD325" s="41">
        <f t="shared" ref="AD325:AD326" si="604">AD324</f>
        <v>50</v>
      </c>
      <c r="AE325" s="41">
        <v>12</v>
      </c>
      <c r="AF325" s="41">
        <v>3000</v>
      </c>
      <c r="AG325" s="41">
        <v>36.6</v>
      </c>
      <c r="AH325" s="41">
        <v>37</v>
      </c>
      <c r="AI325" s="41">
        <v>37</v>
      </c>
      <c r="AJ325" s="42">
        <f t="shared" si="594"/>
        <v>36.866666666666667</v>
      </c>
      <c r="AN325" s="43" t="e">
        <f t="shared" si="595"/>
        <v>#DIV/0!</v>
      </c>
      <c r="AO325" s="44">
        <f t="shared" ref="AO325" si="605">AJ325*1000/(AD325*AE325*AF325)</f>
        <v>2.0481481481481479E-2</v>
      </c>
      <c r="AQ325" s="41">
        <v>6</v>
      </c>
      <c r="AR325" s="41">
        <f t="shared" ref="AR325:AR326" si="606">AR324</f>
        <v>50</v>
      </c>
      <c r="AS325" s="41">
        <v>12</v>
      </c>
      <c r="AT325" s="41">
        <v>5000</v>
      </c>
      <c r="AU325" s="41">
        <v>60.7</v>
      </c>
      <c r="AV325" s="41">
        <v>61</v>
      </c>
      <c r="AW325" s="41">
        <v>61</v>
      </c>
      <c r="AX325" s="42">
        <f t="shared" si="596"/>
        <v>60.9</v>
      </c>
      <c r="BB325" s="43" t="e">
        <f t="shared" si="597"/>
        <v>#DIV/0!</v>
      </c>
      <c r="BC325" s="44">
        <f t="shared" ref="BC325" si="607">AX325*1000/(AR325*AS325*AT325)</f>
        <v>2.0299999999999999E-2</v>
      </c>
      <c r="BE325" s="55">
        <v>6</v>
      </c>
      <c r="BF325" s="41">
        <f t="shared" ref="BF325:BF326" si="608">BF324</f>
        <v>50</v>
      </c>
      <c r="BG325" s="41">
        <v>12</v>
      </c>
      <c r="BH325" s="41">
        <v>10000</v>
      </c>
      <c r="BI325" s="41">
        <v>121</v>
      </c>
      <c r="BJ325" s="41">
        <v>122</v>
      </c>
      <c r="BK325" s="41">
        <v>118</v>
      </c>
      <c r="BL325" s="42">
        <f t="shared" si="598"/>
        <v>120.33333333333333</v>
      </c>
      <c r="BP325" s="43" t="e">
        <f t="shared" si="599"/>
        <v>#DIV/0!</v>
      </c>
      <c r="BQ325" s="44">
        <f t="shared" ref="BQ325" si="609">BL325*1000/(BF325*BG325*BH325)</f>
        <v>2.0055555555555556E-2</v>
      </c>
    </row>
    <row r="326" spans="1:69" x14ac:dyDescent="0.25">
      <c r="A326">
        <v>18</v>
      </c>
      <c r="B326">
        <f t="shared" si="600"/>
        <v>50</v>
      </c>
      <c r="C326">
        <v>13</v>
      </c>
      <c r="D326">
        <v>1000</v>
      </c>
      <c r="H326" s="29" t="s">
        <v>44</v>
      </c>
      <c r="L326" s="13"/>
      <c r="M326" s="34"/>
      <c r="O326">
        <v>18</v>
      </c>
      <c r="P326">
        <f t="shared" si="602"/>
        <v>50</v>
      </c>
      <c r="Q326">
        <v>13</v>
      </c>
      <c r="R326">
        <v>2000</v>
      </c>
      <c r="V326" s="29" t="s">
        <v>44</v>
      </c>
      <c r="Z326" s="13"/>
      <c r="AA326" s="34"/>
      <c r="AC326">
        <v>18</v>
      </c>
      <c r="AD326">
        <f t="shared" si="604"/>
        <v>50</v>
      </c>
      <c r="AE326">
        <v>13</v>
      </c>
      <c r="AF326">
        <v>3000</v>
      </c>
      <c r="AJ326" s="29" t="s">
        <v>44</v>
      </c>
      <c r="AN326" s="13"/>
      <c r="AO326" s="34"/>
      <c r="AQ326">
        <v>18</v>
      </c>
      <c r="AR326">
        <f t="shared" si="606"/>
        <v>50</v>
      </c>
      <c r="AS326">
        <v>13</v>
      </c>
      <c r="AT326">
        <v>5000</v>
      </c>
      <c r="AX326" s="29" t="s">
        <v>44</v>
      </c>
      <c r="BB326" s="13"/>
      <c r="BC326" s="34"/>
      <c r="BE326" s="53">
        <v>18</v>
      </c>
      <c r="BF326">
        <f t="shared" si="608"/>
        <v>50</v>
      </c>
      <c r="BG326">
        <v>13</v>
      </c>
      <c r="BH326">
        <v>10000</v>
      </c>
      <c r="BL326" s="29" t="s">
        <v>44</v>
      </c>
      <c r="BP326" s="13"/>
      <c r="BQ326" s="34"/>
    </row>
    <row r="329" spans="1:69" s="31" customFormat="1" x14ac:dyDescent="0.25">
      <c r="A329" s="39" t="s">
        <v>59</v>
      </c>
      <c r="B329" s="40">
        <v>60</v>
      </c>
      <c r="F329" s="35"/>
      <c r="H329" s="36"/>
      <c r="L329" s="37"/>
      <c r="M329" s="37"/>
      <c r="AA329" s="37"/>
      <c r="BE329" s="54"/>
    </row>
    <row r="330" spans="1:69" x14ac:dyDescent="0.25">
      <c r="A330" s="31"/>
      <c r="B330" s="32" t="s">
        <v>11</v>
      </c>
      <c r="C330" s="32" t="s">
        <v>12</v>
      </c>
      <c r="D330" s="32" t="s">
        <v>20</v>
      </c>
      <c r="E330" s="32" t="s">
        <v>28</v>
      </c>
      <c r="F330" s="32" t="s">
        <v>29</v>
      </c>
      <c r="G330" s="32" t="s">
        <v>30</v>
      </c>
      <c r="H330" s="33" t="s">
        <v>13</v>
      </c>
      <c r="I330" s="32" t="s">
        <v>14</v>
      </c>
      <c r="J330" s="32" t="s">
        <v>15</v>
      </c>
      <c r="K330" s="32" t="s">
        <v>16</v>
      </c>
      <c r="L330" s="33" t="s">
        <v>18</v>
      </c>
      <c r="M330" s="33" t="s">
        <v>45</v>
      </c>
      <c r="O330" s="31"/>
      <c r="P330" s="32" t="s">
        <v>11</v>
      </c>
      <c r="Q330" s="32" t="s">
        <v>12</v>
      </c>
      <c r="R330" s="32" t="s">
        <v>20</v>
      </c>
      <c r="S330" s="32" t="s">
        <v>28</v>
      </c>
      <c r="T330" s="32" t="s">
        <v>29</v>
      </c>
      <c r="U330" s="32" t="s">
        <v>30</v>
      </c>
      <c r="V330" s="33" t="s">
        <v>13</v>
      </c>
      <c r="W330" s="32" t="s">
        <v>14</v>
      </c>
      <c r="X330" s="32" t="s">
        <v>15</v>
      </c>
      <c r="Y330" s="32" t="s">
        <v>16</v>
      </c>
      <c r="Z330" s="33" t="s">
        <v>18</v>
      </c>
      <c r="AA330" s="33" t="s">
        <v>45</v>
      </c>
      <c r="AC330" s="31"/>
      <c r="AD330" s="32" t="s">
        <v>11</v>
      </c>
      <c r="AE330" s="32" t="s">
        <v>12</v>
      </c>
      <c r="AF330" s="32" t="s">
        <v>20</v>
      </c>
      <c r="AG330" s="32" t="s">
        <v>28</v>
      </c>
      <c r="AH330" s="32" t="s">
        <v>29</v>
      </c>
      <c r="AI330" s="32" t="s">
        <v>30</v>
      </c>
      <c r="AJ330" s="33" t="s">
        <v>13</v>
      </c>
      <c r="AK330" s="32" t="s">
        <v>14</v>
      </c>
      <c r="AL330" s="32" t="s">
        <v>15</v>
      </c>
      <c r="AM330" s="32" t="s">
        <v>16</v>
      </c>
      <c r="AN330" s="33" t="s">
        <v>18</v>
      </c>
      <c r="AO330" s="33" t="s">
        <v>45</v>
      </c>
      <c r="AQ330" s="31"/>
      <c r="AR330" s="32" t="s">
        <v>11</v>
      </c>
      <c r="AS330" s="32" t="s">
        <v>12</v>
      </c>
      <c r="AT330" s="32" t="s">
        <v>20</v>
      </c>
      <c r="AU330" s="32" t="s">
        <v>28</v>
      </c>
      <c r="AV330" s="32" t="s">
        <v>29</v>
      </c>
      <c r="AW330" s="32" t="s">
        <v>30</v>
      </c>
      <c r="AX330" s="33" t="s">
        <v>13</v>
      </c>
      <c r="AY330" s="32" t="s">
        <v>14</v>
      </c>
      <c r="AZ330" s="32" t="s">
        <v>15</v>
      </c>
      <c r="BA330" s="32" t="s">
        <v>16</v>
      </c>
      <c r="BB330" s="33" t="s">
        <v>18</v>
      </c>
      <c r="BC330" s="33" t="s">
        <v>45</v>
      </c>
      <c r="BE330" s="54"/>
      <c r="BF330" s="32" t="s">
        <v>11</v>
      </c>
      <c r="BG330" s="32" t="s">
        <v>12</v>
      </c>
      <c r="BH330" s="32" t="s">
        <v>20</v>
      </c>
      <c r="BI330" s="32" t="s">
        <v>28</v>
      </c>
      <c r="BJ330" s="32" t="s">
        <v>29</v>
      </c>
      <c r="BK330" s="32" t="s">
        <v>30</v>
      </c>
      <c r="BL330" s="33" t="s">
        <v>13</v>
      </c>
      <c r="BM330" s="32" t="s">
        <v>14</v>
      </c>
      <c r="BN330" s="32" t="s">
        <v>15</v>
      </c>
      <c r="BO330" s="32" t="s">
        <v>16</v>
      </c>
      <c r="BP330" s="33" t="s">
        <v>18</v>
      </c>
      <c r="BQ330" s="33" t="s">
        <v>45</v>
      </c>
    </row>
    <row r="331" spans="1:69" x14ac:dyDescent="0.25">
      <c r="A331">
        <v>1</v>
      </c>
      <c r="B331">
        <f>$B$329</f>
        <v>60</v>
      </c>
      <c r="C331">
        <v>1</v>
      </c>
      <c r="D331">
        <v>1000</v>
      </c>
      <c r="H331" s="29" t="e">
        <f>AVERAGE(E331:G331)</f>
        <v>#DIV/0!</v>
      </c>
      <c r="I331" s="5" t="s">
        <v>43</v>
      </c>
      <c r="J331" s="5" t="s">
        <v>43</v>
      </c>
      <c r="K331" s="5" t="s">
        <v>43</v>
      </c>
      <c r="L331" s="5" t="s">
        <v>43</v>
      </c>
      <c r="M331" s="34" t="e">
        <f>H331*1000/(B331*C331*D331)</f>
        <v>#DIV/0!</v>
      </c>
      <c r="O331">
        <v>1</v>
      </c>
      <c r="P331">
        <f>$B$329</f>
        <v>60</v>
      </c>
      <c r="Q331">
        <v>1</v>
      </c>
      <c r="R331">
        <v>2000</v>
      </c>
      <c r="V331" s="29" t="e">
        <f>AVERAGE(S331:U331)</f>
        <v>#DIV/0!</v>
      </c>
      <c r="W331" s="5" t="s">
        <v>43</v>
      </c>
      <c r="X331" s="5" t="s">
        <v>43</v>
      </c>
      <c r="Y331" s="5" t="s">
        <v>43</v>
      </c>
      <c r="Z331" s="5" t="s">
        <v>43</v>
      </c>
      <c r="AA331" s="34" t="e">
        <f>V331*1000/(P331*Q331*R331)</f>
        <v>#DIV/0!</v>
      </c>
      <c r="AC331">
        <v>1</v>
      </c>
      <c r="AD331">
        <f>$B$329</f>
        <v>60</v>
      </c>
      <c r="AE331">
        <v>1</v>
      </c>
      <c r="AF331">
        <v>3000</v>
      </c>
      <c r="AJ331" s="29" t="e">
        <f>AVERAGE(AG331:AI331)</f>
        <v>#DIV/0!</v>
      </c>
      <c r="AK331" s="5" t="s">
        <v>43</v>
      </c>
      <c r="AL331" s="5" t="s">
        <v>43</v>
      </c>
      <c r="AM331" s="5" t="s">
        <v>43</v>
      </c>
      <c r="AN331" s="5" t="s">
        <v>43</v>
      </c>
      <c r="AO331" s="34" t="e">
        <f>AJ331*1000/(AD331*AE331*AF331)</f>
        <v>#DIV/0!</v>
      </c>
      <c r="AQ331">
        <v>1</v>
      </c>
      <c r="AR331">
        <f>$B$329</f>
        <v>60</v>
      </c>
      <c r="AS331">
        <v>1</v>
      </c>
      <c r="AT331">
        <v>5000</v>
      </c>
      <c r="AX331" s="29" t="e">
        <f>AVERAGE(AU331:AW331)</f>
        <v>#DIV/0!</v>
      </c>
      <c r="AY331" s="5" t="s">
        <v>43</v>
      </c>
      <c r="AZ331" s="5" t="s">
        <v>43</v>
      </c>
      <c r="BA331" s="5" t="s">
        <v>43</v>
      </c>
      <c r="BB331" s="5" t="s">
        <v>43</v>
      </c>
      <c r="BC331" s="34" t="e">
        <f>AX331*1000/(AR331*AS331*AT331)</f>
        <v>#DIV/0!</v>
      </c>
      <c r="BE331" s="53">
        <v>1</v>
      </c>
      <c r="BF331">
        <f>$B$329</f>
        <v>60</v>
      </c>
      <c r="BG331">
        <v>1</v>
      </c>
      <c r="BH331">
        <v>10000</v>
      </c>
      <c r="BL331" s="29" t="e">
        <f>AVERAGE(BI331:BK331)</f>
        <v>#DIV/0!</v>
      </c>
      <c r="BM331" s="5" t="s">
        <v>43</v>
      </c>
      <c r="BN331" s="5" t="s">
        <v>43</v>
      </c>
      <c r="BO331" s="5" t="s">
        <v>43</v>
      </c>
      <c r="BP331" s="5" t="s">
        <v>43</v>
      </c>
      <c r="BQ331" s="34" t="e">
        <f>BL331*1000/(BF331*BG331*BH331)</f>
        <v>#DIV/0!</v>
      </c>
    </row>
    <row r="332" spans="1:69" x14ac:dyDescent="0.25">
      <c r="A332">
        <v>2</v>
      </c>
      <c r="B332">
        <f>B331</f>
        <v>60</v>
      </c>
      <c r="C332">
        <v>2</v>
      </c>
      <c r="D332">
        <v>1000</v>
      </c>
      <c r="H332" s="29" t="e">
        <f t="shared" ref="H332:H340" si="610">AVERAGE(E332:G332)</f>
        <v>#DIV/0!</v>
      </c>
      <c r="I332" s="38"/>
      <c r="J332" s="5"/>
      <c r="K332" s="38"/>
      <c r="L332" s="13" t="e">
        <f t="shared" ref="L332:L340" si="611">AVERAGE(I332:K332)</f>
        <v>#DIV/0!</v>
      </c>
      <c r="M332" s="34" t="e">
        <f>H332*1000/(B332*C332*D332)</f>
        <v>#DIV/0!</v>
      </c>
      <c r="O332">
        <v>2</v>
      </c>
      <c r="P332">
        <f>P331</f>
        <v>60</v>
      </c>
      <c r="Q332">
        <v>2</v>
      </c>
      <c r="R332">
        <v>2000</v>
      </c>
      <c r="V332" s="29" t="e">
        <f t="shared" ref="V332:V340" si="612">AVERAGE(S332:U332)</f>
        <v>#DIV/0!</v>
      </c>
      <c r="W332" s="38"/>
      <c r="X332" s="5"/>
      <c r="Y332" s="38"/>
      <c r="Z332" s="13" t="e">
        <f t="shared" ref="Z332:Z340" si="613">AVERAGE(W332:Y332)</f>
        <v>#DIV/0!</v>
      </c>
      <c r="AA332" s="34" t="e">
        <f>V332*1000/(P332*Q332*R332)</f>
        <v>#DIV/0!</v>
      </c>
      <c r="AC332">
        <v>2</v>
      </c>
      <c r="AD332">
        <f>AD331</f>
        <v>60</v>
      </c>
      <c r="AE332">
        <v>2</v>
      </c>
      <c r="AF332">
        <v>3000</v>
      </c>
      <c r="AJ332" s="29" t="e">
        <f t="shared" ref="AJ332:AJ340" si="614">AVERAGE(AG332:AI332)</f>
        <v>#DIV/0!</v>
      </c>
      <c r="AK332" s="38"/>
      <c r="AL332" s="5"/>
      <c r="AM332" s="38"/>
      <c r="AN332" s="13" t="e">
        <f t="shared" ref="AN332:AN340" si="615">AVERAGE(AK332:AM332)</f>
        <v>#DIV/0!</v>
      </c>
      <c r="AO332" s="34" t="e">
        <f>AJ332*1000/(AD332*AE332*AF332)</f>
        <v>#DIV/0!</v>
      </c>
      <c r="AQ332">
        <v>2</v>
      </c>
      <c r="AR332">
        <f>AR331</f>
        <v>60</v>
      </c>
      <c r="AS332">
        <v>2</v>
      </c>
      <c r="AT332">
        <v>5000</v>
      </c>
      <c r="AX332" s="29" t="e">
        <f t="shared" ref="AX332:AX340" si="616">AVERAGE(AU332:AW332)</f>
        <v>#DIV/0!</v>
      </c>
      <c r="AY332" s="38"/>
      <c r="AZ332" s="5"/>
      <c r="BA332" s="38"/>
      <c r="BB332" s="13" t="e">
        <f t="shared" ref="BB332:BB340" si="617">AVERAGE(AY332:BA332)</f>
        <v>#DIV/0!</v>
      </c>
      <c r="BC332" s="34" t="e">
        <f>AX332*1000/(AR332*AS332*AT332)</f>
        <v>#DIV/0!</v>
      </c>
      <c r="BE332" s="53">
        <v>2</v>
      </c>
      <c r="BF332">
        <f>BF331</f>
        <v>60</v>
      </c>
      <c r="BG332">
        <v>2</v>
      </c>
      <c r="BH332">
        <v>10000</v>
      </c>
      <c r="BL332" s="29" t="e">
        <f t="shared" ref="BL332:BL340" si="618">AVERAGE(BI332:BK332)</f>
        <v>#DIV/0!</v>
      </c>
      <c r="BM332" s="38"/>
      <c r="BN332" s="5"/>
      <c r="BO332" s="38"/>
      <c r="BP332" s="13" t="e">
        <f t="shared" ref="BP332:BP340" si="619">AVERAGE(BM332:BO332)</f>
        <v>#DIV/0!</v>
      </c>
      <c r="BQ332" s="34" t="e">
        <f>BL332*1000/(BF332*BG332*BH332)</f>
        <v>#DIV/0!</v>
      </c>
    </row>
    <row r="333" spans="1:69" x14ac:dyDescent="0.25">
      <c r="A333">
        <v>3</v>
      </c>
      <c r="B333">
        <f t="shared" ref="B333:B341" si="620">B332</f>
        <v>60</v>
      </c>
      <c r="C333">
        <v>3</v>
      </c>
      <c r="D333">
        <v>1000</v>
      </c>
      <c r="H333" s="29" t="e">
        <f t="shared" si="610"/>
        <v>#DIV/0!</v>
      </c>
      <c r="L333" s="13" t="e">
        <f t="shared" si="611"/>
        <v>#DIV/0!</v>
      </c>
      <c r="M333" s="34" t="e">
        <f t="shared" ref="M333:M340" si="621">H333*1000/(B333*C333*D333)</f>
        <v>#DIV/0!</v>
      </c>
      <c r="O333">
        <v>3</v>
      </c>
      <c r="P333">
        <f t="shared" ref="P333:P341" si="622">P332</f>
        <v>60</v>
      </c>
      <c r="Q333">
        <v>3</v>
      </c>
      <c r="R333">
        <v>2000</v>
      </c>
      <c r="V333" s="29" t="e">
        <f t="shared" si="612"/>
        <v>#DIV/0!</v>
      </c>
      <c r="Z333" s="13" t="e">
        <f t="shared" si="613"/>
        <v>#DIV/0!</v>
      </c>
      <c r="AA333" s="34" t="e">
        <f t="shared" ref="AA333:AA340" si="623">V333*1000/(P333*Q333*R333)</f>
        <v>#DIV/0!</v>
      </c>
      <c r="AC333">
        <v>3</v>
      </c>
      <c r="AD333">
        <f t="shared" ref="AD333:AD341" si="624">AD332</f>
        <v>60</v>
      </c>
      <c r="AE333">
        <v>3</v>
      </c>
      <c r="AF333">
        <v>3000</v>
      </c>
      <c r="AJ333" s="29" t="e">
        <f t="shared" si="614"/>
        <v>#DIV/0!</v>
      </c>
      <c r="AN333" s="13" t="e">
        <f t="shared" si="615"/>
        <v>#DIV/0!</v>
      </c>
      <c r="AO333" s="34" t="e">
        <f t="shared" ref="AO333:AO340" si="625">AJ333*1000/(AD333*AE333*AF333)</f>
        <v>#DIV/0!</v>
      </c>
      <c r="AQ333">
        <v>3</v>
      </c>
      <c r="AR333">
        <f t="shared" ref="AR333:AR341" si="626">AR332</f>
        <v>60</v>
      </c>
      <c r="AS333">
        <v>3</v>
      </c>
      <c r="AT333">
        <v>5000</v>
      </c>
      <c r="AX333" s="29" t="e">
        <f t="shared" si="616"/>
        <v>#DIV/0!</v>
      </c>
      <c r="BB333" s="13" t="e">
        <f t="shared" si="617"/>
        <v>#DIV/0!</v>
      </c>
      <c r="BC333" s="34" t="e">
        <f t="shared" ref="BC333:BC340" si="627">AX333*1000/(AR333*AS333*AT333)</f>
        <v>#DIV/0!</v>
      </c>
      <c r="BE333" s="53">
        <v>3</v>
      </c>
      <c r="BF333">
        <f t="shared" ref="BF333:BF341" si="628">BF332</f>
        <v>60</v>
      </c>
      <c r="BG333">
        <v>3</v>
      </c>
      <c r="BH333">
        <v>10000</v>
      </c>
      <c r="BL333" s="29" t="e">
        <f t="shared" si="618"/>
        <v>#DIV/0!</v>
      </c>
      <c r="BP333" s="13" t="e">
        <f t="shared" si="619"/>
        <v>#DIV/0!</v>
      </c>
      <c r="BQ333" s="34" t="e">
        <f t="shared" ref="BQ333:BQ340" si="629">BL333*1000/(BF333*BG333*BH333)</f>
        <v>#DIV/0!</v>
      </c>
    </row>
    <row r="334" spans="1:69" x14ac:dyDescent="0.25">
      <c r="A334">
        <v>4</v>
      </c>
      <c r="B334">
        <f t="shared" si="620"/>
        <v>60</v>
      </c>
      <c r="C334">
        <v>4</v>
      </c>
      <c r="D334">
        <v>1000</v>
      </c>
      <c r="H334" s="29" t="e">
        <f t="shared" si="610"/>
        <v>#DIV/0!</v>
      </c>
      <c r="L334" s="13" t="e">
        <f t="shared" si="611"/>
        <v>#DIV/0!</v>
      </c>
      <c r="M334" s="34" t="e">
        <f t="shared" si="621"/>
        <v>#DIV/0!</v>
      </c>
      <c r="O334">
        <v>4</v>
      </c>
      <c r="P334">
        <f t="shared" si="622"/>
        <v>60</v>
      </c>
      <c r="Q334">
        <v>4</v>
      </c>
      <c r="R334">
        <v>2000</v>
      </c>
      <c r="V334" s="29" t="e">
        <f t="shared" si="612"/>
        <v>#DIV/0!</v>
      </c>
      <c r="Z334" s="13" t="e">
        <f t="shared" si="613"/>
        <v>#DIV/0!</v>
      </c>
      <c r="AA334" s="34" t="e">
        <f t="shared" si="623"/>
        <v>#DIV/0!</v>
      </c>
      <c r="AC334">
        <v>4</v>
      </c>
      <c r="AD334">
        <f t="shared" si="624"/>
        <v>60</v>
      </c>
      <c r="AE334">
        <v>4</v>
      </c>
      <c r="AF334">
        <v>3000</v>
      </c>
      <c r="AJ334" s="29" t="e">
        <f t="shared" si="614"/>
        <v>#DIV/0!</v>
      </c>
      <c r="AN334" s="13" t="e">
        <f t="shared" si="615"/>
        <v>#DIV/0!</v>
      </c>
      <c r="AO334" s="34" t="e">
        <f t="shared" si="625"/>
        <v>#DIV/0!</v>
      </c>
      <c r="AQ334">
        <v>4</v>
      </c>
      <c r="AR334">
        <f t="shared" si="626"/>
        <v>60</v>
      </c>
      <c r="AS334">
        <v>4</v>
      </c>
      <c r="AT334">
        <v>5000</v>
      </c>
      <c r="AX334" s="29" t="e">
        <f t="shared" si="616"/>
        <v>#DIV/0!</v>
      </c>
      <c r="BB334" s="13" t="e">
        <f t="shared" si="617"/>
        <v>#DIV/0!</v>
      </c>
      <c r="BC334" s="34" t="e">
        <f t="shared" si="627"/>
        <v>#DIV/0!</v>
      </c>
      <c r="BE334" s="53">
        <v>4</v>
      </c>
      <c r="BF334">
        <f t="shared" si="628"/>
        <v>60</v>
      </c>
      <c r="BG334">
        <v>4</v>
      </c>
      <c r="BH334">
        <v>10000</v>
      </c>
      <c r="BL334" s="29" t="e">
        <f t="shared" si="618"/>
        <v>#DIV/0!</v>
      </c>
      <c r="BP334" s="13" t="e">
        <f t="shared" si="619"/>
        <v>#DIV/0!</v>
      </c>
      <c r="BQ334" s="34" t="e">
        <f t="shared" si="629"/>
        <v>#DIV/0!</v>
      </c>
    </row>
    <row r="335" spans="1:69" x14ac:dyDescent="0.25">
      <c r="A335">
        <v>5</v>
      </c>
      <c r="B335">
        <f t="shared" si="620"/>
        <v>60</v>
      </c>
      <c r="C335">
        <v>5</v>
      </c>
      <c r="D335">
        <v>1000</v>
      </c>
      <c r="H335" s="29" t="e">
        <f t="shared" si="610"/>
        <v>#DIV/0!</v>
      </c>
      <c r="L335" s="13" t="e">
        <f t="shared" si="611"/>
        <v>#DIV/0!</v>
      </c>
      <c r="M335" s="34" t="e">
        <f t="shared" si="621"/>
        <v>#DIV/0!</v>
      </c>
      <c r="O335">
        <v>5</v>
      </c>
      <c r="P335">
        <f t="shared" si="622"/>
        <v>60</v>
      </c>
      <c r="Q335">
        <v>5</v>
      </c>
      <c r="R335">
        <v>2000</v>
      </c>
      <c r="V335" s="29" t="e">
        <f t="shared" si="612"/>
        <v>#DIV/0!</v>
      </c>
      <c r="Z335" s="13" t="e">
        <f t="shared" si="613"/>
        <v>#DIV/0!</v>
      </c>
      <c r="AA335" s="34" t="e">
        <f t="shared" si="623"/>
        <v>#DIV/0!</v>
      </c>
      <c r="AC335">
        <v>5</v>
      </c>
      <c r="AD335">
        <f t="shared" si="624"/>
        <v>60</v>
      </c>
      <c r="AE335">
        <v>5</v>
      </c>
      <c r="AF335">
        <v>3000</v>
      </c>
      <c r="AJ335" s="29" t="e">
        <f t="shared" si="614"/>
        <v>#DIV/0!</v>
      </c>
      <c r="AN335" s="13" t="e">
        <f t="shared" si="615"/>
        <v>#DIV/0!</v>
      </c>
      <c r="AO335" s="34" t="e">
        <f t="shared" si="625"/>
        <v>#DIV/0!</v>
      </c>
      <c r="AQ335">
        <v>5</v>
      </c>
      <c r="AR335">
        <f t="shared" si="626"/>
        <v>60</v>
      </c>
      <c r="AS335">
        <v>5</v>
      </c>
      <c r="AT335">
        <v>5000</v>
      </c>
      <c r="AX335" s="29" t="e">
        <f t="shared" si="616"/>
        <v>#DIV/0!</v>
      </c>
      <c r="BB335" s="13" t="e">
        <f t="shared" si="617"/>
        <v>#DIV/0!</v>
      </c>
      <c r="BC335" s="34" t="e">
        <f t="shared" si="627"/>
        <v>#DIV/0!</v>
      </c>
      <c r="BE335" s="53">
        <v>5</v>
      </c>
      <c r="BF335">
        <f t="shared" si="628"/>
        <v>60</v>
      </c>
      <c r="BG335">
        <v>5</v>
      </c>
      <c r="BH335">
        <v>10000</v>
      </c>
      <c r="BL335" s="29" t="e">
        <f t="shared" si="618"/>
        <v>#DIV/0!</v>
      </c>
      <c r="BP335" s="13" t="e">
        <f t="shared" si="619"/>
        <v>#DIV/0!</v>
      </c>
      <c r="BQ335" s="34" t="e">
        <f t="shared" si="629"/>
        <v>#DIV/0!</v>
      </c>
    </row>
    <row r="336" spans="1:69" x14ac:dyDescent="0.25">
      <c r="A336">
        <v>6</v>
      </c>
      <c r="B336">
        <f t="shared" si="620"/>
        <v>60</v>
      </c>
      <c r="C336">
        <v>6</v>
      </c>
      <c r="D336">
        <v>1000</v>
      </c>
      <c r="H336" s="29" t="e">
        <f t="shared" ref="H336:H339" si="630">AVERAGE(E336:G336)</f>
        <v>#DIV/0!</v>
      </c>
      <c r="L336" s="13" t="e">
        <f t="shared" ref="L336:L339" si="631">AVERAGE(I336:K336)</f>
        <v>#DIV/0!</v>
      </c>
      <c r="M336" s="34" t="e">
        <f t="shared" ref="M336:M339" si="632">H336*1000/(B336*C336*D336)</f>
        <v>#DIV/0!</v>
      </c>
      <c r="O336">
        <v>6</v>
      </c>
      <c r="P336">
        <f t="shared" si="622"/>
        <v>60</v>
      </c>
      <c r="Q336">
        <v>6</v>
      </c>
      <c r="R336">
        <v>2000</v>
      </c>
      <c r="V336" s="29" t="e">
        <f t="shared" si="612"/>
        <v>#DIV/0!</v>
      </c>
      <c r="Z336" s="13" t="e">
        <f t="shared" si="613"/>
        <v>#DIV/0!</v>
      </c>
      <c r="AA336" s="34" t="e">
        <f t="shared" si="623"/>
        <v>#DIV/0!</v>
      </c>
      <c r="AC336">
        <v>6</v>
      </c>
      <c r="AD336">
        <f t="shared" si="624"/>
        <v>60</v>
      </c>
      <c r="AE336">
        <v>6</v>
      </c>
      <c r="AF336">
        <v>3000</v>
      </c>
      <c r="AJ336" s="29" t="e">
        <f t="shared" si="614"/>
        <v>#DIV/0!</v>
      </c>
      <c r="AN336" s="13" t="e">
        <f t="shared" si="615"/>
        <v>#DIV/0!</v>
      </c>
      <c r="AO336" s="34" t="e">
        <f t="shared" si="625"/>
        <v>#DIV/0!</v>
      </c>
      <c r="AQ336">
        <v>6</v>
      </c>
      <c r="AR336">
        <f t="shared" si="626"/>
        <v>60</v>
      </c>
      <c r="AS336">
        <v>6</v>
      </c>
      <c r="AT336">
        <v>5000</v>
      </c>
      <c r="AX336" s="29" t="e">
        <f t="shared" si="616"/>
        <v>#DIV/0!</v>
      </c>
      <c r="BB336" s="13" t="e">
        <f t="shared" si="617"/>
        <v>#DIV/0!</v>
      </c>
      <c r="BC336" s="34" t="e">
        <f t="shared" si="627"/>
        <v>#DIV/0!</v>
      </c>
      <c r="BE336" s="53">
        <v>6</v>
      </c>
      <c r="BF336">
        <f t="shared" si="628"/>
        <v>60</v>
      </c>
      <c r="BG336">
        <v>6</v>
      </c>
      <c r="BH336">
        <v>10000</v>
      </c>
      <c r="BL336" s="29" t="e">
        <f t="shared" si="618"/>
        <v>#DIV/0!</v>
      </c>
      <c r="BP336" s="13" t="e">
        <f t="shared" si="619"/>
        <v>#DIV/0!</v>
      </c>
      <c r="BQ336" s="34" t="e">
        <f t="shared" si="629"/>
        <v>#DIV/0!</v>
      </c>
    </row>
    <row r="337" spans="1:69" x14ac:dyDescent="0.25">
      <c r="A337">
        <v>7</v>
      </c>
      <c r="B337">
        <f t="shared" si="620"/>
        <v>60</v>
      </c>
      <c r="C337">
        <v>7</v>
      </c>
      <c r="D337">
        <v>1000</v>
      </c>
      <c r="H337" s="29" t="e">
        <f t="shared" si="630"/>
        <v>#DIV/0!</v>
      </c>
      <c r="L337" s="13" t="e">
        <f t="shared" si="631"/>
        <v>#DIV/0!</v>
      </c>
      <c r="M337" s="34" t="e">
        <f t="shared" si="632"/>
        <v>#DIV/0!</v>
      </c>
      <c r="O337">
        <v>7</v>
      </c>
      <c r="P337">
        <f t="shared" si="622"/>
        <v>60</v>
      </c>
      <c r="Q337">
        <v>7</v>
      </c>
      <c r="R337">
        <v>2000</v>
      </c>
      <c r="V337" s="29" t="e">
        <f t="shared" si="612"/>
        <v>#DIV/0!</v>
      </c>
      <c r="Z337" s="13" t="e">
        <f t="shared" si="613"/>
        <v>#DIV/0!</v>
      </c>
      <c r="AA337" s="34" t="e">
        <f t="shared" si="623"/>
        <v>#DIV/0!</v>
      </c>
      <c r="AC337">
        <v>7</v>
      </c>
      <c r="AD337">
        <f t="shared" si="624"/>
        <v>60</v>
      </c>
      <c r="AE337">
        <v>7</v>
      </c>
      <c r="AF337">
        <v>3000</v>
      </c>
      <c r="AJ337" s="29" t="e">
        <f t="shared" si="614"/>
        <v>#DIV/0!</v>
      </c>
      <c r="AN337" s="13" t="e">
        <f t="shared" si="615"/>
        <v>#DIV/0!</v>
      </c>
      <c r="AO337" s="34" t="e">
        <f t="shared" si="625"/>
        <v>#DIV/0!</v>
      </c>
      <c r="AQ337">
        <v>7</v>
      </c>
      <c r="AR337">
        <f t="shared" si="626"/>
        <v>60</v>
      </c>
      <c r="AS337">
        <v>7</v>
      </c>
      <c r="AT337">
        <v>5000</v>
      </c>
      <c r="AX337" s="29" t="e">
        <f t="shared" si="616"/>
        <v>#DIV/0!</v>
      </c>
      <c r="BB337" s="13" t="e">
        <f t="shared" si="617"/>
        <v>#DIV/0!</v>
      </c>
      <c r="BC337" s="34" t="e">
        <f t="shared" si="627"/>
        <v>#DIV/0!</v>
      </c>
      <c r="BE337" s="53">
        <v>7</v>
      </c>
      <c r="BF337">
        <f t="shared" si="628"/>
        <v>60</v>
      </c>
      <c r="BG337">
        <v>7</v>
      </c>
      <c r="BH337">
        <v>10000</v>
      </c>
      <c r="BL337" s="29" t="e">
        <f t="shared" si="618"/>
        <v>#DIV/0!</v>
      </c>
      <c r="BP337" s="13" t="e">
        <f t="shared" si="619"/>
        <v>#DIV/0!</v>
      </c>
      <c r="BQ337" s="34" t="e">
        <f t="shared" si="629"/>
        <v>#DIV/0!</v>
      </c>
    </row>
    <row r="338" spans="1:69" x14ac:dyDescent="0.25">
      <c r="A338">
        <v>8</v>
      </c>
      <c r="B338">
        <f t="shared" si="620"/>
        <v>60</v>
      </c>
      <c r="C338">
        <v>8</v>
      </c>
      <c r="D338">
        <v>1000</v>
      </c>
      <c r="H338" s="29" t="e">
        <f t="shared" si="630"/>
        <v>#DIV/0!</v>
      </c>
      <c r="L338" s="13" t="e">
        <f t="shared" si="631"/>
        <v>#DIV/0!</v>
      </c>
      <c r="M338" s="34" t="e">
        <f t="shared" si="632"/>
        <v>#DIV/0!</v>
      </c>
      <c r="O338">
        <v>8</v>
      </c>
      <c r="P338">
        <f t="shared" si="622"/>
        <v>60</v>
      </c>
      <c r="Q338">
        <v>8</v>
      </c>
      <c r="R338">
        <v>2000</v>
      </c>
      <c r="V338" s="29" t="e">
        <f t="shared" si="612"/>
        <v>#DIV/0!</v>
      </c>
      <c r="Z338" s="13" t="e">
        <f t="shared" si="613"/>
        <v>#DIV/0!</v>
      </c>
      <c r="AA338" s="34" t="e">
        <f t="shared" si="623"/>
        <v>#DIV/0!</v>
      </c>
      <c r="AC338">
        <v>8</v>
      </c>
      <c r="AD338">
        <f t="shared" si="624"/>
        <v>60</v>
      </c>
      <c r="AE338">
        <v>8</v>
      </c>
      <c r="AF338">
        <v>3000</v>
      </c>
      <c r="AJ338" s="29" t="e">
        <f t="shared" si="614"/>
        <v>#DIV/0!</v>
      </c>
      <c r="AN338" s="13" t="e">
        <f t="shared" si="615"/>
        <v>#DIV/0!</v>
      </c>
      <c r="AO338" s="34" t="e">
        <f t="shared" si="625"/>
        <v>#DIV/0!</v>
      </c>
      <c r="AQ338">
        <v>8</v>
      </c>
      <c r="AR338">
        <f t="shared" si="626"/>
        <v>60</v>
      </c>
      <c r="AS338">
        <v>8</v>
      </c>
      <c r="AT338">
        <v>5000</v>
      </c>
      <c r="AX338" s="29" t="e">
        <f t="shared" si="616"/>
        <v>#DIV/0!</v>
      </c>
      <c r="BB338" s="13" t="e">
        <f t="shared" si="617"/>
        <v>#DIV/0!</v>
      </c>
      <c r="BC338" s="34" t="e">
        <f t="shared" si="627"/>
        <v>#DIV/0!</v>
      </c>
      <c r="BE338" s="53">
        <v>8</v>
      </c>
      <c r="BF338">
        <f t="shared" si="628"/>
        <v>60</v>
      </c>
      <c r="BG338">
        <v>8</v>
      </c>
      <c r="BH338">
        <v>10000</v>
      </c>
      <c r="BL338" s="29" t="e">
        <f t="shared" si="618"/>
        <v>#DIV/0!</v>
      </c>
      <c r="BP338" s="13" t="e">
        <f t="shared" si="619"/>
        <v>#DIV/0!</v>
      </c>
      <c r="BQ338" s="34" t="e">
        <f t="shared" si="629"/>
        <v>#DIV/0!</v>
      </c>
    </row>
    <row r="339" spans="1:69" x14ac:dyDescent="0.25">
      <c r="A339">
        <v>9</v>
      </c>
      <c r="B339">
        <f t="shared" si="620"/>
        <v>60</v>
      </c>
      <c r="C339">
        <v>9</v>
      </c>
      <c r="D339">
        <v>1000</v>
      </c>
      <c r="H339" s="29" t="e">
        <f t="shared" si="630"/>
        <v>#DIV/0!</v>
      </c>
      <c r="L339" s="13" t="e">
        <f t="shared" si="631"/>
        <v>#DIV/0!</v>
      </c>
      <c r="M339" s="34" t="e">
        <f t="shared" si="632"/>
        <v>#DIV/0!</v>
      </c>
      <c r="O339">
        <v>9</v>
      </c>
      <c r="P339">
        <f t="shared" si="622"/>
        <v>60</v>
      </c>
      <c r="Q339">
        <v>9</v>
      </c>
      <c r="R339">
        <v>2000</v>
      </c>
      <c r="V339" s="29" t="e">
        <f t="shared" si="612"/>
        <v>#DIV/0!</v>
      </c>
      <c r="Z339" s="13" t="e">
        <f t="shared" si="613"/>
        <v>#DIV/0!</v>
      </c>
      <c r="AA339" s="34" t="e">
        <f t="shared" si="623"/>
        <v>#DIV/0!</v>
      </c>
      <c r="AC339">
        <v>9</v>
      </c>
      <c r="AD339">
        <f t="shared" si="624"/>
        <v>60</v>
      </c>
      <c r="AE339">
        <v>9</v>
      </c>
      <c r="AF339">
        <v>3000</v>
      </c>
      <c r="AJ339" s="29" t="e">
        <f t="shared" si="614"/>
        <v>#DIV/0!</v>
      </c>
      <c r="AN339" s="13" t="e">
        <f t="shared" si="615"/>
        <v>#DIV/0!</v>
      </c>
      <c r="AO339" s="34" t="e">
        <f t="shared" si="625"/>
        <v>#DIV/0!</v>
      </c>
      <c r="AQ339">
        <v>9</v>
      </c>
      <c r="AR339">
        <f t="shared" si="626"/>
        <v>60</v>
      </c>
      <c r="AS339">
        <v>9</v>
      </c>
      <c r="AT339">
        <v>5000</v>
      </c>
      <c r="AX339" s="29" t="e">
        <f t="shared" si="616"/>
        <v>#DIV/0!</v>
      </c>
      <c r="BB339" s="13" t="e">
        <f t="shared" si="617"/>
        <v>#DIV/0!</v>
      </c>
      <c r="BC339" s="34" t="e">
        <f t="shared" si="627"/>
        <v>#DIV/0!</v>
      </c>
      <c r="BE339" s="53">
        <v>9</v>
      </c>
      <c r="BF339">
        <f t="shared" si="628"/>
        <v>60</v>
      </c>
      <c r="BG339">
        <v>9</v>
      </c>
      <c r="BH339">
        <v>10000</v>
      </c>
      <c r="BL339" s="29" t="e">
        <f t="shared" si="618"/>
        <v>#DIV/0!</v>
      </c>
      <c r="BP339" s="13" t="e">
        <f t="shared" si="619"/>
        <v>#DIV/0!</v>
      </c>
      <c r="BQ339" s="34" t="e">
        <f t="shared" si="629"/>
        <v>#DIV/0!</v>
      </c>
    </row>
    <row r="340" spans="1:69" s="41" customFormat="1" x14ac:dyDescent="0.25">
      <c r="A340" s="41">
        <v>10</v>
      </c>
      <c r="B340" s="41">
        <f t="shared" si="620"/>
        <v>60</v>
      </c>
      <c r="C340" s="41">
        <v>10</v>
      </c>
      <c r="D340" s="41">
        <v>1000</v>
      </c>
      <c r="E340" s="41">
        <v>12.8</v>
      </c>
      <c r="F340" s="41">
        <v>12.8</v>
      </c>
      <c r="G340" s="41">
        <v>12.8</v>
      </c>
      <c r="H340" s="42">
        <f t="shared" si="610"/>
        <v>12.800000000000002</v>
      </c>
      <c r="L340" s="43" t="e">
        <f t="shared" si="611"/>
        <v>#DIV/0!</v>
      </c>
      <c r="M340" s="44">
        <f t="shared" si="621"/>
        <v>2.1333333333333336E-2</v>
      </c>
      <c r="O340" s="41">
        <v>10</v>
      </c>
      <c r="P340" s="41">
        <f t="shared" si="622"/>
        <v>60</v>
      </c>
      <c r="Q340" s="41">
        <v>10</v>
      </c>
      <c r="R340" s="41">
        <v>2000</v>
      </c>
      <c r="S340" s="41">
        <v>24.6</v>
      </c>
      <c r="T340" s="41">
        <v>24.8</v>
      </c>
      <c r="U340" s="41">
        <v>24.8</v>
      </c>
      <c r="V340" s="42">
        <f t="shared" si="612"/>
        <v>24.733333333333334</v>
      </c>
      <c r="Z340" s="43" t="e">
        <f t="shared" si="613"/>
        <v>#DIV/0!</v>
      </c>
      <c r="AA340" s="44">
        <f t="shared" si="623"/>
        <v>2.0611111111111115E-2</v>
      </c>
      <c r="AC340" s="41">
        <v>10</v>
      </c>
      <c r="AD340" s="41">
        <f t="shared" si="624"/>
        <v>60</v>
      </c>
      <c r="AE340" s="41">
        <v>10</v>
      </c>
      <c r="AF340" s="41">
        <v>3000</v>
      </c>
      <c r="AG340" s="41">
        <v>36.9</v>
      </c>
      <c r="AH340" s="41">
        <v>36.9</v>
      </c>
      <c r="AI340" s="41">
        <v>36.9</v>
      </c>
      <c r="AJ340" s="42">
        <f t="shared" si="614"/>
        <v>36.9</v>
      </c>
      <c r="AN340" s="43" t="e">
        <f t="shared" si="615"/>
        <v>#DIV/0!</v>
      </c>
      <c r="AO340" s="44">
        <f t="shared" si="625"/>
        <v>2.0500000000000001E-2</v>
      </c>
      <c r="AQ340" s="41">
        <v>10</v>
      </c>
      <c r="AR340" s="41">
        <f t="shared" si="626"/>
        <v>60</v>
      </c>
      <c r="AS340" s="41">
        <v>10</v>
      </c>
      <c r="AT340" s="41">
        <v>5000</v>
      </c>
      <c r="AU340" s="41">
        <v>61.3</v>
      </c>
      <c r="AV340" s="41">
        <v>60.5</v>
      </c>
      <c r="AW340" s="41">
        <v>60.6</v>
      </c>
      <c r="AX340" s="42">
        <f t="shared" si="616"/>
        <v>60.800000000000004</v>
      </c>
      <c r="BB340" s="43" t="e">
        <f t="shared" si="617"/>
        <v>#DIV/0!</v>
      </c>
      <c r="BC340" s="44">
        <f t="shared" si="627"/>
        <v>2.0266666666666669E-2</v>
      </c>
      <c r="BE340" s="55">
        <v>10</v>
      </c>
      <c r="BF340" s="41">
        <f t="shared" si="628"/>
        <v>60</v>
      </c>
      <c r="BG340" s="41">
        <v>10</v>
      </c>
      <c r="BH340" s="41">
        <v>10000</v>
      </c>
      <c r="BI340" s="41">
        <v>112.8</v>
      </c>
      <c r="BJ340" s="41">
        <v>110.8</v>
      </c>
      <c r="BK340" s="41">
        <v>111.7</v>
      </c>
      <c r="BL340" s="42">
        <f t="shared" si="618"/>
        <v>111.76666666666667</v>
      </c>
      <c r="BP340" s="43" t="e">
        <f t="shared" si="619"/>
        <v>#DIV/0!</v>
      </c>
      <c r="BQ340" s="44">
        <f t="shared" si="629"/>
        <v>1.8627777777777778E-2</v>
      </c>
    </row>
    <row r="341" spans="1:69" x14ac:dyDescent="0.25">
      <c r="A341">
        <v>11</v>
      </c>
      <c r="B341">
        <f t="shared" si="620"/>
        <v>60</v>
      </c>
      <c r="C341">
        <v>11</v>
      </c>
      <c r="D341">
        <v>1000</v>
      </c>
      <c r="H341" s="29" t="s">
        <v>44</v>
      </c>
      <c r="L341" s="13"/>
      <c r="M341" s="34"/>
      <c r="O341">
        <v>11</v>
      </c>
      <c r="P341">
        <f t="shared" si="622"/>
        <v>60</v>
      </c>
      <c r="Q341">
        <v>11</v>
      </c>
      <c r="R341">
        <v>2000</v>
      </c>
      <c r="V341" s="29" t="s">
        <v>44</v>
      </c>
      <c r="Z341" s="13"/>
      <c r="AA341" s="34"/>
      <c r="AC341">
        <v>11</v>
      </c>
      <c r="AD341">
        <f t="shared" si="624"/>
        <v>60</v>
      </c>
      <c r="AE341">
        <v>11</v>
      </c>
      <c r="AF341">
        <v>3000</v>
      </c>
      <c r="AJ341" s="29" t="s">
        <v>44</v>
      </c>
      <c r="AN341" s="13"/>
      <c r="AO341" s="34"/>
      <c r="AQ341">
        <v>11</v>
      </c>
      <c r="AR341">
        <f t="shared" si="626"/>
        <v>60</v>
      </c>
      <c r="AS341">
        <v>11</v>
      </c>
      <c r="AT341">
        <v>5000</v>
      </c>
      <c r="AX341" s="29" t="s">
        <v>44</v>
      </c>
      <c r="BB341" s="13"/>
      <c r="BC341" s="34"/>
      <c r="BE341" s="53">
        <v>11</v>
      </c>
      <c r="BF341">
        <f t="shared" si="628"/>
        <v>60</v>
      </c>
      <c r="BG341">
        <v>11</v>
      </c>
      <c r="BH341">
        <v>10000</v>
      </c>
      <c r="BL341" s="29" t="s">
        <v>44</v>
      </c>
      <c r="BP341" s="13"/>
      <c r="BQ341" s="34"/>
    </row>
    <row r="344" spans="1:69" s="31" customFormat="1" x14ac:dyDescent="0.25">
      <c r="A344" s="39" t="s">
        <v>59</v>
      </c>
      <c r="B344" s="40">
        <v>70</v>
      </c>
      <c r="F344" s="35"/>
      <c r="H344" s="36"/>
      <c r="L344" s="37"/>
      <c r="M344" s="37"/>
      <c r="AA344" s="37"/>
      <c r="BE344" s="54"/>
    </row>
    <row r="345" spans="1:69" x14ac:dyDescent="0.25">
      <c r="A345" s="31"/>
      <c r="B345" s="32" t="s">
        <v>11</v>
      </c>
      <c r="C345" s="32" t="s">
        <v>12</v>
      </c>
      <c r="D345" s="32" t="s">
        <v>20</v>
      </c>
      <c r="E345" s="32" t="s">
        <v>28</v>
      </c>
      <c r="F345" s="32" t="s">
        <v>29</v>
      </c>
      <c r="G345" s="32" t="s">
        <v>30</v>
      </c>
      <c r="H345" s="33" t="s">
        <v>13</v>
      </c>
      <c r="I345" s="32" t="s">
        <v>14</v>
      </c>
      <c r="J345" s="32" t="s">
        <v>15</v>
      </c>
      <c r="K345" s="32" t="s">
        <v>16</v>
      </c>
      <c r="L345" s="33" t="s">
        <v>18</v>
      </c>
      <c r="M345" s="33" t="s">
        <v>45</v>
      </c>
      <c r="O345" s="31"/>
      <c r="P345" s="32" t="s">
        <v>11</v>
      </c>
      <c r="Q345" s="32" t="s">
        <v>12</v>
      </c>
      <c r="R345" s="32" t="s">
        <v>20</v>
      </c>
      <c r="S345" s="32" t="s">
        <v>28</v>
      </c>
      <c r="T345" s="32" t="s">
        <v>29</v>
      </c>
      <c r="U345" s="32" t="s">
        <v>30</v>
      </c>
      <c r="V345" s="33" t="s">
        <v>13</v>
      </c>
      <c r="W345" s="32" t="s">
        <v>14</v>
      </c>
      <c r="X345" s="32" t="s">
        <v>15</v>
      </c>
      <c r="Y345" s="32" t="s">
        <v>16</v>
      </c>
      <c r="Z345" s="33" t="s">
        <v>18</v>
      </c>
      <c r="AA345" s="33" t="s">
        <v>45</v>
      </c>
      <c r="AC345" s="31"/>
      <c r="AD345" s="32" t="s">
        <v>11</v>
      </c>
      <c r="AE345" s="32" t="s">
        <v>12</v>
      </c>
      <c r="AF345" s="32" t="s">
        <v>20</v>
      </c>
      <c r="AG345" s="32" t="s">
        <v>28</v>
      </c>
      <c r="AH345" s="32" t="s">
        <v>29</v>
      </c>
      <c r="AI345" s="32" t="s">
        <v>30</v>
      </c>
      <c r="AJ345" s="33" t="s">
        <v>13</v>
      </c>
      <c r="AK345" s="32" t="s">
        <v>14</v>
      </c>
      <c r="AL345" s="32" t="s">
        <v>15</v>
      </c>
      <c r="AM345" s="32" t="s">
        <v>16</v>
      </c>
      <c r="AN345" s="33" t="s">
        <v>18</v>
      </c>
      <c r="AO345" s="33" t="s">
        <v>45</v>
      </c>
      <c r="AQ345" s="31"/>
      <c r="AR345" s="32" t="s">
        <v>11</v>
      </c>
      <c r="AS345" s="32" t="s">
        <v>12</v>
      </c>
      <c r="AT345" s="32" t="s">
        <v>20</v>
      </c>
      <c r="AU345" s="32" t="s">
        <v>28</v>
      </c>
      <c r="AV345" s="32" t="s">
        <v>29</v>
      </c>
      <c r="AW345" s="32" t="s">
        <v>30</v>
      </c>
      <c r="AX345" s="33" t="s">
        <v>13</v>
      </c>
      <c r="AY345" s="32" t="s">
        <v>14</v>
      </c>
      <c r="AZ345" s="32" t="s">
        <v>15</v>
      </c>
      <c r="BA345" s="32" t="s">
        <v>16</v>
      </c>
      <c r="BB345" s="33" t="s">
        <v>18</v>
      </c>
      <c r="BC345" s="33" t="s">
        <v>45</v>
      </c>
      <c r="BE345" s="54"/>
      <c r="BF345" s="32" t="s">
        <v>11</v>
      </c>
      <c r="BG345" s="32" t="s">
        <v>12</v>
      </c>
      <c r="BH345" s="32" t="s">
        <v>20</v>
      </c>
      <c r="BI345" s="32" t="s">
        <v>28</v>
      </c>
      <c r="BJ345" s="32" t="s">
        <v>29</v>
      </c>
      <c r="BK345" s="32" t="s">
        <v>30</v>
      </c>
      <c r="BL345" s="33" t="s">
        <v>13</v>
      </c>
      <c r="BM345" s="32" t="s">
        <v>14</v>
      </c>
      <c r="BN345" s="32" t="s">
        <v>15</v>
      </c>
      <c r="BO345" s="32" t="s">
        <v>16</v>
      </c>
      <c r="BP345" s="33" t="s">
        <v>18</v>
      </c>
      <c r="BQ345" s="33" t="s">
        <v>45</v>
      </c>
    </row>
    <row r="346" spans="1:69" x14ac:dyDescent="0.25">
      <c r="A346">
        <v>1</v>
      </c>
      <c r="B346">
        <f>$B$344</f>
        <v>70</v>
      </c>
      <c r="C346">
        <v>1</v>
      </c>
      <c r="D346">
        <v>1000</v>
      </c>
      <c r="H346" s="29" t="e">
        <f>AVERAGE(E346:G346)</f>
        <v>#DIV/0!</v>
      </c>
      <c r="I346" s="5" t="s">
        <v>43</v>
      </c>
      <c r="J346" s="5" t="s">
        <v>43</v>
      </c>
      <c r="K346" s="5" t="s">
        <v>43</v>
      </c>
      <c r="L346" s="5" t="s">
        <v>43</v>
      </c>
      <c r="M346" s="34" t="e">
        <f>H346*1000/(B346*C346*D346)</f>
        <v>#DIV/0!</v>
      </c>
      <c r="O346">
        <v>1</v>
      </c>
      <c r="P346">
        <f>$B$344</f>
        <v>70</v>
      </c>
      <c r="Q346">
        <v>1</v>
      </c>
      <c r="R346">
        <v>2000</v>
      </c>
      <c r="V346" s="29" t="e">
        <f>AVERAGE(S346:U346)</f>
        <v>#DIV/0!</v>
      </c>
      <c r="W346" s="5" t="s">
        <v>43</v>
      </c>
      <c r="X346" s="5" t="s">
        <v>43</v>
      </c>
      <c r="Y346" s="5" t="s">
        <v>43</v>
      </c>
      <c r="Z346" s="5" t="s">
        <v>43</v>
      </c>
      <c r="AA346" s="34" t="e">
        <f>V346*1000/(P346*Q346*R346)</f>
        <v>#DIV/0!</v>
      </c>
      <c r="AC346">
        <v>1</v>
      </c>
      <c r="AD346">
        <f>$B$344</f>
        <v>70</v>
      </c>
      <c r="AE346">
        <v>1</v>
      </c>
      <c r="AF346">
        <v>3000</v>
      </c>
      <c r="AJ346" s="29" t="e">
        <f>AVERAGE(AG346:AI346)</f>
        <v>#DIV/0!</v>
      </c>
      <c r="AK346" s="5" t="s">
        <v>43</v>
      </c>
      <c r="AL346" s="5" t="s">
        <v>43</v>
      </c>
      <c r="AM346" s="5" t="s">
        <v>43</v>
      </c>
      <c r="AN346" s="5" t="s">
        <v>43</v>
      </c>
      <c r="AO346" s="34" t="e">
        <f>AJ346*1000/(AD346*AE346*AF346)</f>
        <v>#DIV/0!</v>
      </c>
      <c r="AQ346">
        <v>1</v>
      </c>
      <c r="AR346">
        <f>$B$344</f>
        <v>70</v>
      </c>
      <c r="AS346">
        <v>1</v>
      </c>
      <c r="AT346">
        <v>5000</v>
      </c>
      <c r="AX346" s="29" t="e">
        <f>AVERAGE(AU346:AW346)</f>
        <v>#DIV/0!</v>
      </c>
      <c r="AY346" s="5" t="s">
        <v>43</v>
      </c>
      <c r="AZ346" s="5" t="s">
        <v>43</v>
      </c>
      <c r="BA346" s="5" t="s">
        <v>43</v>
      </c>
      <c r="BB346" s="5" t="s">
        <v>43</v>
      </c>
      <c r="BC346" s="34" t="e">
        <f>AX346*1000/(AR346*AS346*AT346)</f>
        <v>#DIV/0!</v>
      </c>
      <c r="BE346" s="53">
        <v>1</v>
      </c>
      <c r="BF346">
        <f>$B$344</f>
        <v>70</v>
      </c>
      <c r="BG346">
        <v>1</v>
      </c>
      <c r="BH346">
        <v>10000</v>
      </c>
      <c r="BL346" s="29" t="e">
        <f>AVERAGE(BI346:BK346)</f>
        <v>#DIV/0!</v>
      </c>
      <c r="BM346" s="5" t="s">
        <v>43</v>
      </c>
      <c r="BN346" s="5" t="s">
        <v>43</v>
      </c>
      <c r="BO346" s="5" t="s">
        <v>43</v>
      </c>
      <c r="BP346" s="5" t="s">
        <v>43</v>
      </c>
      <c r="BQ346" s="34" t="e">
        <f>BL346*1000/(BF346*BG346*BH346)</f>
        <v>#DIV/0!</v>
      </c>
    </row>
    <row r="347" spans="1:69" x14ac:dyDescent="0.25">
      <c r="A347">
        <v>2</v>
      </c>
      <c r="B347">
        <f>B346</f>
        <v>70</v>
      </c>
      <c r="C347">
        <v>2</v>
      </c>
      <c r="D347">
        <v>1000</v>
      </c>
      <c r="H347" s="29" t="e">
        <f t="shared" ref="H347:H351" si="633">AVERAGE(E347:G347)</f>
        <v>#DIV/0!</v>
      </c>
      <c r="I347" s="38"/>
      <c r="J347" s="5"/>
      <c r="K347" s="38"/>
      <c r="L347" s="13" t="e">
        <f t="shared" ref="L347:L351" si="634">AVERAGE(I347:K347)</f>
        <v>#DIV/0!</v>
      </c>
      <c r="M347" s="34" t="e">
        <f>H347*1000/(B347*C347*D347)</f>
        <v>#DIV/0!</v>
      </c>
      <c r="O347">
        <v>2</v>
      </c>
      <c r="P347">
        <f>P346</f>
        <v>70</v>
      </c>
      <c r="Q347">
        <v>2</v>
      </c>
      <c r="R347">
        <v>2000</v>
      </c>
      <c r="V347" s="29" t="e">
        <f t="shared" ref="V347:V354" si="635">AVERAGE(S347:U347)</f>
        <v>#DIV/0!</v>
      </c>
      <c r="W347" s="38"/>
      <c r="X347" s="5"/>
      <c r="Y347" s="38"/>
      <c r="Z347" s="13" t="e">
        <f t="shared" ref="Z347:Z354" si="636">AVERAGE(W347:Y347)</f>
        <v>#DIV/0!</v>
      </c>
      <c r="AA347" s="34" t="e">
        <f>V347*1000/(P347*Q347*R347)</f>
        <v>#DIV/0!</v>
      </c>
      <c r="AC347">
        <v>2</v>
      </c>
      <c r="AD347">
        <f>AD346</f>
        <v>70</v>
      </c>
      <c r="AE347">
        <v>2</v>
      </c>
      <c r="AF347">
        <v>3000</v>
      </c>
      <c r="AJ347" s="29" t="e">
        <f t="shared" ref="AJ347:AJ354" si="637">AVERAGE(AG347:AI347)</f>
        <v>#DIV/0!</v>
      </c>
      <c r="AK347" s="38"/>
      <c r="AL347" s="5"/>
      <c r="AM347" s="38"/>
      <c r="AN347" s="13" t="e">
        <f t="shared" ref="AN347:AN354" si="638">AVERAGE(AK347:AM347)</f>
        <v>#DIV/0!</v>
      </c>
      <c r="AO347" s="34" t="e">
        <f>AJ347*1000/(AD347*AE347*AF347)</f>
        <v>#DIV/0!</v>
      </c>
      <c r="AQ347">
        <v>2</v>
      </c>
      <c r="AR347">
        <f>AR346</f>
        <v>70</v>
      </c>
      <c r="AS347">
        <v>2</v>
      </c>
      <c r="AT347">
        <v>5000</v>
      </c>
      <c r="AX347" s="29" t="e">
        <f t="shared" ref="AX347:AX354" si="639">AVERAGE(AU347:AW347)</f>
        <v>#DIV/0!</v>
      </c>
      <c r="AY347" s="38"/>
      <c r="AZ347" s="5"/>
      <c r="BA347" s="38"/>
      <c r="BB347" s="13" t="e">
        <f t="shared" ref="BB347:BB354" si="640">AVERAGE(AY347:BA347)</f>
        <v>#DIV/0!</v>
      </c>
      <c r="BC347" s="34" t="e">
        <f>AX347*1000/(AR347*AS347*AT347)</f>
        <v>#DIV/0!</v>
      </c>
      <c r="BE347" s="53">
        <v>2</v>
      </c>
      <c r="BF347">
        <f>BF346</f>
        <v>70</v>
      </c>
      <c r="BG347">
        <v>2</v>
      </c>
      <c r="BH347">
        <v>10000</v>
      </c>
      <c r="BL347" s="29" t="e">
        <f t="shared" ref="BL347:BL354" si="641">AVERAGE(BI347:BK347)</f>
        <v>#DIV/0!</v>
      </c>
      <c r="BM347" s="38"/>
      <c r="BN347" s="5"/>
      <c r="BO347" s="38"/>
      <c r="BP347" s="13" t="e">
        <f t="shared" ref="BP347:BP354" si="642">AVERAGE(BM347:BO347)</f>
        <v>#DIV/0!</v>
      </c>
      <c r="BQ347" s="34" t="e">
        <f>BL347*1000/(BF347*BG347*BH347)</f>
        <v>#DIV/0!</v>
      </c>
    </row>
    <row r="348" spans="1:69" x14ac:dyDescent="0.25">
      <c r="A348">
        <v>3</v>
      </c>
      <c r="B348">
        <f t="shared" ref="B348:B355" si="643">B347</f>
        <v>70</v>
      </c>
      <c r="C348">
        <v>3</v>
      </c>
      <c r="D348">
        <v>1000</v>
      </c>
      <c r="H348" s="29" t="e">
        <f t="shared" si="633"/>
        <v>#DIV/0!</v>
      </c>
      <c r="L348" s="13" t="e">
        <f t="shared" si="634"/>
        <v>#DIV/0!</v>
      </c>
      <c r="M348" s="34" t="e">
        <f t="shared" ref="M348:M351" si="644">H348*1000/(B348*C348*D348)</f>
        <v>#DIV/0!</v>
      </c>
      <c r="O348">
        <v>3</v>
      </c>
      <c r="P348">
        <f t="shared" ref="P348:P355" si="645">P347</f>
        <v>70</v>
      </c>
      <c r="Q348">
        <v>3</v>
      </c>
      <c r="R348">
        <v>2000</v>
      </c>
      <c r="V348" s="29" t="e">
        <f t="shared" si="635"/>
        <v>#DIV/0!</v>
      </c>
      <c r="Z348" s="13" t="e">
        <f t="shared" si="636"/>
        <v>#DIV/0!</v>
      </c>
      <c r="AA348" s="34" t="e">
        <f t="shared" ref="AA348:AA354" si="646">V348*1000/(P348*Q348*R348)</f>
        <v>#DIV/0!</v>
      </c>
      <c r="AC348">
        <v>3</v>
      </c>
      <c r="AD348">
        <f t="shared" ref="AD348:AD355" si="647">AD347</f>
        <v>70</v>
      </c>
      <c r="AE348">
        <v>3</v>
      </c>
      <c r="AF348">
        <v>3000</v>
      </c>
      <c r="AJ348" s="29" t="e">
        <f t="shared" si="637"/>
        <v>#DIV/0!</v>
      </c>
      <c r="AN348" s="13" t="e">
        <f t="shared" si="638"/>
        <v>#DIV/0!</v>
      </c>
      <c r="AO348" s="34" t="e">
        <f t="shared" ref="AO348:AO354" si="648">AJ348*1000/(AD348*AE348*AF348)</f>
        <v>#DIV/0!</v>
      </c>
      <c r="AQ348">
        <v>3</v>
      </c>
      <c r="AR348">
        <f t="shared" ref="AR348:AR355" si="649">AR347</f>
        <v>70</v>
      </c>
      <c r="AS348">
        <v>3</v>
      </c>
      <c r="AT348">
        <v>5000</v>
      </c>
      <c r="AX348" s="29" t="e">
        <f t="shared" si="639"/>
        <v>#DIV/0!</v>
      </c>
      <c r="BB348" s="13" t="e">
        <f t="shared" si="640"/>
        <v>#DIV/0!</v>
      </c>
      <c r="BC348" s="34" t="e">
        <f t="shared" ref="BC348:BC354" si="650">AX348*1000/(AR348*AS348*AT348)</f>
        <v>#DIV/0!</v>
      </c>
      <c r="BE348" s="53">
        <v>3</v>
      </c>
      <c r="BF348">
        <f t="shared" ref="BF348:BF355" si="651">BF347</f>
        <v>70</v>
      </c>
      <c r="BG348">
        <v>3</v>
      </c>
      <c r="BH348">
        <v>10000</v>
      </c>
      <c r="BL348" s="29" t="e">
        <f t="shared" si="641"/>
        <v>#DIV/0!</v>
      </c>
      <c r="BP348" s="13" t="e">
        <f t="shared" si="642"/>
        <v>#DIV/0!</v>
      </c>
      <c r="BQ348" s="34" t="e">
        <f t="shared" ref="BQ348:BQ354" si="652">BL348*1000/(BF348*BG348*BH348)</f>
        <v>#DIV/0!</v>
      </c>
    </row>
    <row r="349" spans="1:69" x14ac:dyDescent="0.25">
      <c r="A349">
        <v>4</v>
      </c>
      <c r="B349">
        <f t="shared" si="643"/>
        <v>70</v>
      </c>
      <c r="C349">
        <v>4</v>
      </c>
      <c r="D349">
        <v>1000</v>
      </c>
      <c r="H349" s="29" t="e">
        <f t="shared" si="633"/>
        <v>#DIV/0!</v>
      </c>
      <c r="L349" s="13" t="e">
        <f t="shared" si="634"/>
        <v>#DIV/0!</v>
      </c>
      <c r="M349" s="34" t="e">
        <f t="shared" si="644"/>
        <v>#DIV/0!</v>
      </c>
      <c r="O349">
        <v>4</v>
      </c>
      <c r="P349">
        <f t="shared" si="645"/>
        <v>70</v>
      </c>
      <c r="Q349">
        <v>4</v>
      </c>
      <c r="R349">
        <v>2000</v>
      </c>
      <c r="V349" s="29" t="e">
        <f t="shared" si="635"/>
        <v>#DIV/0!</v>
      </c>
      <c r="Z349" s="13" t="e">
        <f t="shared" si="636"/>
        <v>#DIV/0!</v>
      </c>
      <c r="AA349" s="34" t="e">
        <f t="shared" si="646"/>
        <v>#DIV/0!</v>
      </c>
      <c r="AC349">
        <v>4</v>
      </c>
      <c r="AD349">
        <f t="shared" si="647"/>
        <v>70</v>
      </c>
      <c r="AE349">
        <v>4</v>
      </c>
      <c r="AF349">
        <v>3000</v>
      </c>
      <c r="AJ349" s="29" t="e">
        <f t="shared" si="637"/>
        <v>#DIV/0!</v>
      </c>
      <c r="AN349" s="13" t="e">
        <f t="shared" si="638"/>
        <v>#DIV/0!</v>
      </c>
      <c r="AO349" s="34" t="e">
        <f t="shared" si="648"/>
        <v>#DIV/0!</v>
      </c>
      <c r="AQ349">
        <v>4</v>
      </c>
      <c r="AR349">
        <f t="shared" si="649"/>
        <v>70</v>
      </c>
      <c r="AS349">
        <v>4</v>
      </c>
      <c r="AT349">
        <v>5000</v>
      </c>
      <c r="AX349" s="29" t="e">
        <f t="shared" si="639"/>
        <v>#DIV/0!</v>
      </c>
      <c r="BB349" s="13" t="e">
        <f t="shared" si="640"/>
        <v>#DIV/0!</v>
      </c>
      <c r="BC349" s="34" t="e">
        <f t="shared" si="650"/>
        <v>#DIV/0!</v>
      </c>
      <c r="BE349" s="53">
        <v>4</v>
      </c>
      <c r="BF349">
        <f t="shared" si="651"/>
        <v>70</v>
      </c>
      <c r="BG349">
        <v>4</v>
      </c>
      <c r="BH349">
        <v>10000</v>
      </c>
      <c r="BL349" s="29" t="e">
        <f t="shared" si="641"/>
        <v>#DIV/0!</v>
      </c>
      <c r="BP349" s="13" t="e">
        <f t="shared" si="642"/>
        <v>#DIV/0!</v>
      </c>
      <c r="BQ349" s="34" t="e">
        <f t="shared" si="652"/>
        <v>#DIV/0!</v>
      </c>
    </row>
    <row r="350" spans="1:69" x14ac:dyDescent="0.25">
      <c r="A350">
        <v>5</v>
      </c>
      <c r="B350">
        <f t="shared" si="643"/>
        <v>70</v>
      </c>
      <c r="C350">
        <v>5</v>
      </c>
      <c r="D350">
        <v>1000</v>
      </c>
      <c r="H350" s="29" t="e">
        <f t="shared" si="633"/>
        <v>#DIV/0!</v>
      </c>
      <c r="L350" s="13" t="e">
        <f t="shared" si="634"/>
        <v>#DIV/0!</v>
      </c>
      <c r="M350" s="34" t="e">
        <f t="shared" si="644"/>
        <v>#DIV/0!</v>
      </c>
      <c r="O350">
        <v>5</v>
      </c>
      <c r="P350">
        <f t="shared" si="645"/>
        <v>70</v>
      </c>
      <c r="Q350">
        <v>5</v>
      </c>
      <c r="R350">
        <v>2000</v>
      </c>
      <c r="V350" s="29" t="e">
        <f t="shared" si="635"/>
        <v>#DIV/0!</v>
      </c>
      <c r="Z350" s="13" t="e">
        <f t="shared" si="636"/>
        <v>#DIV/0!</v>
      </c>
      <c r="AA350" s="34" t="e">
        <f t="shared" si="646"/>
        <v>#DIV/0!</v>
      </c>
      <c r="AC350">
        <v>5</v>
      </c>
      <c r="AD350">
        <f t="shared" si="647"/>
        <v>70</v>
      </c>
      <c r="AE350">
        <v>5</v>
      </c>
      <c r="AF350">
        <v>3000</v>
      </c>
      <c r="AJ350" s="29" t="e">
        <f t="shared" si="637"/>
        <v>#DIV/0!</v>
      </c>
      <c r="AN350" s="13" t="e">
        <f t="shared" si="638"/>
        <v>#DIV/0!</v>
      </c>
      <c r="AO350" s="34" t="e">
        <f t="shared" si="648"/>
        <v>#DIV/0!</v>
      </c>
      <c r="AQ350">
        <v>5</v>
      </c>
      <c r="AR350">
        <f t="shared" si="649"/>
        <v>70</v>
      </c>
      <c r="AS350">
        <v>5</v>
      </c>
      <c r="AT350">
        <v>5000</v>
      </c>
      <c r="AX350" s="29" t="e">
        <f t="shared" si="639"/>
        <v>#DIV/0!</v>
      </c>
      <c r="BB350" s="13" t="e">
        <f t="shared" si="640"/>
        <v>#DIV/0!</v>
      </c>
      <c r="BC350" s="34" t="e">
        <f t="shared" si="650"/>
        <v>#DIV/0!</v>
      </c>
      <c r="BE350" s="53">
        <v>5</v>
      </c>
      <c r="BF350">
        <f t="shared" si="651"/>
        <v>70</v>
      </c>
      <c r="BG350">
        <v>5</v>
      </c>
      <c r="BH350">
        <v>10000</v>
      </c>
      <c r="BL350" s="29" t="e">
        <f t="shared" si="641"/>
        <v>#DIV/0!</v>
      </c>
      <c r="BP350" s="13" t="e">
        <f t="shared" si="642"/>
        <v>#DIV/0!</v>
      </c>
      <c r="BQ350" s="34" t="e">
        <f t="shared" si="652"/>
        <v>#DIV/0!</v>
      </c>
    </row>
    <row r="351" spans="1:69" x14ac:dyDescent="0.25">
      <c r="A351">
        <v>6</v>
      </c>
      <c r="B351">
        <f t="shared" si="643"/>
        <v>70</v>
      </c>
      <c r="C351">
        <v>6</v>
      </c>
      <c r="D351">
        <v>1000</v>
      </c>
      <c r="H351" s="29" t="e">
        <f t="shared" si="633"/>
        <v>#DIV/0!</v>
      </c>
      <c r="L351" s="13" t="e">
        <f t="shared" si="634"/>
        <v>#DIV/0!</v>
      </c>
      <c r="M351" s="34" t="e">
        <f t="shared" si="644"/>
        <v>#DIV/0!</v>
      </c>
      <c r="O351">
        <v>6</v>
      </c>
      <c r="P351">
        <f t="shared" si="645"/>
        <v>70</v>
      </c>
      <c r="Q351">
        <v>6</v>
      </c>
      <c r="R351">
        <v>2000</v>
      </c>
      <c r="V351" s="29" t="e">
        <f t="shared" si="635"/>
        <v>#DIV/0!</v>
      </c>
      <c r="Z351" s="13" t="e">
        <f t="shared" si="636"/>
        <v>#DIV/0!</v>
      </c>
      <c r="AA351" s="34" t="e">
        <f t="shared" si="646"/>
        <v>#DIV/0!</v>
      </c>
      <c r="AC351">
        <v>6</v>
      </c>
      <c r="AD351">
        <f t="shared" si="647"/>
        <v>70</v>
      </c>
      <c r="AE351">
        <v>6</v>
      </c>
      <c r="AF351">
        <v>3000</v>
      </c>
      <c r="AJ351" s="29" t="e">
        <f t="shared" si="637"/>
        <v>#DIV/0!</v>
      </c>
      <c r="AN351" s="13" t="e">
        <f t="shared" si="638"/>
        <v>#DIV/0!</v>
      </c>
      <c r="AO351" s="34" t="e">
        <f t="shared" si="648"/>
        <v>#DIV/0!</v>
      </c>
      <c r="AQ351">
        <v>6</v>
      </c>
      <c r="AR351">
        <f t="shared" si="649"/>
        <v>70</v>
      </c>
      <c r="AS351">
        <v>6</v>
      </c>
      <c r="AT351">
        <v>5000</v>
      </c>
      <c r="AX351" s="29" t="e">
        <f t="shared" si="639"/>
        <v>#DIV/0!</v>
      </c>
      <c r="BB351" s="13" t="e">
        <f t="shared" si="640"/>
        <v>#DIV/0!</v>
      </c>
      <c r="BC351" s="34" t="e">
        <f t="shared" si="650"/>
        <v>#DIV/0!</v>
      </c>
      <c r="BE351" s="53">
        <v>6</v>
      </c>
      <c r="BF351">
        <f t="shared" si="651"/>
        <v>70</v>
      </c>
      <c r="BG351">
        <v>6</v>
      </c>
      <c r="BH351">
        <v>10000</v>
      </c>
      <c r="BL351" s="29" t="e">
        <f t="shared" si="641"/>
        <v>#DIV/0!</v>
      </c>
      <c r="BP351" s="13" t="e">
        <f t="shared" si="642"/>
        <v>#DIV/0!</v>
      </c>
      <c r="BQ351" s="34" t="e">
        <f t="shared" si="652"/>
        <v>#DIV/0!</v>
      </c>
    </row>
    <row r="352" spans="1:69" x14ac:dyDescent="0.25">
      <c r="A352">
        <v>7</v>
      </c>
      <c r="B352">
        <f t="shared" si="643"/>
        <v>70</v>
      </c>
      <c r="C352">
        <v>7</v>
      </c>
      <c r="D352">
        <v>1000</v>
      </c>
      <c r="H352" s="29" t="e">
        <f t="shared" ref="H352:H354" si="653">AVERAGE(E352:G352)</f>
        <v>#DIV/0!</v>
      </c>
      <c r="L352" s="13" t="e">
        <f t="shared" ref="L352:L354" si="654">AVERAGE(I352:K352)</f>
        <v>#DIV/0!</v>
      </c>
      <c r="M352" s="34" t="e">
        <f t="shared" ref="M352:M354" si="655">H352*1000/(B352*C352*D352)</f>
        <v>#DIV/0!</v>
      </c>
      <c r="O352">
        <v>7</v>
      </c>
      <c r="P352">
        <f t="shared" si="645"/>
        <v>70</v>
      </c>
      <c r="Q352">
        <v>7</v>
      </c>
      <c r="R352">
        <v>2000</v>
      </c>
      <c r="V352" s="29" t="e">
        <f t="shared" si="635"/>
        <v>#DIV/0!</v>
      </c>
      <c r="Z352" s="13" t="e">
        <f t="shared" si="636"/>
        <v>#DIV/0!</v>
      </c>
      <c r="AA352" s="34" t="e">
        <f t="shared" si="646"/>
        <v>#DIV/0!</v>
      </c>
      <c r="AC352">
        <v>7</v>
      </c>
      <c r="AD352">
        <f t="shared" si="647"/>
        <v>70</v>
      </c>
      <c r="AE352">
        <v>7</v>
      </c>
      <c r="AF352">
        <v>3000</v>
      </c>
      <c r="AJ352" s="29" t="e">
        <f t="shared" si="637"/>
        <v>#DIV/0!</v>
      </c>
      <c r="AN352" s="13" t="e">
        <f t="shared" si="638"/>
        <v>#DIV/0!</v>
      </c>
      <c r="AO352" s="34" t="e">
        <f t="shared" si="648"/>
        <v>#DIV/0!</v>
      </c>
      <c r="AQ352">
        <v>7</v>
      </c>
      <c r="AR352">
        <f t="shared" si="649"/>
        <v>70</v>
      </c>
      <c r="AS352">
        <v>7</v>
      </c>
      <c r="AT352">
        <v>5000</v>
      </c>
      <c r="AX352" s="29" t="e">
        <f t="shared" si="639"/>
        <v>#DIV/0!</v>
      </c>
      <c r="BB352" s="13" t="e">
        <f t="shared" si="640"/>
        <v>#DIV/0!</v>
      </c>
      <c r="BC352" s="34" t="e">
        <f t="shared" si="650"/>
        <v>#DIV/0!</v>
      </c>
      <c r="BE352" s="53">
        <v>7</v>
      </c>
      <c r="BF352">
        <f t="shared" si="651"/>
        <v>70</v>
      </c>
      <c r="BG352">
        <v>7</v>
      </c>
      <c r="BH352">
        <v>10000</v>
      </c>
      <c r="BL352" s="29" t="e">
        <f t="shared" si="641"/>
        <v>#DIV/0!</v>
      </c>
      <c r="BP352" s="13" t="e">
        <f t="shared" si="642"/>
        <v>#DIV/0!</v>
      </c>
      <c r="BQ352" s="34" t="e">
        <f t="shared" si="652"/>
        <v>#DIV/0!</v>
      </c>
    </row>
    <row r="353" spans="1:125" x14ac:dyDescent="0.25">
      <c r="A353">
        <v>8</v>
      </c>
      <c r="B353">
        <f t="shared" si="643"/>
        <v>70</v>
      </c>
      <c r="C353">
        <v>8</v>
      </c>
      <c r="D353">
        <v>1000</v>
      </c>
      <c r="H353" s="29" t="e">
        <f t="shared" si="653"/>
        <v>#DIV/0!</v>
      </c>
      <c r="L353" s="13" t="e">
        <f t="shared" si="654"/>
        <v>#DIV/0!</v>
      </c>
      <c r="M353" s="34" t="e">
        <f t="shared" si="655"/>
        <v>#DIV/0!</v>
      </c>
      <c r="O353">
        <v>8</v>
      </c>
      <c r="P353">
        <f t="shared" si="645"/>
        <v>70</v>
      </c>
      <c r="Q353">
        <v>8</v>
      </c>
      <c r="R353">
        <v>2000</v>
      </c>
      <c r="V353" s="29" t="e">
        <f t="shared" si="635"/>
        <v>#DIV/0!</v>
      </c>
      <c r="Z353" s="13" t="e">
        <f t="shared" si="636"/>
        <v>#DIV/0!</v>
      </c>
      <c r="AA353" s="34" t="e">
        <f t="shared" si="646"/>
        <v>#DIV/0!</v>
      </c>
      <c r="AC353">
        <v>8</v>
      </c>
      <c r="AD353">
        <f t="shared" si="647"/>
        <v>70</v>
      </c>
      <c r="AE353">
        <v>8</v>
      </c>
      <c r="AF353">
        <v>3000</v>
      </c>
      <c r="AJ353" s="29" t="e">
        <f t="shared" si="637"/>
        <v>#DIV/0!</v>
      </c>
      <c r="AN353" s="13" t="e">
        <f t="shared" si="638"/>
        <v>#DIV/0!</v>
      </c>
      <c r="AO353" s="34" t="e">
        <f t="shared" si="648"/>
        <v>#DIV/0!</v>
      </c>
      <c r="AQ353">
        <v>8</v>
      </c>
      <c r="AR353">
        <f t="shared" si="649"/>
        <v>70</v>
      </c>
      <c r="AS353">
        <v>8</v>
      </c>
      <c r="AT353">
        <v>5000</v>
      </c>
      <c r="AX353" s="29" t="e">
        <f t="shared" si="639"/>
        <v>#DIV/0!</v>
      </c>
      <c r="BB353" s="13" t="e">
        <f t="shared" si="640"/>
        <v>#DIV/0!</v>
      </c>
      <c r="BC353" s="34" t="e">
        <f t="shared" si="650"/>
        <v>#DIV/0!</v>
      </c>
      <c r="BE353" s="53">
        <v>8</v>
      </c>
      <c r="BF353">
        <f t="shared" si="651"/>
        <v>70</v>
      </c>
      <c r="BG353">
        <v>8</v>
      </c>
      <c r="BH353">
        <v>10000</v>
      </c>
      <c r="BL353" s="29" t="e">
        <f t="shared" si="641"/>
        <v>#DIV/0!</v>
      </c>
      <c r="BP353" s="13" t="e">
        <f t="shared" si="642"/>
        <v>#DIV/0!</v>
      </c>
      <c r="BQ353" s="34" t="e">
        <f t="shared" si="652"/>
        <v>#DIV/0!</v>
      </c>
    </row>
    <row r="354" spans="1:125" s="41" customFormat="1" x14ac:dyDescent="0.25">
      <c r="A354" s="41">
        <v>9</v>
      </c>
      <c r="B354" s="41">
        <f t="shared" si="643"/>
        <v>70</v>
      </c>
      <c r="C354" s="41">
        <v>9</v>
      </c>
      <c r="D354" s="41">
        <v>1000</v>
      </c>
      <c r="E354" s="41">
        <v>12.8</v>
      </c>
      <c r="F354" s="41">
        <v>13</v>
      </c>
      <c r="G354" s="41">
        <v>12.9</v>
      </c>
      <c r="H354" s="42">
        <f t="shared" si="653"/>
        <v>12.9</v>
      </c>
      <c r="L354" s="43" t="e">
        <f t="shared" si="654"/>
        <v>#DIV/0!</v>
      </c>
      <c r="M354" s="44">
        <f t="shared" si="655"/>
        <v>2.0476190476190478E-2</v>
      </c>
      <c r="O354" s="41">
        <v>9</v>
      </c>
      <c r="P354" s="41">
        <f t="shared" si="645"/>
        <v>70</v>
      </c>
      <c r="Q354" s="41">
        <v>9</v>
      </c>
      <c r="R354" s="41">
        <v>2000</v>
      </c>
      <c r="S354" s="41">
        <v>24.8</v>
      </c>
      <c r="T354" s="41">
        <v>24.9</v>
      </c>
      <c r="U354" s="41">
        <v>24.9</v>
      </c>
      <c r="V354" s="42">
        <f t="shared" si="635"/>
        <v>24.866666666666664</v>
      </c>
      <c r="Z354" s="43" t="e">
        <f t="shared" si="636"/>
        <v>#DIV/0!</v>
      </c>
      <c r="AA354" s="44">
        <f t="shared" si="646"/>
        <v>1.9735449735449734E-2</v>
      </c>
      <c r="AC354" s="41">
        <v>9</v>
      </c>
      <c r="AD354" s="41">
        <f t="shared" si="647"/>
        <v>70</v>
      </c>
      <c r="AE354" s="41">
        <v>9</v>
      </c>
      <c r="AF354" s="41">
        <v>3000</v>
      </c>
      <c r="AG354" s="41">
        <v>36.799999999999997</v>
      </c>
      <c r="AH354" s="41">
        <v>36.9</v>
      </c>
      <c r="AI354" s="41">
        <v>36.9</v>
      </c>
      <c r="AJ354" s="42">
        <f t="shared" si="637"/>
        <v>36.866666666666667</v>
      </c>
      <c r="AN354" s="43" t="e">
        <f t="shared" si="638"/>
        <v>#DIV/0!</v>
      </c>
      <c r="AO354" s="44">
        <f t="shared" si="648"/>
        <v>1.9506172839506172E-2</v>
      </c>
      <c r="AQ354" s="41">
        <v>9</v>
      </c>
      <c r="AR354" s="41">
        <f t="shared" si="649"/>
        <v>70</v>
      </c>
      <c r="AS354" s="41">
        <v>9</v>
      </c>
      <c r="AT354" s="41">
        <v>5000</v>
      </c>
      <c r="AU354" s="41">
        <v>60.4</v>
      </c>
      <c r="AV354" s="41">
        <v>60.5</v>
      </c>
      <c r="AW354" s="41">
        <v>59.3</v>
      </c>
      <c r="AX354" s="42">
        <f t="shared" si="639"/>
        <v>60.066666666666663</v>
      </c>
      <c r="BB354" s="43" t="e">
        <f t="shared" si="640"/>
        <v>#DIV/0!</v>
      </c>
      <c r="BC354" s="44">
        <f t="shared" si="650"/>
        <v>1.9068783068783068E-2</v>
      </c>
      <c r="BE354" s="55">
        <v>9</v>
      </c>
      <c r="BF354" s="41">
        <f t="shared" si="651"/>
        <v>70</v>
      </c>
      <c r="BG354" s="41">
        <v>9</v>
      </c>
      <c r="BH354" s="41">
        <v>10000</v>
      </c>
      <c r="BI354" s="41">
        <v>108</v>
      </c>
      <c r="BJ354" s="41">
        <v>109</v>
      </c>
      <c r="BK354" s="41">
        <v>108.8</v>
      </c>
      <c r="BL354" s="42">
        <f t="shared" si="641"/>
        <v>108.60000000000001</v>
      </c>
      <c r="BP354" s="43" t="e">
        <f t="shared" si="642"/>
        <v>#DIV/0!</v>
      </c>
      <c r="BQ354" s="44">
        <f t="shared" si="652"/>
        <v>1.723809523809524E-2</v>
      </c>
    </row>
    <row r="355" spans="1:125" x14ac:dyDescent="0.25">
      <c r="A355">
        <v>10</v>
      </c>
      <c r="B355">
        <f t="shared" si="643"/>
        <v>70</v>
      </c>
      <c r="C355">
        <v>10</v>
      </c>
      <c r="D355">
        <v>1000</v>
      </c>
      <c r="H355" s="29" t="s">
        <v>44</v>
      </c>
      <c r="L355" s="13"/>
      <c r="M355" s="34"/>
      <c r="O355">
        <v>10</v>
      </c>
      <c r="P355">
        <f t="shared" si="645"/>
        <v>70</v>
      </c>
      <c r="Q355">
        <v>10</v>
      </c>
      <c r="R355">
        <v>2000</v>
      </c>
      <c r="V355" s="29" t="s">
        <v>44</v>
      </c>
      <c r="Z355" s="13"/>
      <c r="AA355" s="34"/>
      <c r="AC355">
        <v>10</v>
      </c>
      <c r="AD355">
        <f t="shared" si="647"/>
        <v>70</v>
      </c>
      <c r="AE355">
        <v>10</v>
      </c>
      <c r="AF355">
        <v>3000</v>
      </c>
      <c r="AJ355" s="29" t="s">
        <v>44</v>
      </c>
      <c r="AN355" s="13"/>
      <c r="AO355" s="34"/>
      <c r="AQ355">
        <v>10</v>
      </c>
      <c r="AR355">
        <f t="shared" si="649"/>
        <v>70</v>
      </c>
      <c r="AS355">
        <v>10</v>
      </c>
      <c r="AT355">
        <v>5000</v>
      </c>
      <c r="AX355" s="29" t="s">
        <v>44</v>
      </c>
      <c r="BB355" s="13"/>
      <c r="BC355" s="34"/>
      <c r="BE355" s="53">
        <v>10</v>
      </c>
      <c r="BF355">
        <f t="shared" si="651"/>
        <v>70</v>
      </c>
      <c r="BG355">
        <v>10</v>
      </c>
      <c r="BH355">
        <v>10000</v>
      </c>
      <c r="BL355" s="29" t="s">
        <v>44</v>
      </c>
      <c r="BP355" s="13"/>
      <c r="BQ355" s="34"/>
    </row>
    <row r="358" spans="1:125" s="31" customFormat="1" x14ac:dyDescent="0.25">
      <c r="A358" s="39" t="s">
        <v>59</v>
      </c>
      <c r="B358" s="40">
        <v>80</v>
      </c>
      <c r="F358" s="35"/>
      <c r="H358" s="36"/>
      <c r="L358" s="37"/>
      <c r="M358" s="37"/>
      <c r="AA358" s="37"/>
      <c r="BE358" s="54"/>
    </row>
    <row r="359" spans="1:125" x14ac:dyDescent="0.25">
      <c r="A359" s="31"/>
      <c r="B359" s="32" t="s">
        <v>11</v>
      </c>
      <c r="C359" s="32" t="s">
        <v>12</v>
      </c>
      <c r="D359" s="32" t="s">
        <v>20</v>
      </c>
      <c r="E359" s="32" t="s">
        <v>28</v>
      </c>
      <c r="F359" s="32" t="s">
        <v>29</v>
      </c>
      <c r="G359" s="32" t="s">
        <v>30</v>
      </c>
      <c r="H359" s="33" t="s">
        <v>13</v>
      </c>
      <c r="I359" s="32" t="s">
        <v>14</v>
      </c>
      <c r="J359" s="32" t="s">
        <v>15</v>
      </c>
      <c r="K359" s="32" t="s">
        <v>16</v>
      </c>
      <c r="L359" s="33" t="s">
        <v>18</v>
      </c>
      <c r="M359" s="33" t="s">
        <v>45</v>
      </c>
      <c r="O359" s="31"/>
      <c r="P359" s="32" t="s">
        <v>11</v>
      </c>
      <c r="Q359" s="32" t="s">
        <v>12</v>
      </c>
      <c r="R359" s="32" t="s">
        <v>20</v>
      </c>
      <c r="S359" s="32" t="s">
        <v>28</v>
      </c>
      <c r="T359" s="32" t="s">
        <v>29</v>
      </c>
      <c r="U359" s="32" t="s">
        <v>30</v>
      </c>
      <c r="V359" s="33" t="s">
        <v>13</v>
      </c>
      <c r="W359" s="32" t="s">
        <v>14</v>
      </c>
      <c r="X359" s="32" t="s">
        <v>15</v>
      </c>
      <c r="Y359" s="32" t="s">
        <v>16</v>
      </c>
      <c r="Z359" s="33" t="s">
        <v>18</v>
      </c>
      <c r="AA359" s="33" t="s">
        <v>45</v>
      </c>
      <c r="AC359" s="31"/>
      <c r="AD359" s="32" t="s">
        <v>11</v>
      </c>
      <c r="AE359" s="32" t="s">
        <v>12</v>
      </c>
      <c r="AF359" s="32" t="s">
        <v>20</v>
      </c>
      <c r="AG359" s="32" t="s">
        <v>28</v>
      </c>
      <c r="AH359" s="32" t="s">
        <v>29</v>
      </c>
      <c r="AI359" s="32" t="s">
        <v>30</v>
      </c>
      <c r="AJ359" s="33" t="s">
        <v>13</v>
      </c>
      <c r="AK359" s="32" t="s">
        <v>14</v>
      </c>
      <c r="AL359" s="32" t="s">
        <v>15</v>
      </c>
      <c r="AM359" s="32" t="s">
        <v>16</v>
      </c>
      <c r="AN359" s="33" t="s">
        <v>18</v>
      </c>
      <c r="AO359" s="33" t="s">
        <v>45</v>
      </c>
      <c r="AQ359" s="31"/>
      <c r="AR359" s="32" t="s">
        <v>11</v>
      </c>
      <c r="AS359" s="32" t="s">
        <v>12</v>
      </c>
      <c r="AT359" s="32" t="s">
        <v>20</v>
      </c>
      <c r="AU359" s="32" t="s">
        <v>28</v>
      </c>
      <c r="AV359" s="32" t="s">
        <v>29</v>
      </c>
      <c r="AW359" s="32" t="s">
        <v>30</v>
      </c>
      <c r="AX359" s="33" t="s">
        <v>13</v>
      </c>
      <c r="AY359" s="32" t="s">
        <v>14</v>
      </c>
      <c r="AZ359" s="32" t="s">
        <v>15</v>
      </c>
      <c r="BA359" s="32" t="s">
        <v>16</v>
      </c>
      <c r="BB359" s="33" t="s">
        <v>18</v>
      </c>
      <c r="BC359" s="33" t="s">
        <v>45</v>
      </c>
      <c r="BE359" s="54"/>
      <c r="BF359" s="32" t="s">
        <v>11</v>
      </c>
      <c r="BG359" s="32" t="s">
        <v>12</v>
      </c>
      <c r="BH359" s="32" t="s">
        <v>20</v>
      </c>
      <c r="BI359" s="32" t="s">
        <v>28</v>
      </c>
      <c r="BJ359" s="32" t="s">
        <v>29</v>
      </c>
      <c r="BK359" s="32" t="s">
        <v>30</v>
      </c>
      <c r="BL359" s="33" t="s">
        <v>13</v>
      </c>
      <c r="BM359" s="32" t="s">
        <v>14</v>
      </c>
      <c r="BN359" s="32" t="s">
        <v>15</v>
      </c>
      <c r="BO359" s="32" t="s">
        <v>16</v>
      </c>
      <c r="BP359" s="33" t="s">
        <v>18</v>
      </c>
      <c r="BQ359" s="33" t="s">
        <v>45</v>
      </c>
      <c r="BS359" s="54"/>
      <c r="BT359" s="32" t="s">
        <v>11</v>
      </c>
      <c r="BU359" s="32" t="s">
        <v>12</v>
      </c>
      <c r="BV359" s="32" t="s">
        <v>20</v>
      </c>
      <c r="BW359" s="32" t="s">
        <v>28</v>
      </c>
      <c r="BX359" s="32" t="s">
        <v>29</v>
      </c>
      <c r="BY359" s="32" t="s">
        <v>30</v>
      </c>
      <c r="BZ359" s="33" t="s">
        <v>13</v>
      </c>
      <c r="CA359" s="32" t="s">
        <v>14</v>
      </c>
      <c r="CB359" s="32" t="s">
        <v>15</v>
      </c>
      <c r="CC359" s="32" t="s">
        <v>16</v>
      </c>
      <c r="CD359" s="33" t="s">
        <v>18</v>
      </c>
      <c r="CE359" s="33" t="s">
        <v>45</v>
      </c>
      <c r="CG359" s="54"/>
      <c r="CH359" s="32" t="s">
        <v>11</v>
      </c>
      <c r="CI359" s="32" t="s">
        <v>12</v>
      </c>
      <c r="CJ359" s="32" t="s">
        <v>20</v>
      </c>
      <c r="CK359" s="32" t="s">
        <v>28</v>
      </c>
      <c r="CL359" s="32" t="s">
        <v>29</v>
      </c>
      <c r="CM359" s="32" t="s">
        <v>30</v>
      </c>
      <c r="CN359" s="33" t="s">
        <v>13</v>
      </c>
      <c r="CO359" s="32" t="s">
        <v>14</v>
      </c>
      <c r="CP359" s="32" t="s">
        <v>15</v>
      </c>
      <c r="CQ359" s="32" t="s">
        <v>16</v>
      </c>
      <c r="CR359" s="33" t="s">
        <v>18</v>
      </c>
      <c r="CS359" s="33" t="s">
        <v>45</v>
      </c>
      <c r="CU359" s="54"/>
      <c r="CV359" s="32" t="s">
        <v>11</v>
      </c>
      <c r="CW359" s="32" t="s">
        <v>12</v>
      </c>
      <c r="CX359" s="32" t="s">
        <v>20</v>
      </c>
      <c r="CY359" s="32" t="s">
        <v>28</v>
      </c>
      <c r="CZ359" s="32" t="s">
        <v>29</v>
      </c>
      <c r="DA359" s="32" t="s">
        <v>30</v>
      </c>
      <c r="DB359" s="33" t="s">
        <v>13</v>
      </c>
      <c r="DC359" s="32" t="s">
        <v>14</v>
      </c>
      <c r="DD359" s="32" t="s">
        <v>15</v>
      </c>
      <c r="DE359" s="32" t="s">
        <v>16</v>
      </c>
      <c r="DF359" s="33" t="s">
        <v>18</v>
      </c>
      <c r="DG359" s="33" t="s">
        <v>45</v>
      </c>
      <c r="DI359" s="54"/>
      <c r="DJ359" s="32" t="s">
        <v>11</v>
      </c>
      <c r="DK359" s="32" t="s">
        <v>12</v>
      </c>
      <c r="DL359" s="32" t="s">
        <v>20</v>
      </c>
      <c r="DM359" s="32" t="s">
        <v>28</v>
      </c>
      <c r="DN359" s="32" t="s">
        <v>29</v>
      </c>
      <c r="DO359" s="32" t="s">
        <v>30</v>
      </c>
      <c r="DP359" s="33" t="s">
        <v>13</v>
      </c>
      <c r="DQ359" s="32" t="s">
        <v>14</v>
      </c>
      <c r="DR359" s="32" t="s">
        <v>15</v>
      </c>
      <c r="DS359" s="32" t="s">
        <v>16</v>
      </c>
      <c r="DT359" s="33" t="s">
        <v>18</v>
      </c>
      <c r="DU359" s="33" t="s">
        <v>45</v>
      </c>
    </row>
    <row r="360" spans="1:125" x14ac:dyDescent="0.25">
      <c r="A360">
        <v>1</v>
      </c>
      <c r="B360">
        <f>$B$358</f>
        <v>80</v>
      </c>
      <c r="C360">
        <v>1</v>
      </c>
      <c r="D360">
        <v>1000</v>
      </c>
      <c r="H360" s="29" t="e">
        <f>AVERAGE(E360:G360)</f>
        <v>#DIV/0!</v>
      </c>
      <c r="I360" s="5" t="s">
        <v>43</v>
      </c>
      <c r="J360" s="5" t="s">
        <v>43</v>
      </c>
      <c r="K360" s="5" t="s">
        <v>43</v>
      </c>
      <c r="L360" s="5" t="s">
        <v>43</v>
      </c>
      <c r="M360" s="34" t="e">
        <f>H360*1000/(B360*C360*D360)</f>
        <v>#DIV/0!</v>
      </c>
      <c r="O360">
        <v>1</v>
      </c>
      <c r="P360">
        <f>$B$358</f>
        <v>80</v>
      </c>
      <c r="Q360">
        <v>1</v>
      </c>
      <c r="R360">
        <v>2000</v>
      </c>
      <c r="V360" s="29" t="e">
        <f>AVERAGE(S360:U360)</f>
        <v>#DIV/0!</v>
      </c>
      <c r="W360" s="5"/>
      <c r="X360" s="5"/>
      <c r="Y360" s="5"/>
      <c r="Z360" s="5"/>
      <c r="AA360" s="34" t="e">
        <f>V360*1000/(P360*Q360*R360)</f>
        <v>#DIV/0!</v>
      </c>
      <c r="AC360">
        <v>1</v>
      </c>
      <c r="AD360">
        <f>$B$358</f>
        <v>80</v>
      </c>
      <c r="AE360">
        <v>1</v>
      </c>
      <c r="AF360">
        <v>3000</v>
      </c>
      <c r="AJ360" s="29" t="e">
        <f>AVERAGE(AG360:AI360)</f>
        <v>#DIV/0!</v>
      </c>
      <c r="AK360" s="5"/>
      <c r="AL360" s="5"/>
      <c r="AM360" s="5"/>
      <c r="AN360" s="5"/>
      <c r="AO360" s="34" t="e">
        <f>AJ360*1000/(AD360*AE360*AF360)</f>
        <v>#DIV/0!</v>
      </c>
      <c r="AQ360">
        <v>1</v>
      </c>
      <c r="AR360">
        <f>$B$358</f>
        <v>80</v>
      </c>
      <c r="AS360">
        <v>1</v>
      </c>
      <c r="AT360">
        <v>5000</v>
      </c>
      <c r="AX360" s="29" t="e">
        <f>AVERAGE(AU360:AW360)</f>
        <v>#DIV/0!</v>
      </c>
      <c r="AY360" s="5"/>
      <c r="AZ360" s="5"/>
      <c r="BA360" s="5"/>
      <c r="BB360" s="5"/>
      <c r="BC360" s="34" t="e">
        <f>AX360*1000/(AR360*AS360*AT360)</f>
        <v>#DIV/0!</v>
      </c>
      <c r="BE360" s="53">
        <v>1</v>
      </c>
      <c r="BF360">
        <f>$B$358</f>
        <v>80</v>
      </c>
      <c r="BG360">
        <v>1</v>
      </c>
      <c r="BH360">
        <v>10000</v>
      </c>
      <c r="BL360" s="29" t="e">
        <f>AVERAGE(BI360:BK360)</f>
        <v>#DIV/0!</v>
      </c>
      <c r="BM360" s="5"/>
      <c r="BN360" s="5"/>
      <c r="BO360" s="5"/>
      <c r="BP360" s="5"/>
      <c r="BQ360" s="34" t="e">
        <f>BL360*1000/(BF360*BG360*BH360)</f>
        <v>#DIV/0!</v>
      </c>
      <c r="BS360" s="53">
        <v>1</v>
      </c>
      <c r="BT360">
        <f>$B$358</f>
        <v>80</v>
      </c>
      <c r="BU360">
        <v>1</v>
      </c>
      <c r="BV360">
        <v>15000</v>
      </c>
      <c r="BZ360" s="29" t="e">
        <f>AVERAGE(BW360:BY360)</f>
        <v>#DIV/0!</v>
      </c>
      <c r="CA360" s="5"/>
      <c r="CB360" s="5"/>
      <c r="CC360" s="5"/>
      <c r="CD360" s="5"/>
      <c r="CE360" s="34" t="e">
        <f>BZ360*1000/(BT360*BU360*BV360)</f>
        <v>#DIV/0!</v>
      </c>
      <c r="CG360" s="53">
        <v>1</v>
      </c>
      <c r="CH360">
        <f>$B$358</f>
        <v>80</v>
      </c>
      <c r="CI360">
        <v>1</v>
      </c>
      <c r="CJ360">
        <v>20000</v>
      </c>
      <c r="CN360" s="29" t="e">
        <f>AVERAGE(CK360:CM360)</f>
        <v>#DIV/0!</v>
      </c>
      <c r="CO360" s="5"/>
      <c r="CP360" s="5"/>
      <c r="CQ360" s="5"/>
      <c r="CR360" s="5"/>
      <c r="CS360" s="34" t="e">
        <f>CN360*1000/(CH360*CI360*CJ360)</f>
        <v>#DIV/0!</v>
      </c>
      <c r="CU360" s="53">
        <v>1</v>
      </c>
      <c r="CV360">
        <f>$B$358</f>
        <v>80</v>
      </c>
      <c r="CW360">
        <v>1</v>
      </c>
      <c r="CX360">
        <v>25000</v>
      </c>
      <c r="DB360" s="29" t="e">
        <f>AVERAGE(CY360:DA360)</f>
        <v>#DIV/0!</v>
      </c>
      <c r="DC360" s="5"/>
      <c r="DD360" s="5"/>
      <c r="DE360" s="5"/>
      <c r="DF360" s="5"/>
      <c r="DG360" s="34" t="e">
        <f>DB360*1000/(CV360*CW360*CX360)</f>
        <v>#DIV/0!</v>
      </c>
      <c r="DI360" s="53">
        <v>1</v>
      </c>
      <c r="DJ360">
        <f>$B$358</f>
        <v>80</v>
      </c>
      <c r="DK360">
        <v>1</v>
      </c>
      <c r="DL360">
        <v>30000</v>
      </c>
      <c r="DP360" s="29" t="e">
        <f>AVERAGE(DM360:DO360)</f>
        <v>#DIV/0!</v>
      </c>
      <c r="DQ360" s="5"/>
      <c r="DR360" s="5"/>
      <c r="DS360" s="5"/>
      <c r="DT360" s="5"/>
      <c r="DU360" s="34" t="e">
        <f>DP360*1000/(DJ360*DK360*DL360)</f>
        <v>#DIV/0!</v>
      </c>
    </row>
    <row r="361" spans="1:125" x14ac:dyDescent="0.25">
      <c r="A361">
        <v>2</v>
      </c>
      <c r="B361">
        <f>B360</f>
        <v>80</v>
      </c>
      <c r="C361">
        <v>2</v>
      </c>
      <c r="D361">
        <v>1000</v>
      </c>
      <c r="H361" s="29" t="e">
        <f t="shared" ref="H361:H365" si="656">AVERAGE(E361:G361)</f>
        <v>#DIV/0!</v>
      </c>
      <c r="I361" s="38"/>
      <c r="J361" s="5"/>
      <c r="K361" s="38"/>
      <c r="L361" s="13" t="e">
        <f t="shared" ref="L361:L365" si="657">AVERAGE(I361:K361)</f>
        <v>#DIV/0!</v>
      </c>
      <c r="M361" s="34" t="e">
        <f>H361*1000/(B361*C361*D361)</f>
        <v>#DIV/0!</v>
      </c>
      <c r="O361">
        <v>2</v>
      </c>
      <c r="P361">
        <f>P360</f>
        <v>80</v>
      </c>
      <c r="Q361">
        <v>2</v>
      </c>
      <c r="R361">
        <v>2000</v>
      </c>
      <c r="V361" s="29" t="e">
        <f t="shared" ref="V361:V367" si="658">AVERAGE(S361:U361)</f>
        <v>#DIV/0!</v>
      </c>
      <c r="W361" s="38"/>
      <c r="X361" s="5"/>
      <c r="Y361" s="38"/>
      <c r="Z361" s="13" t="e">
        <f t="shared" ref="Z361:Z367" si="659">AVERAGE(W361:Y361)</f>
        <v>#DIV/0!</v>
      </c>
      <c r="AA361" s="34" t="e">
        <f>V361*1000/(P361*Q361*R361)</f>
        <v>#DIV/0!</v>
      </c>
      <c r="AC361">
        <v>2</v>
      </c>
      <c r="AD361">
        <f>AD360</f>
        <v>80</v>
      </c>
      <c r="AE361">
        <v>2</v>
      </c>
      <c r="AF361">
        <v>3000</v>
      </c>
      <c r="AJ361" s="29" t="e">
        <f t="shared" ref="AJ361:AJ367" si="660">AVERAGE(AG361:AI361)</f>
        <v>#DIV/0!</v>
      </c>
      <c r="AK361" s="38"/>
      <c r="AL361" s="5"/>
      <c r="AM361" s="38"/>
      <c r="AN361" s="13" t="e">
        <f t="shared" ref="AN361:AN367" si="661">AVERAGE(AK361:AM361)</f>
        <v>#DIV/0!</v>
      </c>
      <c r="AO361" s="34" t="e">
        <f>AJ361*1000/(AD361*AE361*AF361)</f>
        <v>#DIV/0!</v>
      </c>
      <c r="AQ361">
        <v>2</v>
      </c>
      <c r="AR361">
        <f>AR360</f>
        <v>80</v>
      </c>
      <c r="AS361">
        <v>2</v>
      </c>
      <c r="AT361">
        <v>5000</v>
      </c>
      <c r="AX361" s="29" t="e">
        <f t="shared" ref="AX361:AX367" si="662">AVERAGE(AU361:AW361)</f>
        <v>#DIV/0!</v>
      </c>
      <c r="AY361" s="38"/>
      <c r="AZ361" s="5"/>
      <c r="BA361" s="38"/>
      <c r="BB361" s="13" t="e">
        <f t="shared" ref="BB361:BB367" si="663">AVERAGE(AY361:BA361)</f>
        <v>#DIV/0!</v>
      </c>
      <c r="BC361" s="34" t="e">
        <f>AX361*1000/(AR361*AS361*AT361)</f>
        <v>#DIV/0!</v>
      </c>
      <c r="BE361" s="53">
        <v>2</v>
      </c>
      <c r="BF361">
        <f>BF360</f>
        <v>80</v>
      </c>
      <c r="BG361">
        <v>2</v>
      </c>
      <c r="BH361">
        <v>10000</v>
      </c>
      <c r="BL361" s="29" t="e">
        <f t="shared" ref="BL361:BL367" si="664">AVERAGE(BI361:BK361)</f>
        <v>#DIV/0!</v>
      </c>
      <c r="BM361" s="38"/>
      <c r="BN361" s="5"/>
      <c r="BO361" s="38"/>
      <c r="BP361" s="13" t="e">
        <f t="shared" ref="BP361:BP367" si="665">AVERAGE(BM361:BO361)</f>
        <v>#DIV/0!</v>
      </c>
      <c r="BQ361" s="34" t="e">
        <f>BL361*1000/(BF361*BG361*BH361)</f>
        <v>#DIV/0!</v>
      </c>
      <c r="BS361" s="53">
        <v>2</v>
      </c>
      <c r="BT361">
        <f>BT360</f>
        <v>80</v>
      </c>
      <c r="BU361">
        <v>2</v>
      </c>
      <c r="BV361">
        <v>15000</v>
      </c>
      <c r="BZ361" s="29" t="e">
        <f t="shared" ref="BZ361:BZ367" si="666">AVERAGE(BW361:BY361)</f>
        <v>#DIV/0!</v>
      </c>
      <c r="CA361" s="38"/>
      <c r="CB361" s="5"/>
      <c r="CC361" s="38"/>
      <c r="CD361" s="13" t="e">
        <f t="shared" ref="CD361:CD367" si="667">AVERAGE(CA361:CC361)</f>
        <v>#DIV/0!</v>
      </c>
      <c r="CE361" s="34" t="e">
        <f>BZ361*1000/(BT361*BU361*BV361)</f>
        <v>#DIV/0!</v>
      </c>
      <c r="CG361" s="53">
        <v>2</v>
      </c>
      <c r="CH361">
        <f>CH360</f>
        <v>80</v>
      </c>
      <c r="CI361">
        <v>2</v>
      </c>
      <c r="CJ361">
        <v>20000</v>
      </c>
      <c r="CN361" s="29" t="e">
        <f t="shared" ref="CN361:CN367" si="668">AVERAGE(CK361:CM361)</f>
        <v>#DIV/0!</v>
      </c>
      <c r="CO361" s="38"/>
      <c r="CP361" s="5"/>
      <c r="CQ361" s="38"/>
      <c r="CR361" s="13" t="e">
        <f t="shared" ref="CR361:CR367" si="669">AVERAGE(CO361:CQ361)</f>
        <v>#DIV/0!</v>
      </c>
      <c r="CS361" s="34" t="e">
        <f>CN361*1000/(CH361*CI361*CJ361)</f>
        <v>#DIV/0!</v>
      </c>
      <c r="CU361" s="53">
        <v>2</v>
      </c>
      <c r="CV361">
        <f>CV360</f>
        <v>80</v>
      </c>
      <c r="CW361">
        <v>2</v>
      </c>
      <c r="CX361">
        <v>25000</v>
      </c>
      <c r="DB361" s="29" t="e">
        <f t="shared" ref="DB361:DB367" si="670">AVERAGE(CY361:DA361)</f>
        <v>#DIV/0!</v>
      </c>
      <c r="DC361" s="38"/>
      <c r="DD361" s="5"/>
      <c r="DE361" s="38"/>
      <c r="DF361" s="13" t="e">
        <f t="shared" ref="DF361:DF367" si="671">AVERAGE(DC361:DE361)</f>
        <v>#DIV/0!</v>
      </c>
      <c r="DG361" s="34" t="e">
        <f>DB361*1000/(CV361*CW361*CX361)</f>
        <v>#DIV/0!</v>
      </c>
      <c r="DI361" s="53">
        <v>2</v>
      </c>
      <c r="DJ361">
        <f>DJ360</f>
        <v>80</v>
      </c>
      <c r="DK361">
        <v>2</v>
      </c>
      <c r="DL361">
        <v>30000</v>
      </c>
      <c r="DP361" s="29" t="e">
        <f t="shared" ref="DP361:DP367" si="672">AVERAGE(DM361:DO361)</f>
        <v>#DIV/0!</v>
      </c>
      <c r="DQ361" s="38"/>
      <c r="DR361" s="5"/>
      <c r="DS361" s="38"/>
      <c r="DT361" s="13" t="e">
        <f t="shared" ref="DT361:DT367" si="673">AVERAGE(DQ361:DS361)</f>
        <v>#DIV/0!</v>
      </c>
      <c r="DU361" s="34" t="e">
        <f>DP361*1000/(DJ361*DK361*DL361)</f>
        <v>#DIV/0!</v>
      </c>
    </row>
    <row r="362" spans="1:125" x14ac:dyDescent="0.25">
      <c r="A362">
        <v>3</v>
      </c>
      <c r="B362">
        <f t="shared" ref="B362:B368" si="674">B361</f>
        <v>80</v>
      </c>
      <c r="C362">
        <v>3</v>
      </c>
      <c r="D362">
        <v>1000</v>
      </c>
      <c r="H362" s="29" t="e">
        <f t="shared" si="656"/>
        <v>#DIV/0!</v>
      </c>
      <c r="L362" s="13" t="e">
        <f t="shared" si="657"/>
        <v>#DIV/0!</v>
      </c>
      <c r="M362" s="34" t="e">
        <f t="shared" ref="M362:M365" si="675">H362*1000/(B362*C362*D362)</f>
        <v>#DIV/0!</v>
      </c>
      <c r="O362">
        <v>3</v>
      </c>
      <c r="P362">
        <f t="shared" ref="P362:P368" si="676">P361</f>
        <v>80</v>
      </c>
      <c r="Q362">
        <v>3</v>
      </c>
      <c r="R362">
        <v>2000</v>
      </c>
      <c r="V362" s="29" t="e">
        <f t="shared" si="658"/>
        <v>#DIV/0!</v>
      </c>
      <c r="Z362" s="13" t="e">
        <f t="shared" si="659"/>
        <v>#DIV/0!</v>
      </c>
      <c r="AA362" s="34" t="e">
        <f t="shared" ref="AA362:AA367" si="677">V362*1000/(P362*Q362*R362)</f>
        <v>#DIV/0!</v>
      </c>
      <c r="AC362">
        <v>3</v>
      </c>
      <c r="AD362">
        <f t="shared" ref="AD362:AD368" si="678">AD361</f>
        <v>80</v>
      </c>
      <c r="AE362">
        <v>3</v>
      </c>
      <c r="AF362">
        <v>3000</v>
      </c>
      <c r="AJ362" s="29" t="e">
        <f t="shared" si="660"/>
        <v>#DIV/0!</v>
      </c>
      <c r="AN362" s="13" t="e">
        <f t="shared" si="661"/>
        <v>#DIV/0!</v>
      </c>
      <c r="AO362" s="34" t="e">
        <f t="shared" ref="AO362:AO367" si="679">AJ362*1000/(AD362*AE362*AF362)</f>
        <v>#DIV/0!</v>
      </c>
      <c r="AQ362">
        <v>3</v>
      </c>
      <c r="AR362">
        <f t="shared" ref="AR362:AR368" si="680">AR361</f>
        <v>80</v>
      </c>
      <c r="AS362">
        <v>3</v>
      </c>
      <c r="AT362">
        <v>5000</v>
      </c>
      <c r="AX362" s="29" t="e">
        <f t="shared" si="662"/>
        <v>#DIV/0!</v>
      </c>
      <c r="BB362" s="13" t="e">
        <f t="shared" si="663"/>
        <v>#DIV/0!</v>
      </c>
      <c r="BC362" s="34" t="e">
        <f t="shared" ref="BC362:BC367" si="681">AX362*1000/(AR362*AS362*AT362)</f>
        <v>#DIV/0!</v>
      </c>
      <c r="BE362" s="53">
        <v>3</v>
      </c>
      <c r="BF362">
        <f t="shared" ref="BF362:BF368" si="682">BF361</f>
        <v>80</v>
      </c>
      <c r="BG362">
        <v>3</v>
      </c>
      <c r="BH362">
        <v>10000</v>
      </c>
      <c r="BL362" s="29" t="e">
        <f t="shared" si="664"/>
        <v>#DIV/0!</v>
      </c>
      <c r="BP362" s="13" t="e">
        <f t="shared" si="665"/>
        <v>#DIV/0!</v>
      </c>
      <c r="BQ362" s="34" t="e">
        <f t="shared" ref="BQ362:BQ367" si="683">BL362*1000/(BF362*BG362*BH362)</f>
        <v>#DIV/0!</v>
      </c>
      <c r="BS362" s="53">
        <v>3</v>
      </c>
      <c r="BT362">
        <f t="shared" ref="BT362:BT368" si="684">BT361</f>
        <v>80</v>
      </c>
      <c r="BU362">
        <v>3</v>
      </c>
      <c r="BV362">
        <v>15000</v>
      </c>
      <c r="BZ362" s="29" t="e">
        <f t="shared" si="666"/>
        <v>#DIV/0!</v>
      </c>
      <c r="CD362" s="13" t="e">
        <f t="shared" si="667"/>
        <v>#DIV/0!</v>
      </c>
      <c r="CE362" s="34" t="e">
        <f t="shared" ref="CE362:CE367" si="685">BZ362*1000/(BT362*BU362*BV362)</f>
        <v>#DIV/0!</v>
      </c>
      <c r="CG362" s="53">
        <v>3</v>
      </c>
      <c r="CH362">
        <f t="shared" ref="CH362:CH368" si="686">CH361</f>
        <v>80</v>
      </c>
      <c r="CI362">
        <v>3</v>
      </c>
      <c r="CJ362">
        <v>20000</v>
      </c>
      <c r="CN362" s="29" t="e">
        <f t="shared" si="668"/>
        <v>#DIV/0!</v>
      </c>
      <c r="CR362" s="13" t="e">
        <f t="shared" si="669"/>
        <v>#DIV/0!</v>
      </c>
      <c r="CS362" s="34" t="e">
        <f t="shared" ref="CS362:CS367" si="687">CN362*1000/(CH362*CI362*CJ362)</f>
        <v>#DIV/0!</v>
      </c>
      <c r="CU362" s="53">
        <v>3</v>
      </c>
      <c r="CV362">
        <f t="shared" ref="CV362:CV368" si="688">CV361</f>
        <v>80</v>
      </c>
      <c r="CW362">
        <v>3</v>
      </c>
      <c r="CX362">
        <v>25000</v>
      </c>
      <c r="DB362" s="29" t="e">
        <f t="shared" si="670"/>
        <v>#DIV/0!</v>
      </c>
      <c r="DF362" s="13" t="e">
        <f t="shared" si="671"/>
        <v>#DIV/0!</v>
      </c>
      <c r="DG362" s="34" t="e">
        <f t="shared" ref="DG362:DG367" si="689">DB362*1000/(CV362*CW362*CX362)</f>
        <v>#DIV/0!</v>
      </c>
      <c r="DI362" s="53">
        <v>3</v>
      </c>
      <c r="DJ362">
        <f t="shared" ref="DJ362:DJ368" si="690">DJ361</f>
        <v>80</v>
      </c>
      <c r="DK362">
        <v>3</v>
      </c>
      <c r="DL362">
        <v>30000</v>
      </c>
      <c r="DP362" s="29" t="e">
        <f t="shared" si="672"/>
        <v>#DIV/0!</v>
      </c>
      <c r="DT362" s="13" t="e">
        <f t="shared" si="673"/>
        <v>#DIV/0!</v>
      </c>
      <c r="DU362" s="34" t="e">
        <f t="shared" ref="DU362:DU367" si="691">DP362*1000/(DJ362*DK362*DL362)</f>
        <v>#DIV/0!</v>
      </c>
    </row>
    <row r="363" spans="1:125" x14ac:dyDescent="0.25">
      <c r="A363">
        <v>4</v>
      </c>
      <c r="B363">
        <f t="shared" si="674"/>
        <v>80</v>
      </c>
      <c r="C363">
        <v>4</v>
      </c>
      <c r="D363">
        <v>1000</v>
      </c>
      <c r="H363" s="29" t="e">
        <f t="shared" si="656"/>
        <v>#DIV/0!</v>
      </c>
      <c r="L363" s="13" t="e">
        <f t="shared" si="657"/>
        <v>#DIV/0!</v>
      </c>
      <c r="M363" s="34" t="e">
        <f t="shared" si="675"/>
        <v>#DIV/0!</v>
      </c>
      <c r="O363">
        <v>4</v>
      </c>
      <c r="P363">
        <f t="shared" si="676"/>
        <v>80</v>
      </c>
      <c r="Q363">
        <v>4</v>
      </c>
      <c r="R363">
        <v>2000</v>
      </c>
      <c r="V363" s="29" t="e">
        <f t="shared" si="658"/>
        <v>#DIV/0!</v>
      </c>
      <c r="Z363" s="13" t="e">
        <f t="shared" si="659"/>
        <v>#DIV/0!</v>
      </c>
      <c r="AA363" s="34" t="e">
        <f t="shared" si="677"/>
        <v>#DIV/0!</v>
      </c>
      <c r="AC363">
        <v>4</v>
      </c>
      <c r="AD363">
        <f t="shared" si="678"/>
        <v>80</v>
      </c>
      <c r="AE363">
        <v>4</v>
      </c>
      <c r="AF363">
        <v>3000</v>
      </c>
      <c r="AJ363" s="29" t="e">
        <f t="shared" si="660"/>
        <v>#DIV/0!</v>
      </c>
      <c r="AN363" s="13" t="e">
        <f t="shared" si="661"/>
        <v>#DIV/0!</v>
      </c>
      <c r="AO363" s="34" t="e">
        <f t="shared" si="679"/>
        <v>#DIV/0!</v>
      </c>
      <c r="AQ363">
        <v>4</v>
      </c>
      <c r="AR363">
        <f t="shared" si="680"/>
        <v>80</v>
      </c>
      <c r="AS363">
        <v>4</v>
      </c>
      <c r="AT363">
        <v>5000</v>
      </c>
      <c r="AX363" s="29" t="e">
        <f t="shared" si="662"/>
        <v>#DIV/0!</v>
      </c>
      <c r="BB363" s="13" t="e">
        <f t="shared" si="663"/>
        <v>#DIV/0!</v>
      </c>
      <c r="BC363" s="34" t="e">
        <f t="shared" si="681"/>
        <v>#DIV/0!</v>
      </c>
      <c r="BE363" s="53">
        <v>4</v>
      </c>
      <c r="BF363">
        <f t="shared" si="682"/>
        <v>80</v>
      </c>
      <c r="BG363">
        <v>4</v>
      </c>
      <c r="BH363">
        <v>10000</v>
      </c>
      <c r="BL363" s="29" t="e">
        <f t="shared" si="664"/>
        <v>#DIV/0!</v>
      </c>
      <c r="BP363" s="13" t="e">
        <f t="shared" si="665"/>
        <v>#DIV/0!</v>
      </c>
      <c r="BQ363" s="34" t="e">
        <f t="shared" si="683"/>
        <v>#DIV/0!</v>
      </c>
      <c r="BS363" s="53">
        <v>4</v>
      </c>
      <c r="BT363">
        <f t="shared" si="684"/>
        <v>80</v>
      </c>
      <c r="BU363">
        <v>4</v>
      </c>
      <c r="BV363">
        <v>15000</v>
      </c>
      <c r="BZ363" s="29" t="e">
        <f t="shared" si="666"/>
        <v>#DIV/0!</v>
      </c>
      <c r="CD363" s="13" t="e">
        <f t="shared" si="667"/>
        <v>#DIV/0!</v>
      </c>
      <c r="CE363" s="34" t="e">
        <f t="shared" si="685"/>
        <v>#DIV/0!</v>
      </c>
      <c r="CG363" s="53">
        <v>4</v>
      </c>
      <c r="CH363">
        <f t="shared" si="686"/>
        <v>80</v>
      </c>
      <c r="CI363">
        <v>4</v>
      </c>
      <c r="CJ363">
        <v>20000</v>
      </c>
      <c r="CN363" s="29" t="e">
        <f t="shared" si="668"/>
        <v>#DIV/0!</v>
      </c>
      <c r="CR363" s="13" t="e">
        <f t="shared" si="669"/>
        <v>#DIV/0!</v>
      </c>
      <c r="CS363" s="34" t="e">
        <f t="shared" si="687"/>
        <v>#DIV/0!</v>
      </c>
      <c r="CU363" s="53">
        <v>4</v>
      </c>
      <c r="CV363">
        <f t="shared" si="688"/>
        <v>80</v>
      </c>
      <c r="CW363">
        <v>4</v>
      </c>
      <c r="CX363">
        <v>25000</v>
      </c>
      <c r="DB363" s="29" t="e">
        <f t="shared" si="670"/>
        <v>#DIV/0!</v>
      </c>
      <c r="DF363" s="13" t="e">
        <f t="shared" si="671"/>
        <v>#DIV/0!</v>
      </c>
      <c r="DG363" s="34" t="e">
        <f t="shared" si="689"/>
        <v>#DIV/0!</v>
      </c>
      <c r="DI363" s="53">
        <v>4</v>
      </c>
      <c r="DJ363">
        <f t="shared" si="690"/>
        <v>80</v>
      </c>
      <c r="DK363">
        <v>4</v>
      </c>
      <c r="DL363">
        <v>30000</v>
      </c>
      <c r="DP363" s="29" t="e">
        <f t="shared" si="672"/>
        <v>#DIV/0!</v>
      </c>
      <c r="DT363" s="13" t="e">
        <f t="shared" si="673"/>
        <v>#DIV/0!</v>
      </c>
      <c r="DU363" s="34" t="e">
        <f t="shared" si="691"/>
        <v>#DIV/0!</v>
      </c>
    </row>
    <row r="364" spans="1:125" x14ac:dyDescent="0.25">
      <c r="A364">
        <v>5</v>
      </c>
      <c r="B364">
        <f t="shared" si="674"/>
        <v>80</v>
      </c>
      <c r="C364">
        <v>5</v>
      </c>
      <c r="D364">
        <v>1000</v>
      </c>
      <c r="H364" s="29" t="e">
        <f t="shared" si="656"/>
        <v>#DIV/0!</v>
      </c>
      <c r="L364" s="13" t="e">
        <f t="shared" si="657"/>
        <v>#DIV/0!</v>
      </c>
      <c r="M364" s="34" t="e">
        <f t="shared" si="675"/>
        <v>#DIV/0!</v>
      </c>
      <c r="O364">
        <v>5</v>
      </c>
      <c r="P364">
        <f t="shared" si="676"/>
        <v>80</v>
      </c>
      <c r="Q364">
        <v>5</v>
      </c>
      <c r="R364">
        <v>2000</v>
      </c>
      <c r="V364" s="29" t="e">
        <f t="shared" si="658"/>
        <v>#DIV/0!</v>
      </c>
      <c r="Z364" s="13" t="e">
        <f t="shared" si="659"/>
        <v>#DIV/0!</v>
      </c>
      <c r="AA364" s="34" t="e">
        <f t="shared" si="677"/>
        <v>#DIV/0!</v>
      </c>
      <c r="AC364">
        <v>5</v>
      </c>
      <c r="AD364">
        <f t="shared" si="678"/>
        <v>80</v>
      </c>
      <c r="AE364">
        <v>5</v>
      </c>
      <c r="AF364">
        <v>3000</v>
      </c>
      <c r="AJ364" s="29" t="e">
        <f t="shared" si="660"/>
        <v>#DIV/0!</v>
      </c>
      <c r="AN364" s="13" t="e">
        <f t="shared" si="661"/>
        <v>#DIV/0!</v>
      </c>
      <c r="AO364" s="34" t="e">
        <f t="shared" si="679"/>
        <v>#DIV/0!</v>
      </c>
      <c r="AQ364">
        <v>5</v>
      </c>
      <c r="AR364">
        <f t="shared" si="680"/>
        <v>80</v>
      </c>
      <c r="AS364">
        <v>5</v>
      </c>
      <c r="AT364">
        <v>5000</v>
      </c>
      <c r="AX364" s="29" t="e">
        <f t="shared" si="662"/>
        <v>#DIV/0!</v>
      </c>
      <c r="BB364" s="13" t="e">
        <f t="shared" si="663"/>
        <v>#DIV/0!</v>
      </c>
      <c r="BC364" s="34" t="e">
        <f t="shared" si="681"/>
        <v>#DIV/0!</v>
      </c>
      <c r="BE364" s="53">
        <v>5</v>
      </c>
      <c r="BF364">
        <f t="shared" si="682"/>
        <v>80</v>
      </c>
      <c r="BG364">
        <v>5</v>
      </c>
      <c r="BH364">
        <v>10000</v>
      </c>
      <c r="BL364" s="29" t="e">
        <f t="shared" si="664"/>
        <v>#DIV/0!</v>
      </c>
      <c r="BP364" s="13" t="e">
        <f t="shared" si="665"/>
        <v>#DIV/0!</v>
      </c>
      <c r="BQ364" s="34" t="e">
        <f t="shared" si="683"/>
        <v>#DIV/0!</v>
      </c>
      <c r="BS364" s="53">
        <v>5</v>
      </c>
      <c r="BT364">
        <f t="shared" si="684"/>
        <v>80</v>
      </c>
      <c r="BU364">
        <v>5</v>
      </c>
      <c r="BV364">
        <v>15000</v>
      </c>
      <c r="BZ364" s="29" t="e">
        <f t="shared" si="666"/>
        <v>#DIV/0!</v>
      </c>
      <c r="CD364" s="13" t="e">
        <f t="shared" si="667"/>
        <v>#DIV/0!</v>
      </c>
      <c r="CE364" s="34" t="e">
        <f t="shared" si="685"/>
        <v>#DIV/0!</v>
      </c>
      <c r="CG364" s="53">
        <v>5</v>
      </c>
      <c r="CH364">
        <f t="shared" si="686"/>
        <v>80</v>
      </c>
      <c r="CI364">
        <v>5</v>
      </c>
      <c r="CJ364">
        <v>20000</v>
      </c>
      <c r="CN364" s="29" t="e">
        <f t="shared" si="668"/>
        <v>#DIV/0!</v>
      </c>
      <c r="CR364" s="13" t="e">
        <f t="shared" si="669"/>
        <v>#DIV/0!</v>
      </c>
      <c r="CS364" s="34" t="e">
        <f t="shared" si="687"/>
        <v>#DIV/0!</v>
      </c>
      <c r="CU364" s="53">
        <v>5</v>
      </c>
      <c r="CV364">
        <f t="shared" si="688"/>
        <v>80</v>
      </c>
      <c r="CW364">
        <v>5</v>
      </c>
      <c r="CX364">
        <v>25000</v>
      </c>
      <c r="DB364" s="29" t="e">
        <f t="shared" si="670"/>
        <v>#DIV/0!</v>
      </c>
      <c r="DF364" s="13" t="e">
        <f t="shared" si="671"/>
        <v>#DIV/0!</v>
      </c>
      <c r="DG364" s="34" t="e">
        <f t="shared" si="689"/>
        <v>#DIV/0!</v>
      </c>
      <c r="DI364" s="53">
        <v>5</v>
      </c>
      <c r="DJ364">
        <f t="shared" si="690"/>
        <v>80</v>
      </c>
      <c r="DK364">
        <v>5</v>
      </c>
      <c r="DL364">
        <v>30000</v>
      </c>
      <c r="DP364" s="29" t="e">
        <f t="shared" si="672"/>
        <v>#DIV/0!</v>
      </c>
      <c r="DT364" s="13" t="e">
        <f t="shared" si="673"/>
        <v>#DIV/0!</v>
      </c>
      <c r="DU364" s="34" t="e">
        <f t="shared" si="691"/>
        <v>#DIV/0!</v>
      </c>
    </row>
    <row r="365" spans="1:125" x14ac:dyDescent="0.25">
      <c r="A365">
        <v>6</v>
      </c>
      <c r="B365">
        <f t="shared" si="674"/>
        <v>80</v>
      </c>
      <c r="C365">
        <v>6</v>
      </c>
      <c r="D365">
        <v>1000</v>
      </c>
      <c r="H365" s="29" t="e">
        <f t="shared" si="656"/>
        <v>#DIV/0!</v>
      </c>
      <c r="L365" s="13" t="e">
        <f t="shared" si="657"/>
        <v>#DIV/0!</v>
      </c>
      <c r="M365" s="34" t="e">
        <f t="shared" si="675"/>
        <v>#DIV/0!</v>
      </c>
      <c r="O365">
        <v>6</v>
      </c>
      <c r="P365">
        <f t="shared" si="676"/>
        <v>80</v>
      </c>
      <c r="Q365">
        <v>6</v>
      </c>
      <c r="R365">
        <v>2000</v>
      </c>
      <c r="V365" s="29" t="e">
        <f t="shared" si="658"/>
        <v>#DIV/0!</v>
      </c>
      <c r="Z365" s="13" t="e">
        <f t="shared" si="659"/>
        <v>#DIV/0!</v>
      </c>
      <c r="AA365" s="34" t="e">
        <f t="shared" si="677"/>
        <v>#DIV/0!</v>
      </c>
      <c r="AC365">
        <v>6</v>
      </c>
      <c r="AD365">
        <f t="shared" si="678"/>
        <v>80</v>
      </c>
      <c r="AE365">
        <v>6</v>
      </c>
      <c r="AF365">
        <v>3000</v>
      </c>
      <c r="AJ365" s="29" t="e">
        <f t="shared" si="660"/>
        <v>#DIV/0!</v>
      </c>
      <c r="AN365" s="13" t="e">
        <f t="shared" si="661"/>
        <v>#DIV/0!</v>
      </c>
      <c r="AO365" s="34" t="e">
        <f t="shared" si="679"/>
        <v>#DIV/0!</v>
      </c>
      <c r="AQ365">
        <v>6</v>
      </c>
      <c r="AR365">
        <f t="shared" si="680"/>
        <v>80</v>
      </c>
      <c r="AS365">
        <v>6</v>
      </c>
      <c r="AT365">
        <v>5000</v>
      </c>
      <c r="AX365" s="29" t="e">
        <f t="shared" si="662"/>
        <v>#DIV/0!</v>
      </c>
      <c r="BB365" s="13" t="e">
        <f t="shared" si="663"/>
        <v>#DIV/0!</v>
      </c>
      <c r="BC365" s="34" t="e">
        <f t="shared" si="681"/>
        <v>#DIV/0!</v>
      </c>
      <c r="BE365" s="53">
        <v>6</v>
      </c>
      <c r="BF365">
        <f t="shared" si="682"/>
        <v>80</v>
      </c>
      <c r="BG365">
        <v>6</v>
      </c>
      <c r="BH365">
        <v>10000</v>
      </c>
      <c r="BL365" s="29" t="e">
        <f t="shared" si="664"/>
        <v>#DIV/0!</v>
      </c>
      <c r="BP365" s="13" t="e">
        <f t="shared" si="665"/>
        <v>#DIV/0!</v>
      </c>
      <c r="BQ365" s="34" t="e">
        <f t="shared" si="683"/>
        <v>#DIV/0!</v>
      </c>
      <c r="BS365" s="53">
        <v>6</v>
      </c>
      <c r="BT365">
        <f t="shared" si="684"/>
        <v>80</v>
      </c>
      <c r="BU365">
        <v>6</v>
      </c>
      <c r="BV365">
        <v>15000</v>
      </c>
      <c r="BZ365" s="29" t="e">
        <f t="shared" si="666"/>
        <v>#DIV/0!</v>
      </c>
      <c r="CD365" s="13" t="e">
        <f t="shared" si="667"/>
        <v>#DIV/0!</v>
      </c>
      <c r="CE365" s="34" t="e">
        <f t="shared" si="685"/>
        <v>#DIV/0!</v>
      </c>
      <c r="CG365" s="53">
        <v>6</v>
      </c>
      <c r="CH365">
        <f t="shared" si="686"/>
        <v>80</v>
      </c>
      <c r="CI365">
        <v>6</v>
      </c>
      <c r="CJ365">
        <v>20000</v>
      </c>
      <c r="CN365" s="29" t="e">
        <f t="shared" si="668"/>
        <v>#DIV/0!</v>
      </c>
      <c r="CR365" s="13" t="e">
        <f t="shared" si="669"/>
        <v>#DIV/0!</v>
      </c>
      <c r="CS365" s="34" t="e">
        <f t="shared" si="687"/>
        <v>#DIV/0!</v>
      </c>
      <c r="CU365" s="53">
        <v>6</v>
      </c>
      <c r="CV365">
        <f t="shared" si="688"/>
        <v>80</v>
      </c>
      <c r="CW365">
        <v>6</v>
      </c>
      <c r="CX365">
        <v>25000</v>
      </c>
      <c r="DB365" s="29" t="e">
        <f t="shared" si="670"/>
        <v>#DIV/0!</v>
      </c>
      <c r="DF365" s="13" t="e">
        <f t="shared" si="671"/>
        <v>#DIV/0!</v>
      </c>
      <c r="DG365" s="34" t="e">
        <f t="shared" si="689"/>
        <v>#DIV/0!</v>
      </c>
      <c r="DI365" s="53">
        <v>6</v>
      </c>
      <c r="DJ365">
        <f t="shared" si="690"/>
        <v>80</v>
      </c>
      <c r="DK365">
        <v>6</v>
      </c>
      <c r="DL365">
        <v>30000</v>
      </c>
      <c r="DP365" s="29" t="e">
        <f t="shared" si="672"/>
        <v>#DIV/0!</v>
      </c>
      <c r="DT365" s="13" t="e">
        <f t="shared" si="673"/>
        <v>#DIV/0!</v>
      </c>
      <c r="DU365" s="34" t="e">
        <f t="shared" si="691"/>
        <v>#DIV/0!</v>
      </c>
    </row>
    <row r="366" spans="1:125" x14ac:dyDescent="0.25">
      <c r="A366">
        <v>7</v>
      </c>
      <c r="B366">
        <f t="shared" si="674"/>
        <v>80</v>
      </c>
      <c r="C366">
        <v>7</v>
      </c>
      <c r="D366">
        <v>1000</v>
      </c>
      <c r="H366" s="29" t="e">
        <f t="shared" ref="H366:H367" si="692">AVERAGE(E366:G366)</f>
        <v>#DIV/0!</v>
      </c>
      <c r="L366" s="13" t="e">
        <f t="shared" ref="L366:L367" si="693">AVERAGE(I366:K366)</f>
        <v>#DIV/0!</v>
      </c>
      <c r="M366" s="34" t="e">
        <f t="shared" ref="M366:M367" si="694">H366*1000/(B366*C366*D366)</f>
        <v>#DIV/0!</v>
      </c>
      <c r="O366">
        <v>7</v>
      </c>
      <c r="P366">
        <f t="shared" si="676"/>
        <v>80</v>
      </c>
      <c r="Q366">
        <v>7</v>
      </c>
      <c r="R366">
        <v>2000</v>
      </c>
      <c r="V366" s="29" t="e">
        <f t="shared" si="658"/>
        <v>#DIV/0!</v>
      </c>
      <c r="Z366" s="13" t="e">
        <f t="shared" si="659"/>
        <v>#DIV/0!</v>
      </c>
      <c r="AA366" s="34" t="e">
        <f t="shared" si="677"/>
        <v>#DIV/0!</v>
      </c>
      <c r="AC366">
        <v>7</v>
      </c>
      <c r="AD366">
        <f t="shared" si="678"/>
        <v>80</v>
      </c>
      <c r="AE366">
        <v>7</v>
      </c>
      <c r="AF366">
        <v>3000</v>
      </c>
      <c r="AJ366" s="29" t="e">
        <f t="shared" si="660"/>
        <v>#DIV/0!</v>
      </c>
      <c r="AN366" s="13" t="e">
        <f t="shared" si="661"/>
        <v>#DIV/0!</v>
      </c>
      <c r="AO366" s="34" t="e">
        <f t="shared" si="679"/>
        <v>#DIV/0!</v>
      </c>
      <c r="AQ366">
        <v>7</v>
      </c>
      <c r="AR366">
        <f t="shared" si="680"/>
        <v>80</v>
      </c>
      <c r="AS366">
        <v>7</v>
      </c>
      <c r="AT366">
        <v>5000</v>
      </c>
      <c r="AX366" s="29" t="e">
        <f t="shared" si="662"/>
        <v>#DIV/0!</v>
      </c>
      <c r="BB366" s="13" t="e">
        <f t="shared" si="663"/>
        <v>#DIV/0!</v>
      </c>
      <c r="BC366" s="34" t="e">
        <f t="shared" si="681"/>
        <v>#DIV/0!</v>
      </c>
      <c r="BE366" s="53">
        <v>7</v>
      </c>
      <c r="BF366">
        <f t="shared" si="682"/>
        <v>80</v>
      </c>
      <c r="BG366">
        <v>7</v>
      </c>
      <c r="BH366">
        <v>10000</v>
      </c>
      <c r="BL366" s="29" t="e">
        <f t="shared" si="664"/>
        <v>#DIV/0!</v>
      </c>
      <c r="BP366" s="13" t="e">
        <f t="shared" si="665"/>
        <v>#DIV/0!</v>
      </c>
      <c r="BQ366" s="34" t="e">
        <f t="shared" si="683"/>
        <v>#DIV/0!</v>
      </c>
      <c r="BS366" s="53">
        <v>7</v>
      </c>
      <c r="BT366">
        <f t="shared" si="684"/>
        <v>80</v>
      </c>
      <c r="BU366">
        <v>7</v>
      </c>
      <c r="BV366">
        <v>15000</v>
      </c>
      <c r="BZ366" s="29" t="e">
        <f t="shared" si="666"/>
        <v>#DIV/0!</v>
      </c>
      <c r="CD366" s="13" t="e">
        <f t="shared" si="667"/>
        <v>#DIV/0!</v>
      </c>
      <c r="CE366" s="34" t="e">
        <f t="shared" si="685"/>
        <v>#DIV/0!</v>
      </c>
      <c r="CG366" s="53">
        <v>7</v>
      </c>
      <c r="CH366">
        <f t="shared" si="686"/>
        <v>80</v>
      </c>
      <c r="CI366">
        <v>7</v>
      </c>
      <c r="CJ366">
        <v>20000</v>
      </c>
      <c r="CN366" s="29" t="e">
        <f t="shared" si="668"/>
        <v>#DIV/0!</v>
      </c>
      <c r="CR366" s="13" t="e">
        <f t="shared" si="669"/>
        <v>#DIV/0!</v>
      </c>
      <c r="CS366" s="34" t="e">
        <f t="shared" si="687"/>
        <v>#DIV/0!</v>
      </c>
      <c r="CU366" s="53">
        <v>7</v>
      </c>
      <c r="CV366">
        <f t="shared" si="688"/>
        <v>80</v>
      </c>
      <c r="CW366">
        <v>7</v>
      </c>
      <c r="CX366">
        <v>25000</v>
      </c>
      <c r="DB366" s="29" t="e">
        <f t="shared" si="670"/>
        <v>#DIV/0!</v>
      </c>
      <c r="DF366" s="13" t="e">
        <f t="shared" si="671"/>
        <v>#DIV/0!</v>
      </c>
      <c r="DG366" s="34" t="e">
        <f t="shared" si="689"/>
        <v>#DIV/0!</v>
      </c>
      <c r="DI366" s="53">
        <v>7</v>
      </c>
      <c r="DJ366">
        <f t="shared" si="690"/>
        <v>80</v>
      </c>
      <c r="DK366">
        <v>7</v>
      </c>
      <c r="DL366">
        <v>30000</v>
      </c>
      <c r="DP366" s="29" t="e">
        <f t="shared" si="672"/>
        <v>#DIV/0!</v>
      </c>
      <c r="DT366" s="13" t="e">
        <f t="shared" si="673"/>
        <v>#DIV/0!</v>
      </c>
      <c r="DU366" s="34" t="e">
        <f t="shared" si="691"/>
        <v>#DIV/0!</v>
      </c>
    </row>
    <row r="367" spans="1:125" s="41" customFormat="1" x14ac:dyDescent="0.25">
      <c r="A367" s="41">
        <v>8</v>
      </c>
      <c r="B367" s="41">
        <f t="shared" si="674"/>
        <v>80</v>
      </c>
      <c r="C367" s="41">
        <v>8</v>
      </c>
      <c r="D367" s="41">
        <v>1000</v>
      </c>
      <c r="E367" s="41">
        <v>11.9</v>
      </c>
      <c r="F367" s="41">
        <v>12</v>
      </c>
      <c r="G367" s="41">
        <v>12</v>
      </c>
      <c r="H367" s="42">
        <f t="shared" si="692"/>
        <v>11.966666666666667</v>
      </c>
      <c r="L367" s="43" t="e">
        <f t="shared" si="693"/>
        <v>#DIV/0!</v>
      </c>
      <c r="M367" s="44">
        <f t="shared" si="694"/>
        <v>1.8697916666666665E-2</v>
      </c>
      <c r="O367" s="41">
        <v>8</v>
      </c>
      <c r="P367" s="41">
        <f t="shared" si="676"/>
        <v>80</v>
      </c>
      <c r="Q367" s="41">
        <v>8</v>
      </c>
      <c r="R367" s="41">
        <v>2000</v>
      </c>
      <c r="S367" s="41">
        <v>22.9</v>
      </c>
      <c r="T367" s="41">
        <v>23.1</v>
      </c>
      <c r="U367" s="41">
        <v>23.1</v>
      </c>
      <c r="V367" s="42">
        <f t="shared" si="658"/>
        <v>23.033333333333331</v>
      </c>
      <c r="Z367" s="43" t="e">
        <f t="shared" si="659"/>
        <v>#DIV/0!</v>
      </c>
      <c r="AA367" s="44">
        <f t="shared" si="677"/>
        <v>1.7994791666666666E-2</v>
      </c>
      <c r="AC367" s="41">
        <v>8</v>
      </c>
      <c r="AD367" s="41">
        <f t="shared" si="678"/>
        <v>80</v>
      </c>
      <c r="AE367" s="41">
        <v>8</v>
      </c>
      <c r="AF367" s="41">
        <v>3000</v>
      </c>
      <c r="AG367" s="41">
        <v>33.9</v>
      </c>
      <c r="AH367" s="41">
        <v>34.299999999999997</v>
      </c>
      <c r="AI367" s="41">
        <v>34.299999999999997</v>
      </c>
      <c r="AJ367" s="42">
        <f t="shared" si="660"/>
        <v>34.166666666666664</v>
      </c>
      <c r="AN367" s="43" t="e">
        <f t="shared" si="661"/>
        <v>#DIV/0!</v>
      </c>
      <c r="AO367" s="44">
        <f t="shared" si="679"/>
        <v>1.7795138888888888E-2</v>
      </c>
      <c r="AQ367" s="41">
        <v>8</v>
      </c>
      <c r="AR367" s="41">
        <f t="shared" si="680"/>
        <v>80</v>
      </c>
      <c r="AS367" s="41">
        <v>8</v>
      </c>
      <c r="AT367" s="41">
        <v>5000</v>
      </c>
      <c r="AU367" s="41">
        <v>55.9</v>
      </c>
      <c r="AV367" s="41">
        <v>56</v>
      </c>
      <c r="AW367" s="41">
        <v>55.9</v>
      </c>
      <c r="AX367" s="42">
        <f t="shared" si="662"/>
        <v>55.933333333333337</v>
      </c>
      <c r="BB367" s="43" t="e">
        <f t="shared" si="663"/>
        <v>#DIV/0!</v>
      </c>
      <c r="BC367" s="44">
        <f t="shared" si="681"/>
        <v>1.7479166666666667E-2</v>
      </c>
      <c r="BE367" s="55">
        <v>8</v>
      </c>
      <c r="BF367" s="41">
        <f t="shared" si="682"/>
        <v>80</v>
      </c>
      <c r="BG367" s="41">
        <v>8</v>
      </c>
      <c r="BH367" s="41">
        <v>10000</v>
      </c>
      <c r="BI367" s="41">
        <v>110.9</v>
      </c>
      <c r="BJ367" s="41">
        <v>110.9</v>
      </c>
      <c r="BK367" s="41">
        <v>111</v>
      </c>
      <c r="BL367" s="42">
        <f t="shared" si="664"/>
        <v>110.93333333333334</v>
      </c>
      <c r="BP367" s="43" t="e">
        <f t="shared" si="665"/>
        <v>#DIV/0!</v>
      </c>
      <c r="BQ367" s="44">
        <f t="shared" si="683"/>
        <v>1.7333333333333336E-2</v>
      </c>
      <c r="BS367" s="55">
        <v>8</v>
      </c>
      <c r="BT367" s="41">
        <f t="shared" si="684"/>
        <v>80</v>
      </c>
      <c r="BU367" s="41">
        <v>8</v>
      </c>
      <c r="BV367" s="41">
        <v>15000</v>
      </c>
      <c r="BW367" s="41">
        <v>166</v>
      </c>
      <c r="BX367" s="41">
        <v>154</v>
      </c>
      <c r="BY367" s="41">
        <v>153</v>
      </c>
      <c r="BZ367" s="42">
        <f t="shared" si="666"/>
        <v>157.66666666666666</v>
      </c>
      <c r="CD367" s="43" t="e">
        <f t="shared" si="667"/>
        <v>#DIV/0!</v>
      </c>
      <c r="CE367" s="44">
        <f t="shared" si="685"/>
        <v>1.6423611111111111E-2</v>
      </c>
      <c r="CG367" s="55">
        <v>8</v>
      </c>
      <c r="CH367" s="41">
        <f t="shared" si="686"/>
        <v>80</v>
      </c>
      <c r="CI367" s="41">
        <v>8</v>
      </c>
      <c r="CJ367" s="41">
        <v>20000</v>
      </c>
      <c r="CK367" s="41">
        <v>168</v>
      </c>
      <c r="CL367" s="41">
        <v>164</v>
      </c>
      <c r="CM367" s="41">
        <v>164</v>
      </c>
      <c r="CN367" s="42">
        <f t="shared" si="668"/>
        <v>165.33333333333334</v>
      </c>
      <c r="CR367" s="43" t="e">
        <f t="shared" si="669"/>
        <v>#DIV/0!</v>
      </c>
      <c r="CS367" s="44">
        <f t="shared" si="687"/>
        <v>1.2916666666666667E-2</v>
      </c>
      <c r="CU367" s="55">
        <v>8</v>
      </c>
      <c r="CV367" s="41">
        <f t="shared" si="688"/>
        <v>80</v>
      </c>
      <c r="CW367" s="41">
        <v>8</v>
      </c>
      <c r="CX367" s="41">
        <v>25000</v>
      </c>
      <c r="CY367" s="41">
        <v>205.3</v>
      </c>
      <c r="CZ367" s="41">
        <v>205.6</v>
      </c>
      <c r="DA367" s="41">
        <v>205.8</v>
      </c>
      <c r="DB367" s="42">
        <f t="shared" si="670"/>
        <v>205.56666666666669</v>
      </c>
      <c r="DF367" s="43" t="e">
        <f t="shared" si="671"/>
        <v>#DIV/0!</v>
      </c>
      <c r="DG367" s="44">
        <f t="shared" si="689"/>
        <v>1.2847916666666667E-2</v>
      </c>
      <c r="DI367" s="55">
        <v>8</v>
      </c>
      <c r="DJ367" s="41">
        <f t="shared" si="690"/>
        <v>80</v>
      </c>
      <c r="DK367" s="41">
        <v>8</v>
      </c>
      <c r="DL367" s="41">
        <v>30000</v>
      </c>
      <c r="DM367" s="41">
        <v>246.4</v>
      </c>
      <c r="DN367" s="41">
        <v>246</v>
      </c>
      <c r="DO367" s="41">
        <v>246.9</v>
      </c>
      <c r="DP367" s="42">
        <f t="shared" si="672"/>
        <v>246.43333333333331</v>
      </c>
      <c r="DT367" s="43" t="e">
        <f t="shared" si="673"/>
        <v>#DIV/0!</v>
      </c>
      <c r="DU367" s="44">
        <f t="shared" si="691"/>
        <v>1.2835069444444444E-2</v>
      </c>
    </row>
    <row r="368" spans="1:125" x14ac:dyDescent="0.25">
      <c r="A368">
        <v>9</v>
      </c>
      <c r="B368">
        <f t="shared" si="674"/>
        <v>80</v>
      </c>
      <c r="C368">
        <v>9</v>
      </c>
      <c r="D368">
        <v>1000</v>
      </c>
      <c r="H368" s="29" t="s">
        <v>44</v>
      </c>
      <c r="L368" s="13"/>
      <c r="M368" s="34"/>
      <c r="O368">
        <v>9</v>
      </c>
      <c r="P368">
        <f t="shared" si="676"/>
        <v>80</v>
      </c>
      <c r="Q368">
        <v>9</v>
      </c>
      <c r="R368">
        <v>2000</v>
      </c>
      <c r="V368" s="29" t="s">
        <v>44</v>
      </c>
      <c r="Z368" s="13"/>
      <c r="AA368" s="34"/>
      <c r="AC368">
        <v>9</v>
      </c>
      <c r="AD368">
        <f t="shared" si="678"/>
        <v>80</v>
      </c>
      <c r="AE368">
        <v>9</v>
      </c>
      <c r="AF368">
        <v>3000</v>
      </c>
      <c r="AJ368" s="29" t="s">
        <v>44</v>
      </c>
      <c r="AN368" s="13"/>
      <c r="AO368" s="34"/>
      <c r="AQ368">
        <v>9</v>
      </c>
      <c r="AR368">
        <f t="shared" si="680"/>
        <v>80</v>
      </c>
      <c r="AS368">
        <v>9</v>
      </c>
      <c r="AT368">
        <v>5000</v>
      </c>
      <c r="AX368" s="29" t="s">
        <v>44</v>
      </c>
      <c r="BB368" s="13"/>
      <c r="BC368" s="34"/>
      <c r="BE368" s="53">
        <v>9</v>
      </c>
      <c r="BF368">
        <f t="shared" si="682"/>
        <v>80</v>
      </c>
      <c r="BG368">
        <v>9</v>
      </c>
      <c r="BH368">
        <v>10000</v>
      </c>
      <c r="BL368" s="29" t="s">
        <v>44</v>
      </c>
      <c r="BP368" s="13"/>
      <c r="BQ368" s="34"/>
      <c r="BS368" s="53">
        <v>9</v>
      </c>
      <c r="BT368">
        <f t="shared" si="684"/>
        <v>80</v>
      </c>
      <c r="BU368">
        <v>9</v>
      </c>
      <c r="BV368">
        <v>15000</v>
      </c>
      <c r="BZ368" s="29" t="s">
        <v>44</v>
      </c>
      <c r="CD368" s="13"/>
      <c r="CE368" s="34"/>
      <c r="CG368" s="53">
        <v>9</v>
      </c>
      <c r="CH368">
        <f t="shared" si="686"/>
        <v>80</v>
      </c>
      <c r="CI368">
        <v>9</v>
      </c>
      <c r="CJ368">
        <v>20000</v>
      </c>
      <c r="CN368" s="29" t="s">
        <v>44</v>
      </c>
      <c r="CR368" s="13"/>
      <c r="CS368" s="34"/>
      <c r="CU368" s="53">
        <v>9</v>
      </c>
      <c r="CV368">
        <f t="shared" si="688"/>
        <v>80</v>
      </c>
      <c r="CW368">
        <v>9</v>
      </c>
      <c r="CX368">
        <v>25000</v>
      </c>
      <c r="DB368" s="29" t="s">
        <v>44</v>
      </c>
      <c r="DF368" s="13"/>
      <c r="DG368" s="34"/>
      <c r="DI368" s="53">
        <v>9</v>
      </c>
      <c r="DJ368">
        <f t="shared" si="690"/>
        <v>80</v>
      </c>
      <c r="DK368">
        <v>9</v>
      </c>
      <c r="DL368">
        <v>30000</v>
      </c>
      <c r="DP368" s="29" t="s">
        <v>44</v>
      </c>
      <c r="DT368" s="13"/>
      <c r="DU368" s="34"/>
    </row>
    <row r="371" spans="1:69" s="31" customFormat="1" x14ac:dyDescent="0.25">
      <c r="A371" s="39" t="s">
        <v>59</v>
      </c>
      <c r="B371" s="40">
        <v>90</v>
      </c>
      <c r="F371" s="35"/>
      <c r="H371" s="36"/>
      <c r="L371" s="37"/>
      <c r="M371" s="37"/>
      <c r="AA371" s="37"/>
      <c r="BE371" s="54"/>
    </row>
    <row r="372" spans="1:69" x14ac:dyDescent="0.25">
      <c r="A372" s="31"/>
      <c r="B372" s="32" t="s">
        <v>11</v>
      </c>
      <c r="C372" s="32" t="s">
        <v>12</v>
      </c>
      <c r="D372" s="32" t="s">
        <v>20</v>
      </c>
      <c r="E372" s="32" t="s">
        <v>28</v>
      </c>
      <c r="F372" s="32" t="s">
        <v>29</v>
      </c>
      <c r="G372" s="32" t="s">
        <v>30</v>
      </c>
      <c r="H372" s="33" t="s">
        <v>13</v>
      </c>
      <c r="I372" s="32" t="s">
        <v>14</v>
      </c>
      <c r="J372" s="32" t="s">
        <v>15</v>
      </c>
      <c r="K372" s="32" t="s">
        <v>16</v>
      </c>
      <c r="L372" s="33" t="s">
        <v>18</v>
      </c>
      <c r="M372" s="33" t="s">
        <v>45</v>
      </c>
      <c r="O372" s="31"/>
      <c r="P372" s="32" t="s">
        <v>11</v>
      </c>
      <c r="Q372" s="32" t="s">
        <v>12</v>
      </c>
      <c r="R372" s="32" t="s">
        <v>20</v>
      </c>
      <c r="S372" s="32" t="s">
        <v>28</v>
      </c>
      <c r="T372" s="32" t="s">
        <v>29</v>
      </c>
      <c r="U372" s="32" t="s">
        <v>30</v>
      </c>
      <c r="V372" s="33" t="s">
        <v>13</v>
      </c>
      <c r="W372" s="32" t="s">
        <v>14</v>
      </c>
      <c r="X372" s="32" t="s">
        <v>15</v>
      </c>
      <c r="Y372" s="32" t="s">
        <v>16</v>
      </c>
      <c r="Z372" s="33" t="s">
        <v>18</v>
      </c>
      <c r="AA372" s="33" t="s">
        <v>45</v>
      </c>
      <c r="AC372" s="31"/>
      <c r="AD372" s="32" t="s">
        <v>11</v>
      </c>
      <c r="AE372" s="32" t="s">
        <v>12</v>
      </c>
      <c r="AF372" s="32" t="s">
        <v>20</v>
      </c>
      <c r="AG372" s="32" t="s">
        <v>28</v>
      </c>
      <c r="AH372" s="32" t="s">
        <v>29</v>
      </c>
      <c r="AI372" s="32" t="s">
        <v>30</v>
      </c>
      <c r="AJ372" s="33" t="s">
        <v>13</v>
      </c>
      <c r="AK372" s="32" t="s">
        <v>14</v>
      </c>
      <c r="AL372" s="32" t="s">
        <v>15</v>
      </c>
      <c r="AM372" s="32" t="s">
        <v>16</v>
      </c>
      <c r="AN372" s="33" t="s">
        <v>18</v>
      </c>
      <c r="AO372" s="33" t="s">
        <v>45</v>
      </c>
      <c r="AQ372" s="31"/>
      <c r="AR372" s="32" t="s">
        <v>11</v>
      </c>
      <c r="AS372" s="32" t="s">
        <v>12</v>
      </c>
      <c r="AT372" s="32" t="s">
        <v>20</v>
      </c>
      <c r="AU372" s="32" t="s">
        <v>28</v>
      </c>
      <c r="AV372" s="32" t="s">
        <v>29</v>
      </c>
      <c r="AW372" s="32" t="s">
        <v>30</v>
      </c>
      <c r="AX372" s="33" t="s">
        <v>13</v>
      </c>
      <c r="AY372" s="32" t="s">
        <v>14</v>
      </c>
      <c r="AZ372" s="32" t="s">
        <v>15</v>
      </c>
      <c r="BA372" s="32" t="s">
        <v>16</v>
      </c>
      <c r="BB372" s="33" t="s">
        <v>18</v>
      </c>
      <c r="BC372" s="33" t="s">
        <v>45</v>
      </c>
      <c r="BE372" s="54"/>
      <c r="BF372" s="32" t="s">
        <v>11</v>
      </c>
      <c r="BG372" s="32" t="s">
        <v>12</v>
      </c>
      <c r="BH372" s="32" t="s">
        <v>20</v>
      </c>
      <c r="BI372" s="32" t="s">
        <v>28</v>
      </c>
      <c r="BJ372" s="32" t="s">
        <v>29</v>
      </c>
      <c r="BK372" s="32" t="s">
        <v>30</v>
      </c>
      <c r="BL372" s="33" t="s">
        <v>13</v>
      </c>
      <c r="BM372" s="32" t="s">
        <v>14</v>
      </c>
      <c r="BN372" s="32" t="s">
        <v>15</v>
      </c>
      <c r="BO372" s="32" t="s">
        <v>16</v>
      </c>
      <c r="BP372" s="33" t="s">
        <v>18</v>
      </c>
      <c r="BQ372" s="33" t="s">
        <v>45</v>
      </c>
    </row>
    <row r="373" spans="1:69" x14ac:dyDescent="0.25">
      <c r="A373">
        <v>1</v>
      </c>
      <c r="B373">
        <f>$B$371</f>
        <v>90</v>
      </c>
      <c r="C373">
        <v>1</v>
      </c>
      <c r="D373">
        <v>1000</v>
      </c>
      <c r="H373" s="29" t="e">
        <f>AVERAGE(E373:G373)</f>
        <v>#DIV/0!</v>
      </c>
      <c r="I373" s="5" t="s">
        <v>43</v>
      </c>
      <c r="J373" s="5" t="s">
        <v>43</v>
      </c>
      <c r="K373" s="5" t="s">
        <v>43</v>
      </c>
      <c r="L373" s="5" t="s">
        <v>43</v>
      </c>
      <c r="M373" s="34" t="e">
        <f>H373*1000/(B373*C373*D373)</f>
        <v>#DIV/0!</v>
      </c>
      <c r="O373">
        <v>1</v>
      </c>
      <c r="P373">
        <f>$B$371</f>
        <v>90</v>
      </c>
      <c r="Q373">
        <v>1</v>
      </c>
      <c r="R373">
        <v>2000</v>
      </c>
      <c r="V373" s="29" t="e">
        <f>AVERAGE(S373:U373)</f>
        <v>#DIV/0!</v>
      </c>
      <c r="W373" s="5" t="s">
        <v>43</v>
      </c>
      <c r="X373" s="5" t="s">
        <v>43</v>
      </c>
      <c r="Y373" s="5" t="s">
        <v>43</v>
      </c>
      <c r="Z373" s="5" t="s">
        <v>43</v>
      </c>
      <c r="AA373" s="34" t="e">
        <f>V373*1000/(P373*Q373*R373)</f>
        <v>#DIV/0!</v>
      </c>
      <c r="AC373">
        <v>1</v>
      </c>
      <c r="AD373">
        <f>$B$371</f>
        <v>90</v>
      </c>
      <c r="AE373">
        <v>1</v>
      </c>
      <c r="AF373">
        <v>3000</v>
      </c>
      <c r="AJ373" s="29" t="e">
        <f>AVERAGE(AG373:AI373)</f>
        <v>#DIV/0!</v>
      </c>
      <c r="AK373" s="5" t="s">
        <v>43</v>
      </c>
      <c r="AL373" s="5" t="s">
        <v>43</v>
      </c>
      <c r="AM373" s="5" t="s">
        <v>43</v>
      </c>
      <c r="AN373" s="5" t="s">
        <v>43</v>
      </c>
      <c r="AO373" s="34" t="e">
        <f>AJ373*1000/(AD373*AE373*AF373)</f>
        <v>#DIV/0!</v>
      </c>
      <c r="AQ373">
        <v>1</v>
      </c>
      <c r="AR373">
        <f>$B$371</f>
        <v>90</v>
      </c>
      <c r="AS373">
        <v>1</v>
      </c>
      <c r="AT373">
        <v>5000</v>
      </c>
      <c r="AX373" s="29" t="e">
        <f>AVERAGE(AU373:AW373)</f>
        <v>#DIV/0!</v>
      </c>
      <c r="AY373" s="5" t="s">
        <v>43</v>
      </c>
      <c r="AZ373" s="5" t="s">
        <v>43</v>
      </c>
      <c r="BA373" s="5" t="s">
        <v>43</v>
      </c>
      <c r="BB373" s="5" t="s">
        <v>43</v>
      </c>
      <c r="BC373" s="34" t="e">
        <f>AX373*1000/(AR373*AS373*AT373)</f>
        <v>#DIV/0!</v>
      </c>
      <c r="BE373" s="53">
        <v>1</v>
      </c>
      <c r="BF373">
        <f>$B$371</f>
        <v>90</v>
      </c>
      <c r="BG373">
        <v>1</v>
      </c>
      <c r="BH373">
        <v>10000</v>
      </c>
      <c r="BL373" s="29" t="e">
        <f>AVERAGE(BI373:BK373)</f>
        <v>#DIV/0!</v>
      </c>
      <c r="BM373" s="5" t="s">
        <v>43</v>
      </c>
      <c r="BN373" s="5" t="s">
        <v>43</v>
      </c>
      <c r="BO373" s="5" t="s">
        <v>43</v>
      </c>
      <c r="BP373" s="5" t="s">
        <v>43</v>
      </c>
      <c r="BQ373" s="34" t="e">
        <f>BL373*1000/(BF373*BG373*BH373)</f>
        <v>#DIV/0!</v>
      </c>
    </row>
    <row r="374" spans="1:69" x14ac:dyDescent="0.25">
      <c r="A374">
        <v>2</v>
      </c>
      <c r="B374">
        <f>B373</f>
        <v>90</v>
      </c>
      <c r="C374">
        <v>2</v>
      </c>
      <c r="D374">
        <v>1000</v>
      </c>
      <c r="H374" s="29" t="e">
        <f t="shared" ref="H374:H379" si="695">AVERAGE(E374:G374)</f>
        <v>#DIV/0!</v>
      </c>
      <c r="I374" s="38"/>
      <c r="J374" s="5"/>
      <c r="K374" s="38"/>
      <c r="L374" s="13" t="e">
        <f t="shared" ref="L374:L379" si="696">AVERAGE(I374:K374)</f>
        <v>#DIV/0!</v>
      </c>
      <c r="M374" s="34" t="e">
        <f>H374*1000/(B374*C374*D374)</f>
        <v>#DIV/0!</v>
      </c>
      <c r="O374">
        <v>2</v>
      </c>
      <c r="P374">
        <f>P373</f>
        <v>90</v>
      </c>
      <c r="Q374">
        <v>2</v>
      </c>
      <c r="R374">
        <v>2000</v>
      </c>
      <c r="V374" s="29" t="e">
        <f t="shared" ref="V374:V379" si="697">AVERAGE(S374:U374)</f>
        <v>#DIV/0!</v>
      </c>
      <c r="W374" s="38"/>
      <c r="X374" s="5"/>
      <c r="Y374" s="38"/>
      <c r="Z374" s="13" t="e">
        <f t="shared" ref="Z374:Z379" si="698">AVERAGE(W374:Y374)</f>
        <v>#DIV/0!</v>
      </c>
      <c r="AA374" s="34" t="e">
        <f>V374*1000/(P374*Q374*R374)</f>
        <v>#DIV/0!</v>
      </c>
      <c r="AC374">
        <v>2</v>
      </c>
      <c r="AD374">
        <f>AD373</f>
        <v>90</v>
      </c>
      <c r="AE374">
        <v>2</v>
      </c>
      <c r="AF374">
        <v>3000</v>
      </c>
      <c r="AJ374" s="29" t="e">
        <f t="shared" ref="AJ374:AJ379" si="699">AVERAGE(AG374:AI374)</f>
        <v>#DIV/0!</v>
      </c>
      <c r="AK374" s="38"/>
      <c r="AL374" s="5"/>
      <c r="AM374" s="38"/>
      <c r="AN374" s="13" t="e">
        <f t="shared" ref="AN374:AN379" si="700">AVERAGE(AK374:AM374)</f>
        <v>#DIV/0!</v>
      </c>
      <c r="AO374" s="34" t="e">
        <f>AJ374*1000/(AD374*AE374*AF374)</f>
        <v>#DIV/0!</v>
      </c>
      <c r="AQ374">
        <v>2</v>
      </c>
      <c r="AR374">
        <f>AR373</f>
        <v>90</v>
      </c>
      <c r="AS374">
        <v>2</v>
      </c>
      <c r="AT374">
        <v>5000</v>
      </c>
      <c r="AX374" s="29" t="e">
        <f t="shared" ref="AX374:AX379" si="701">AVERAGE(AU374:AW374)</f>
        <v>#DIV/0!</v>
      </c>
      <c r="AY374" s="38"/>
      <c r="AZ374" s="5"/>
      <c r="BA374" s="38"/>
      <c r="BB374" s="13" t="e">
        <f t="shared" ref="BB374:BB379" si="702">AVERAGE(AY374:BA374)</f>
        <v>#DIV/0!</v>
      </c>
      <c r="BC374" s="34" t="e">
        <f>AX374*1000/(AR374*AS374*AT374)</f>
        <v>#DIV/0!</v>
      </c>
      <c r="BE374" s="53">
        <v>2</v>
      </c>
      <c r="BF374">
        <f>BF373</f>
        <v>90</v>
      </c>
      <c r="BG374">
        <v>2</v>
      </c>
      <c r="BH374">
        <v>10000</v>
      </c>
      <c r="BL374" s="29" t="e">
        <f t="shared" ref="BL374:BL379" si="703">AVERAGE(BI374:BK374)</f>
        <v>#DIV/0!</v>
      </c>
      <c r="BM374" s="38"/>
      <c r="BN374" s="5"/>
      <c r="BO374" s="38"/>
      <c r="BP374" s="13" t="e">
        <f t="shared" ref="BP374:BP379" si="704">AVERAGE(BM374:BO374)</f>
        <v>#DIV/0!</v>
      </c>
      <c r="BQ374" s="34" t="e">
        <f>BL374*1000/(BF374*BG374*BH374)</f>
        <v>#DIV/0!</v>
      </c>
    </row>
    <row r="375" spans="1:69" x14ac:dyDescent="0.25">
      <c r="A375">
        <v>3</v>
      </c>
      <c r="B375">
        <f t="shared" ref="B375:B380" si="705">B374</f>
        <v>90</v>
      </c>
      <c r="C375">
        <v>3</v>
      </c>
      <c r="D375">
        <v>1000</v>
      </c>
      <c r="H375" s="29" t="e">
        <f t="shared" si="695"/>
        <v>#DIV/0!</v>
      </c>
      <c r="L375" s="13" t="e">
        <f t="shared" si="696"/>
        <v>#DIV/0!</v>
      </c>
      <c r="M375" s="34" t="e">
        <f t="shared" ref="M375:M379" si="706">H375*1000/(B375*C375*D375)</f>
        <v>#DIV/0!</v>
      </c>
      <c r="O375">
        <v>3</v>
      </c>
      <c r="P375">
        <f t="shared" ref="P375:P380" si="707">P374</f>
        <v>90</v>
      </c>
      <c r="Q375">
        <v>3</v>
      </c>
      <c r="R375">
        <v>2000</v>
      </c>
      <c r="V375" s="29" t="e">
        <f t="shared" si="697"/>
        <v>#DIV/0!</v>
      </c>
      <c r="Z375" s="13" t="e">
        <f t="shared" si="698"/>
        <v>#DIV/0!</v>
      </c>
      <c r="AA375" s="34" t="e">
        <f t="shared" ref="AA375:AA379" si="708">V375*1000/(P375*Q375*R375)</f>
        <v>#DIV/0!</v>
      </c>
      <c r="AC375">
        <v>3</v>
      </c>
      <c r="AD375">
        <f t="shared" ref="AD375:AD380" si="709">AD374</f>
        <v>90</v>
      </c>
      <c r="AE375">
        <v>3</v>
      </c>
      <c r="AF375">
        <v>3000</v>
      </c>
      <c r="AJ375" s="29" t="e">
        <f t="shared" si="699"/>
        <v>#DIV/0!</v>
      </c>
      <c r="AN375" s="13" t="e">
        <f t="shared" si="700"/>
        <v>#DIV/0!</v>
      </c>
      <c r="AO375" s="34" t="e">
        <f t="shared" ref="AO375:AO379" si="710">AJ375*1000/(AD375*AE375*AF375)</f>
        <v>#DIV/0!</v>
      </c>
      <c r="AQ375">
        <v>3</v>
      </c>
      <c r="AR375">
        <f t="shared" ref="AR375:AR380" si="711">AR374</f>
        <v>90</v>
      </c>
      <c r="AS375">
        <v>3</v>
      </c>
      <c r="AT375">
        <v>5000</v>
      </c>
      <c r="AX375" s="29" t="e">
        <f t="shared" si="701"/>
        <v>#DIV/0!</v>
      </c>
      <c r="BB375" s="13" t="e">
        <f t="shared" si="702"/>
        <v>#DIV/0!</v>
      </c>
      <c r="BC375" s="34" t="e">
        <f t="shared" ref="BC375:BC379" si="712">AX375*1000/(AR375*AS375*AT375)</f>
        <v>#DIV/0!</v>
      </c>
      <c r="BE375" s="53">
        <v>3</v>
      </c>
      <c r="BF375">
        <f t="shared" ref="BF375:BF380" si="713">BF374</f>
        <v>90</v>
      </c>
      <c r="BG375">
        <v>3</v>
      </c>
      <c r="BH375">
        <v>10000</v>
      </c>
      <c r="BL375" s="29" t="e">
        <f t="shared" si="703"/>
        <v>#DIV/0!</v>
      </c>
      <c r="BP375" s="13" t="e">
        <f t="shared" si="704"/>
        <v>#DIV/0!</v>
      </c>
      <c r="BQ375" s="34" t="e">
        <f t="shared" ref="BQ375:BQ379" si="714">BL375*1000/(BF375*BG375*BH375)</f>
        <v>#DIV/0!</v>
      </c>
    </row>
    <row r="376" spans="1:69" x14ac:dyDescent="0.25">
      <c r="A376">
        <v>4</v>
      </c>
      <c r="B376">
        <f t="shared" si="705"/>
        <v>90</v>
      </c>
      <c r="C376">
        <v>4</v>
      </c>
      <c r="D376">
        <v>1000</v>
      </c>
      <c r="H376" s="29" t="e">
        <f t="shared" si="695"/>
        <v>#DIV/0!</v>
      </c>
      <c r="L376" s="13" t="e">
        <f t="shared" si="696"/>
        <v>#DIV/0!</v>
      </c>
      <c r="M376" s="34" t="e">
        <f t="shared" si="706"/>
        <v>#DIV/0!</v>
      </c>
      <c r="O376">
        <v>4</v>
      </c>
      <c r="P376">
        <f t="shared" si="707"/>
        <v>90</v>
      </c>
      <c r="Q376">
        <v>4</v>
      </c>
      <c r="R376">
        <v>2000</v>
      </c>
      <c r="V376" s="29" t="e">
        <f t="shared" si="697"/>
        <v>#DIV/0!</v>
      </c>
      <c r="Z376" s="13" t="e">
        <f t="shared" si="698"/>
        <v>#DIV/0!</v>
      </c>
      <c r="AA376" s="34" t="e">
        <f t="shared" si="708"/>
        <v>#DIV/0!</v>
      </c>
      <c r="AC376">
        <v>4</v>
      </c>
      <c r="AD376">
        <f t="shared" si="709"/>
        <v>90</v>
      </c>
      <c r="AE376">
        <v>4</v>
      </c>
      <c r="AF376">
        <v>3000</v>
      </c>
      <c r="AJ376" s="29" t="e">
        <f t="shared" si="699"/>
        <v>#DIV/0!</v>
      </c>
      <c r="AN376" s="13" t="e">
        <f t="shared" si="700"/>
        <v>#DIV/0!</v>
      </c>
      <c r="AO376" s="34" t="e">
        <f t="shared" si="710"/>
        <v>#DIV/0!</v>
      </c>
      <c r="AQ376">
        <v>4</v>
      </c>
      <c r="AR376">
        <f t="shared" si="711"/>
        <v>90</v>
      </c>
      <c r="AS376">
        <v>4</v>
      </c>
      <c r="AT376">
        <v>5000</v>
      </c>
      <c r="AX376" s="29" t="e">
        <f t="shared" si="701"/>
        <v>#DIV/0!</v>
      </c>
      <c r="BB376" s="13" t="e">
        <f t="shared" si="702"/>
        <v>#DIV/0!</v>
      </c>
      <c r="BC376" s="34" t="e">
        <f t="shared" si="712"/>
        <v>#DIV/0!</v>
      </c>
      <c r="BE376" s="53">
        <v>4</v>
      </c>
      <c r="BF376">
        <f t="shared" si="713"/>
        <v>90</v>
      </c>
      <c r="BG376">
        <v>4</v>
      </c>
      <c r="BH376">
        <v>10000</v>
      </c>
      <c r="BL376" s="29" t="e">
        <f t="shared" si="703"/>
        <v>#DIV/0!</v>
      </c>
      <c r="BP376" s="13" t="e">
        <f t="shared" si="704"/>
        <v>#DIV/0!</v>
      </c>
      <c r="BQ376" s="34" t="e">
        <f t="shared" si="714"/>
        <v>#DIV/0!</v>
      </c>
    </row>
    <row r="377" spans="1:69" x14ac:dyDescent="0.25">
      <c r="A377">
        <v>5</v>
      </c>
      <c r="B377">
        <v>90</v>
      </c>
      <c r="C377">
        <v>5</v>
      </c>
      <c r="D377">
        <v>1000</v>
      </c>
      <c r="H377" s="29" t="e">
        <f t="shared" si="695"/>
        <v>#DIV/0!</v>
      </c>
      <c r="L377" s="13" t="e">
        <f t="shared" ref="L377" si="715">AVERAGE(I377:K377)</f>
        <v>#DIV/0!</v>
      </c>
      <c r="M377" s="34" t="e">
        <f t="shared" ref="M377" si="716">H377*1000/(B377*C377*D377)</f>
        <v>#DIV/0!</v>
      </c>
      <c r="O377">
        <v>5</v>
      </c>
      <c r="P377">
        <v>90</v>
      </c>
      <c r="Q377">
        <v>5</v>
      </c>
      <c r="R377">
        <v>2000</v>
      </c>
      <c r="V377" s="29" t="e">
        <f t="shared" si="697"/>
        <v>#DIV/0!</v>
      </c>
      <c r="Z377" s="13" t="e">
        <f t="shared" si="698"/>
        <v>#DIV/0!</v>
      </c>
      <c r="AA377" s="34" t="e">
        <f t="shared" si="708"/>
        <v>#DIV/0!</v>
      </c>
      <c r="AC377">
        <v>5</v>
      </c>
      <c r="AD377">
        <v>90</v>
      </c>
      <c r="AE377">
        <v>5</v>
      </c>
      <c r="AF377">
        <v>3000</v>
      </c>
      <c r="AJ377" s="29" t="e">
        <f t="shared" si="699"/>
        <v>#DIV/0!</v>
      </c>
      <c r="AN377" s="13" t="e">
        <f t="shared" si="700"/>
        <v>#DIV/0!</v>
      </c>
      <c r="AO377" s="34" t="e">
        <f t="shared" si="710"/>
        <v>#DIV/0!</v>
      </c>
      <c r="AQ377">
        <v>5</v>
      </c>
      <c r="AR377">
        <v>90</v>
      </c>
      <c r="AS377">
        <v>5</v>
      </c>
      <c r="AT377">
        <v>5000</v>
      </c>
      <c r="AX377" s="29" t="e">
        <f t="shared" si="701"/>
        <v>#DIV/0!</v>
      </c>
      <c r="BB377" s="13" t="e">
        <f t="shared" si="702"/>
        <v>#DIV/0!</v>
      </c>
      <c r="BC377" s="34" t="e">
        <f t="shared" si="712"/>
        <v>#DIV/0!</v>
      </c>
      <c r="BE377" s="53">
        <v>5</v>
      </c>
      <c r="BF377">
        <v>90</v>
      </c>
      <c r="BG377">
        <v>5</v>
      </c>
      <c r="BH377">
        <v>10000</v>
      </c>
      <c r="BL377" s="29" t="e">
        <f t="shared" si="703"/>
        <v>#DIV/0!</v>
      </c>
      <c r="BP377" s="13" t="e">
        <f t="shared" si="704"/>
        <v>#DIV/0!</v>
      </c>
      <c r="BQ377" s="34" t="e">
        <f t="shared" si="714"/>
        <v>#DIV/0!</v>
      </c>
    </row>
    <row r="378" spans="1:69" x14ac:dyDescent="0.25">
      <c r="A378">
        <v>6</v>
      </c>
      <c r="B378">
        <f>B376</f>
        <v>90</v>
      </c>
      <c r="C378">
        <v>6</v>
      </c>
      <c r="D378">
        <v>1000</v>
      </c>
      <c r="H378" s="29" t="e">
        <f t="shared" si="695"/>
        <v>#DIV/0!</v>
      </c>
      <c r="L378" s="13" t="e">
        <f t="shared" si="696"/>
        <v>#DIV/0!</v>
      </c>
      <c r="M378" s="34" t="e">
        <f t="shared" si="706"/>
        <v>#DIV/0!</v>
      </c>
      <c r="O378">
        <v>6</v>
      </c>
      <c r="P378">
        <f>P376</f>
        <v>90</v>
      </c>
      <c r="Q378">
        <v>6</v>
      </c>
      <c r="R378">
        <v>2000</v>
      </c>
      <c r="V378" s="29" t="e">
        <f t="shared" si="697"/>
        <v>#DIV/0!</v>
      </c>
      <c r="Z378" s="13" t="e">
        <f t="shared" si="698"/>
        <v>#DIV/0!</v>
      </c>
      <c r="AA378" s="34" t="e">
        <f t="shared" si="708"/>
        <v>#DIV/0!</v>
      </c>
      <c r="AC378">
        <v>6</v>
      </c>
      <c r="AD378">
        <f>AD376</f>
        <v>90</v>
      </c>
      <c r="AE378">
        <v>6</v>
      </c>
      <c r="AF378">
        <v>3000</v>
      </c>
      <c r="AJ378" s="29" t="e">
        <f t="shared" si="699"/>
        <v>#DIV/0!</v>
      </c>
      <c r="AN378" s="13" t="e">
        <f t="shared" si="700"/>
        <v>#DIV/0!</v>
      </c>
      <c r="AO378" s="34" t="e">
        <f t="shared" si="710"/>
        <v>#DIV/0!</v>
      </c>
      <c r="AQ378">
        <v>6</v>
      </c>
      <c r="AR378">
        <f>AR376</f>
        <v>90</v>
      </c>
      <c r="AS378">
        <v>6</v>
      </c>
      <c r="AT378">
        <v>5000</v>
      </c>
      <c r="AX378" s="29" t="e">
        <f t="shared" si="701"/>
        <v>#DIV/0!</v>
      </c>
      <c r="BB378" s="13" t="e">
        <f t="shared" si="702"/>
        <v>#DIV/0!</v>
      </c>
      <c r="BC378" s="34" t="e">
        <f t="shared" si="712"/>
        <v>#DIV/0!</v>
      </c>
      <c r="BE378" s="53">
        <v>6</v>
      </c>
      <c r="BF378">
        <f>BF376</f>
        <v>90</v>
      </c>
      <c r="BG378">
        <v>6</v>
      </c>
      <c r="BH378">
        <v>10000</v>
      </c>
      <c r="BL378" s="29" t="e">
        <f t="shared" si="703"/>
        <v>#DIV/0!</v>
      </c>
      <c r="BP378" s="13" t="e">
        <f t="shared" si="704"/>
        <v>#DIV/0!</v>
      </c>
      <c r="BQ378" s="34" t="e">
        <f t="shared" si="714"/>
        <v>#DIV/0!</v>
      </c>
    </row>
    <row r="379" spans="1:69" s="41" customFormat="1" x14ac:dyDescent="0.25">
      <c r="A379" s="41">
        <v>7</v>
      </c>
      <c r="B379" s="41">
        <f t="shared" si="705"/>
        <v>90</v>
      </c>
      <c r="C379" s="41">
        <v>7</v>
      </c>
      <c r="D379" s="41">
        <v>1000</v>
      </c>
      <c r="E379" s="41">
        <v>13</v>
      </c>
      <c r="F379" s="41">
        <v>13.1</v>
      </c>
      <c r="G379" s="41">
        <v>13.1</v>
      </c>
      <c r="H379" s="42">
        <f t="shared" si="695"/>
        <v>13.066666666666668</v>
      </c>
      <c r="L379" s="43" t="e">
        <f t="shared" si="696"/>
        <v>#DIV/0!</v>
      </c>
      <c r="M379" s="44">
        <f t="shared" si="706"/>
        <v>2.0740740740740744E-2</v>
      </c>
      <c r="O379" s="41">
        <v>7</v>
      </c>
      <c r="P379" s="41">
        <f t="shared" si="707"/>
        <v>90</v>
      </c>
      <c r="Q379" s="41">
        <v>7</v>
      </c>
      <c r="R379" s="41">
        <v>2000</v>
      </c>
      <c r="S379" s="41">
        <v>24.9</v>
      </c>
      <c r="T379" s="41">
        <v>25.1</v>
      </c>
      <c r="U379" s="41">
        <v>25.1</v>
      </c>
      <c r="V379" s="42">
        <f t="shared" si="697"/>
        <v>25.033333333333331</v>
      </c>
      <c r="Z379" s="43" t="e">
        <f t="shared" si="698"/>
        <v>#DIV/0!</v>
      </c>
      <c r="AA379" s="44">
        <f t="shared" si="708"/>
        <v>1.9867724867724867E-2</v>
      </c>
      <c r="AC379" s="41">
        <v>7</v>
      </c>
      <c r="AD379" s="41">
        <f t="shared" si="709"/>
        <v>90</v>
      </c>
      <c r="AE379" s="41">
        <v>7</v>
      </c>
      <c r="AF379" s="41">
        <v>3000</v>
      </c>
      <c r="AG379" s="41">
        <v>36.799999999999997</v>
      </c>
      <c r="AH379" s="41">
        <v>37.200000000000003</v>
      </c>
      <c r="AI379" s="41">
        <v>37.200000000000003</v>
      </c>
      <c r="AJ379" s="42">
        <f t="shared" si="699"/>
        <v>37.06666666666667</v>
      </c>
      <c r="AN379" s="43" t="e">
        <f t="shared" si="700"/>
        <v>#DIV/0!</v>
      </c>
      <c r="AO379" s="44">
        <f t="shared" si="710"/>
        <v>1.9611992945326281E-2</v>
      </c>
      <c r="AQ379" s="41">
        <v>7</v>
      </c>
      <c r="AR379" s="41">
        <f t="shared" si="711"/>
        <v>90</v>
      </c>
      <c r="AS379" s="41">
        <v>7</v>
      </c>
      <c r="AT379" s="41">
        <v>5000</v>
      </c>
      <c r="AU379" s="41">
        <v>60.7</v>
      </c>
      <c r="AV379" s="41">
        <v>60.7</v>
      </c>
      <c r="AW379" s="41">
        <v>60.7</v>
      </c>
      <c r="AX379" s="42">
        <f t="shared" si="701"/>
        <v>60.70000000000001</v>
      </c>
      <c r="BB379" s="43" t="e">
        <f t="shared" si="702"/>
        <v>#DIV/0!</v>
      </c>
      <c r="BC379" s="44">
        <f t="shared" si="712"/>
        <v>1.9269841269841274E-2</v>
      </c>
      <c r="BE379" s="55">
        <v>7</v>
      </c>
      <c r="BF379" s="41">
        <f t="shared" si="713"/>
        <v>90</v>
      </c>
      <c r="BG379" s="41">
        <v>7</v>
      </c>
      <c r="BH379" s="41">
        <v>10000</v>
      </c>
      <c r="BI379" s="41">
        <v>104.5</v>
      </c>
      <c r="BJ379" s="41">
        <v>113.9</v>
      </c>
      <c r="BK379" s="41">
        <v>112.3</v>
      </c>
      <c r="BL379" s="42">
        <f t="shared" si="703"/>
        <v>110.23333333333333</v>
      </c>
      <c r="BP379" s="43" t="e">
        <f t="shared" si="704"/>
        <v>#DIV/0!</v>
      </c>
      <c r="BQ379" s="44">
        <f t="shared" si="714"/>
        <v>1.7497354497354498E-2</v>
      </c>
    </row>
    <row r="380" spans="1:69" x14ac:dyDescent="0.25">
      <c r="A380">
        <v>8</v>
      </c>
      <c r="B380">
        <f t="shared" si="705"/>
        <v>90</v>
      </c>
      <c r="C380">
        <v>8</v>
      </c>
      <c r="D380">
        <v>1000</v>
      </c>
      <c r="H380" s="29" t="s">
        <v>44</v>
      </c>
      <c r="L380" s="13"/>
      <c r="M380" s="34"/>
      <c r="O380">
        <v>8</v>
      </c>
      <c r="P380">
        <f t="shared" si="707"/>
        <v>90</v>
      </c>
      <c r="Q380">
        <v>8</v>
      </c>
      <c r="R380">
        <v>2000</v>
      </c>
      <c r="V380" s="29" t="s">
        <v>44</v>
      </c>
      <c r="Z380" s="13"/>
      <c r="AA380" s="34"/>
      <c r="AC380">
        <v>8</v>
      </c>
      <c r="AD380">
        <f t="shared" si="709"/>
        <v>90</v>
      </c>
      <c r="AE380">
        <v>8</v>
      </c>
      <c r="AF380">
        <v>3000</v>
      </c>
      <c r="AJ380" s="29" t="s">
        <v>44</v>
      </c>
      <c r="AN380" s="13"/>
      <c r="AO380" s="34"/>
      <c r="AQ380">
        <v>8</v>
      </c>
      <c r="AR380">
        <f t="shared" si="711"/>
        <v>90</v>
      </c>
      <c r="AS380">
        <v>8</v>
      </c>
      <c r="AT380">
        <v>5000</v>
      </c>
      <c r="AX380" s="29" t="s">
        <v>44</v>
      </c>
      <c r="BB380" s="13"/>
      <c r="BC380" s="34"/>
      <c r="BE380" s="53">
        <v>8</v>
      </c>
      <c r="BF380">
        <f t="shared" si="713"/>
        <v>90</v>
      </c>
      <c r="BG380">
        <v>8</v>
      </c>
      <c r="BH380">
        <v>10000</v>
      </c>
      <c r="BL380" s="29" t="s">
        <v>44</v>
      </c>
      <c r="BP380" s="13"/>
      <c r="BQ380" s="34"/>
    </row>
    <row r="383" spans="1:69" s="31" customFormat="1" x14ac:dyDescent="0.25">
      <c r="A383" s="39" t="s">
        <v>59</v>
      </c>
      <c r="B383" s="40">
        <v>100</v>
      </c>
      <c r="F383" s="35"/>
      <c r="H383" s="36"/>
      <c r="L383" s="37"/>
      <c r="M383" s="37"/>
      <c r="AA383" s="37"/>
      <c r="BE383" s="54"/>
    </row>
    <row r="384" spans="1:69" x14ac:dyDescent="0.25">
      <c r="A384" s="31"/>
      <c r="B384" s="32" t="s">
        <v>11</v>
      </c>
      <c r="C384" s="32" t="s">
        <v>12</v>
      </c>
      <c r="D384" s="32" t="s">
        <v>20</v>
      </c>
      <c r="E384" s="32" t="s">
        <v>28</v>
      </c>
      <c r="F384" s="32" t="s">
        <v>29</v>
      </c>
      <c r="G384" s="32" t="s">
        <v>30</v>
      </c>
      <c r="H384" s="33" t="s">
        <v>13</v>
      </c>
      <c r="I384" s="32" t="s">
        <v>14</v>
      </c>
      <c r="J384" s="32" t="s">
        <v>15</v>
      </c>
      <c r="K384" s="32" t="s">
        <v>16</v>
      </c>
      <c r="L384" s="33" t="s">
        <v>18</v>
      </c>
      <c r="M384" s="33" t="s">
        <v>45</v>
      </c>
      <c r="O384" s="31"/>
      <c r="P384" s="32" t="s">
        <v>11</v>
      </c>
      <c r="Q384" s="32" t="s">
        <v>12</v>
      </c>
      <c r="R384" s="32" t="s">
        <v>20</v>
      </c>
      <c r="S384" s="32" t="s">
        <v>28</v>
      </c>
      <c r="T384" s="32" t="s">
        <v>29</v>
      </c>
      <c r="U384" s="32" t="s">
        <v>30</v>
      </c>
      <c r="V384" s="33" t="s">
        <v>13</v>
      </c>
      <c r="W384" s="32" t="s">
        <v>14</v>
      </c>
      <c r="X384" s="32" t="s">
        <v>15</v>
      </c>
      <c r="Y384" s="32" t="s">
        <v>16</v>
      </c>
      <c r="Z384" s="33" t="s">
        <v>18</v>
      </c>
      <c r="AA384" s="33" t="s">
        <v>45</v>
      </c>
      <c r="AC384" s="31"/>
      <c r="AD384" s="32" t="s">
        <v>11</v>
      </c>
      <c r="AE384" s="32" t="s">
        <v>12</v>
      </c>
      <c r="AF384" s="32" t="s">
        <v>20</v>
      </c>
      <c r="AG384" s="32" t="s">
        <v>28</v>
      </c>
      <c r="AH384" s="32" t="s">
        <v>29</v>
      </c>
      <c r="AI384" s="32" t="s">
        <v>30</v>
      </c>
      <c r="AJ384" s="33" t="s">
        <v>13</v>
      </c>
      <c r="AK384" s="32" t="s">
        <v>14</v>
      </c>
      <c r="AL384" s="32" t="s">
        <v>15</v>
      </c>
      <c r="AM384" s="32" t="s">
        <v>16</v>
      </c>
      <c r="AN384" s="33" t="s">
        <v>18</v>
      </c>
      <c r="AO384" s="33" t="s">
        <v>45</v>
      </c>
      <c r="AQ384" s="31"/>
      <c r="AR384" s="32" t="s">
        <v>11</v>
      </c>
      <c r="AS384" s="32" t="s">
        <v>12</v>
      </c>
      <c r="AT384" s="32" t="s">
        <v>20</v>
      </c>
      <c r="AU384" s="32" t="s">
        <v>28</v>
      </c>
      <c r="AV384" s="32" t="s">
        <v>29</v>
      </c>
      <c r="AW384" s="32" t="s">
        <v>30</v>
      </c>
      <c r="AX384" s="33" t="s">
        <v>13</v>
      </c>
      <c r="AY384" s="32" t="s">
        <v>14</v>
      </c>
      <c r="AZ384" s="32" t="s">
        <v>15</v>
      </c>
      <c r="BA384" s="32" t="s">
        <v>16</v>
      </c>
      <c r="BB384" s="33" t="s">
        <v>18</v>
      </c>
      <c r="BC384" s="33" t="s">
        <v>45</v>
      </c>
      <c r="BE384" s="54"/>
      <c r="BF384" s="32" t="s">
        <v>11</v>
      </c>
      <c r="BG384" s="32" t="s">
        <v>12</v>
      </c>
      <c r="BH384" s="32" t="s">
        <v>20</v>
      </c>
      <c r="BI384" s="32" t="s">
        <v>28</v>
      </c>
      <c r="BJ384" s="32" t="s">
        <v>29</v>
      </c>
      <c r="BK384" s="32" t="s">
        <v>30</v>
      </c>
      <c r="BL384" s="33" t="s">
        <v>13</v>
      </c>
      <c r="BM384" s="32" t="s">
        <v>14</v>
      </c>
      <c r="BN384" s="32" t="s">
        <v>15</v>
      </c>
      <c r="BO384" s="32" t="s">
        <v>16</v>
      </c>
      <c r="BP384" s="33" t="s">
        <v>18</v>
      </c>
      <c r="BQ384" s="33" t="s">
        <v>45</v>
      </c>
    </row>
    <row r="385" spans="1:125" x14ac:dyDescent="0.25">
      <c r="A385">
        <v>1</v>
      </c>
      <c r="B385">
        <f>$B$383</f>
        <v>100</v>
      </c>
      <c r="C385">
        <v>1</v>
      </c>
      <c r="D385">
        <v>1000</v>
      </c>
      <c r="H385" s="29" t="e">
        <f>AVERAGE(E385:G385)</f>
        <v>#DIV/0!</v>
      </c>
      <c r="I385" s="5" t="s">
        <v>43</v>
      </c>
      <c r="J385" s="5" t="s">
        <v>43</v>
      </c>
      <c r="K385" s="5" t="s">
        <v>43</v>
      </c>
      <c r="L385" s="5" t="s">
        <v>43</v>
      </c>
      <c r="M385" s="34" t="e">
        <f>H385*1000/(B385*C385*D385)</f>
        <v>#DIV/0!</v>
      </c>
      <c r="O385">
        <v>1</v>
      </c>
      <c r="P385">
        <f>$B$383</f>
        <v>100</v>
      </c>
      <c r="Q385">
        <v>1</v>
      </c>
      <c r="R385">
        <v>2000</v>
      </c>
      <c r="V385" s="29" t="e">
        <f>AVERAGE(S385:U385)</f>
        <v>#DIV/0!</v>
      </c>
      <c r="W385" s="5" t="s">
        <v>43</v>
      </c>
      <c r="X385" s="5" t="s">
        <v>43</v>
      </c>
      <c r="Y385" s="5" t="s">
        <v>43</v>
      </c>
      <c r="Z385" s="5" t="s">
        <v>43</v>
      </c>
      <c r="AA385" s="34" t="e">
        <f>V385*1000/(P385*Q385*R385)</f>
        <v>#DIV/0!</v>
      </c>
      <c r="AC385">
        <v>1</v>
      </c>
      <c r="AD385">
        <f>$B$383</f>
        <v>100</v>
      </c>
      <c r="AE385">
        <v>1</v>
      </c>
      <c r="AF385">
        <v>3000</v>
      </c>
      <c r="AJ385" s="29" t="e">
        <f>AVERAGE(AG385:AI385)</f>
        <v>#DIV/0!</v>
      </c>
      <c r="AK385" s="5" t="s">
        <v>43</v>
      </c>
      <c r="AL385" s="5" t="s">
        <v>43</v>
      </c>
      <c r="AM385" s="5" t="s">
        <v>43</v>
      </c>
      <c r="AN385" s="5" t="s">
        <v>43</v>
      </c>
      <c r="AO385" s="34" t="e">
        <f>AJ385*1000/(AD385*AE385*AF385)</f>
        <v>#DIV/0!</v>
      </c>
      <c r="AQ385">
        <v>1</v>
      </c>
      <c r="AR385">
        <f>$B$383</f>
        <v>100</v>
      </c>
      <c r="AS385">
        <v>1</v>
      </c>
      <c r="AT385">
        <v>5000</v>
      </c>
      <c r="AX385" s="29" t="e">
        <f>AVERAGE(AU385:AW385)</f>
        <v>#DIV/0!</v>
      </c>
      <c r="AY385" s="5" t="s">
        <v>43</v>
      </c>
      <c r="AZ385" s="5" t="s">
        <v>43</v>
      </c>
      <c r="BA385" s="5" t="s">
        <v>43</v>
      </c>
      <c r="BB385" s="5" t="s">
        <v>43</v>
      </c>
      <c r="BC385" s="34" t="e">
        <f>AX385*1000/(AR385*AS385*AT385)</f>
        <v>#DIV/0!</v>
      </c>
      <c r="BE385" s="53">
        <v>1</v>
      </c>
      <c r="BF385">
        <f>$B$383</f>
        <v>100</v>
      </c>
      <c r="BG385">
        <v>1</v>
      </c>
      <c r="BH385">
        <v>10000</v>
      </c>
      <c r="BL385" s="29" t="e">
        <f>AVERAGE(BI385:BK385)</f>
        <v>#DIV/0!</v>
      </c>
      <c r="BM385" s="5" t="s">
        <v>43</v>
      </c>
      <c r="BN385" s="5" t="s">
        <v>43</v>
      </c>
      <c r="BO385" s="5" t="s">
        <v>43</v>
      </c>
      <c r="BP385" s="5" t="s">
        <v>43</v>
      </c>
      <c r="BQ385" s="34" t="e">
        <f>BL385*1000/(BF385*BG385*BH385)</f>
        <v>#DIV/0!</v>
      </c>
    </row>
    <row r="386" spans="1:125" x14ac:dyDescent="0.25">
      <c r="A386">
        <v>2</v>
      </c>
      <c r="B386">
        <f>B385</f>
        <v>100</v>
      </c>
      <c r="C386">
        <v>2</v>
      </c>
      <c r="D386">
        <v>1000</v>
      </c>
      <c r="H386" s="29" t="e">
        <f t="shared" ref="H386:H390" si="717">AVERAGE(E386:G386)</f>
        <v>#DIV/0!</v>
      </c>
      <c r="I386" s="38"/>
      <c r="J386" s="5"/>
      <c r="K386" s="38"/>
      <c r="L386" s="13" t="e">
        <f t="shared" ref="L386:L390" si="718">AVERAGE(I386:K386)</f>
        <v>#DIV/0!</v>
      </c>
      <c r="M386" s="34" t="e">
        <f>H386*1000/(B386*C386*D386)</f>
        <v>#DIV/0!</v>
      </c>
      <c r="O386">
        <v>2</v>
      </c>
      <c r="P386">
        <f>P385</f>
        <v>100</v>
      </c>
      <c r="Q386">
        <v>2</v>
      </c>
      <c r="R386">
        <v>2000</v>
      </c>
      <c r="V386" s="29" t="e">
        <f t="shared" ref="V386:V390" si="719">AVERAGE(S386:U386)</f>
        <v>#DIV/0!</v>
      </c>
      <c r="W386" s="38"/>
      <c r="X386" s="5"/>
      <c r="Y386" s="38"/>
      <c r="Z386" s="13" t="e">
        <f t="shared" ref="Z386:Z390" si="720">AVERAGE(W386:Y386)</f>
        <v>#DIV/0!</v>
      </c>
      <c r="AA386" s="34" t="e">
        <f>V386*1000/(P386*Q386*R386)</f>
        <v>#DIV/0!</v>
      </c>
      <c r="AC386">
        <v>2</v>
      </c>
      <c r="AD386">
        <f>AD385</f>
        <v>100</v>
      </c>
      <c r="AE386">
        <v>2</v>
      </c>
      <c r="AF386">
        <v>3000</v>
      </c>
      <c r="AJ386" s="29" t="e">
        <f t="shared" ref="AJ386:AJ390" si="721">AVERAGE(AG386:AI386)</f>
        <v>#DIV/0!</v>
      </c>
      <c r="AK386" s="38"/>
      <c r="AL386" s="5"/>
      <c r="AM386" s="38"/>
      <c r="AN386" s="13" t="e">
        <f t="shared" ref="AN386:AN390" si="722">AVERAGE(AK386:AM386)</f>
        <v>#DIV/0!</v>
      </c>
      <c r="AO386" s="34" t="e">
        <f>AJ386*1000/(AD386*AE386*AF386)</f>
        <v>#DIV/0!</v>
      </c>
      <c r="AQ386">
        <v>2</v>
      </c>
      <c r="AR386">
        <f>AR385</f>
        <v>100</v>
      </c>
      <c r="AS386">
        <v>2</v>
      </c>
      <c r="AT386">
        <v>5000</v>
      </c>
      <c r="AX386" s="29" t="e">
        <f t="shared" ref="AX386:AX390" si="723">AVERAGE(AU386:AW386)</f>
        <v>#DIV/0!</v>
      </c>
      <c r="AY386" s="38"/>
      <c r="AZ386" s="5"/>
      <c r="BA386" s="38"/>
      <c r="BB386" s="13" t="e">
        <f t="shared" ref="BB386:BB390" si="724">AVERAGE(AY386:BA386)</f>
        <v>#DIV/0!</v>
      </c>
      <c r="BC386" s="34" t="e">
        <f>AX386*1000/(AR386*AS386*AT386)</f>
        <v>#DIV/0!</v>
      </c>
      <c r="BE386" s="53">
        <v>2</v>
      </c>
      <c r="BF386">
        <f>BF385</f>
        <v>100</v>
      </c>
      <c r="BG386">
        <v>2</v>
      </c>
      <c r="BH386">
        <v>10000</v>
      </c>
      <c r="BL386" s="29" t="e">
        <f t="shared" ref="BL386:BL390" si="725">AVERAGE(BI386:BK386)</f>
        <v>#DIV/0!</v>
      </c>
      <c r="BM386" s="38"/>
      <c r="BN386" s="5"/>
      <c r="BO386" s="38"/>
      <c r="BP386" s="13" t="e">
        <f t="shared" ref="BP386:BP390" si="726">AVERAGE(BM386:BO386)</f>
        <v>#DIV/0!</v>
      </c>
      <c r="BQ386" s="34" t="e">
        <f>BL386*1000/(BF386*BG386*BH386)</f>
        <v>#DIV/0!</v>
      </c>
    </row>
    <row r="387" spans="1:125" x14ac:dyDescent="0.25">
      <c r="A387">
        <v>3</v>
      </c>
      <c r="B387">
        <f t="shared" ref="B387:B391" si="727">B386</f>
        <v>100</v>
      </c>
      <c r="C387">
        <v>3</v>
      </c>
      <c r="D387">
        <v>1000</v>
      </c>
      <c r="H387" s="29" t="e">
        <f t="shared" si="717"/>
        <v>#DIV/0!</v>
      </c>
      <c r="L387" s="13" t="e">
        <f t="shared" si="718"/>
        <v>#DIV/0!</v>
      </c>
      <c r="M387" s="34" t="e">
        <f t="shared" ref="M387:M390" si="728">H387*1000/(B387*C387*D387)</f>
        <v>#DIV/0!</v>
      </c>
      <c r="O387">
        <v>3</v>
      </c>
      <c r="P387">
        <f t="shared" ref="P387:P391" si="729">P386</f>
        <v>100</v>
      </c>
      <c r="Q387">
        <v>3</v>
      </c>
      <c r="R387">
        <v>2000</v>
      </c>
      <c r="V387" s="29" t="e">
        <f t="shared" si="719"/>
        <v>#DIV/0!</v>
      </c>
      <c r="Z387" s="13" t="e">
        <f t="shared" si="720"/>
        <v>#DIV/0!</v>
      </c>
      <c r="AA387" s="34" t="e">
        <f t="shared" ref="AA387:AA390" si="730">V387*1000/(P387*Q387*R387)</f>
        <v>#DIV/0!</v>
      </c>
      <c r="AC387">
        <v>3</v>
      </c>
      <c r="AD387">
        <f t="shared" ref="AD387:AD391" si="731">AD386</f>
        <v>100</v>
      </c>
      <c r="AE387">
        <v>3</v>
      </c>
      <c r="AF387">
        <v>3000</v>
      </c>
      <c r="AJ387" s="29" t="e">
        <f t="shared" si="721"/>
        <v>#DIV/0!</v>
      </c>
      <c r="AN387" s="13" t="e">
        <f t="shared" si="722"/>
        <v>#DIV/0!</v>
      </c>
      <c r="AO387" s="34" t="e">
        <f t="shared" ref="AO387:AO390" si="732">AJ387*1000/(AD387*AE387*AF387)</f>
        <v>#DIV/0!</v>
      </c>
      <c r="AQ387">
        <v>3</v>
      </c>
      <c r="AR387">
        <f t="shared" ref="AR387:AR391" si="733">AR386</f>
        <v>100</v>
      </c>
      <c r="AS387">
        <v>3</v>
      </c>
      <c r="AT387">
        <v>5000</v>
      </c>
      <c r="AX387" s="29" t="e">
        <f t="shared" si="723"/>
        <v>#DIV/0!</v>
      </c>
      <c r="BB387" s="13" t="e">
        <f t="shared" si="724"/>
        <v>#DIV/0!</v>
      </c>
      <c r="BC387" s="34" t="e">
        <f t="shared" ref="BC387:BC390" si="734">AX387*1000/(AR387*AS387*AT387)</f>
        <v>#DIV/0!</v>
      </c>
      <c r="BE387" s="53">
        <v>3</v>
      </c>
      <c r="BF387">
        <f t="shared" ref="BF387:BF391" si="735">BF386</f>
        <v>100</v>
      </c>
      <c r="BG387">
        <v>3</v>
      </c>
      <c r="BH387">
        <v>10000</v>
      </c>
      <c r="BL387" s="29" t="e">
        <f t="shared" si="725"/>
        <v>#DIV/0!</v>
      </c>
      <c r="BP387" s="13" t="e">
        <f t="shared" si="726"/>
        <v>#DIV/0!</v>
      </c>
      <c r="BQ387" s="34" t="e">
        <f t="shared" ref="BQ387:BQ390" si="736">BL387*1000/(BF387*BG387*BH387)</f>
        <v>#DIV/0!</v>
      </c>
    </row>
    <row r="388" spans="1:125" x14ac:dyDescent="0.25">
      <c r="A388">
        <v>4</v>
      </c>
      <c r="B388">
        <f t="shared" si="727"/>
        <v>100</v>
      </c>
      <c r="C388">
        <v>4</v>
      </c>
      <c r="D388">
        <v>1000</v>
      </c>
      <c r="H388" s="29" t="e">
        <f t="shared" si="717"/>
        <v>#DIV/0!</v>
      </c>
      <c r="L388" s="13" t="e">
        <f t="shared" si="718"/>
        <v>#DIV/0!</v>
      </c>
      <c r="M388" s="34" t="e">
        <f t="shared" si="728"/>
        <v>#DIV/0!</v>
      </c>
      <c r="O388">
        <v>4</v>
      </c>
      <c r="P388">
        <f t="shared" si="729"/>
        <v>100</v>
      </c>
      <c r="Q388">
        <v>4</v>
      </c>
      <c r="R388">
        <v>2000</v>
      </c>
      <c r="V388" s="29" t="e">
        <f t="shared" si="719"/>
        <v>#DIV/0!</v>
      </c>
      <c r="Z388" s="13" t="e">
        <f t="shared" si="720"/>
        <v>#DIV/0!</v>
      </c>
      <c r="AA388" s="34" t="e">
        <f t="shared" si="730"/>
        <v>#DIV/0!</v>
      </c>
      <c r="AC388">
        <v>4</v>
      </c>
      <c r="AD388">
        <f t="shared" si="731"/>
        <v>100</v>
      </c>
      <c r="AE388">
        <v>4</v>
      </c>
      <c r="AF388">
        <v>3000</v>
      </c>
      <c r="AJ388" s="29" t="e">
        <f t="shared" si="721"/>
        <v>#DIV/0!</v>
      </c>
      <c r="AN388" s="13" t="e">
        <f t="shared" si="722"/>
        <v>#DIV/0!</v>
      </c>
      <c r="AO388" s="34" t="e">
        <f t="shared" si="732"/>
        <v>#DIV/0!</v>
      </c>
      <c r="AQ388">
        <v>4</v>
      </c>
      <c r="AR388">
        <f t="shared" si="733"/>
        <v>100</v>
      </c>
      <c r="AS388">
        <v>4</v>
      </c>
      <c r="AT388">
        <v>5000</v>
      </c>
      <c r="AX388" s="29" t="e">
        <f t="shared" si="723"/>
        <v>#DIV/0!</v>
      </c>
      <c r="BB388" s="13" t="e">
        <f t="shared" si="724"/>
        <v>#DIV/0!</v>
      </c>
      <c r="BC388" s="34" t="e">
        <f t="shared" si="734"/>
        <v>#DIV/0!</v>
      </c>
      <c r="BE388" s="53">
        <v>4</v>
      </c>
      <c r="BF388">
        <f t="shared" si="735"/>
        <v>100</v>
      </c>
      <c r="BG388">
        <v>4</v>
      </c>
      <c r="BH388">
        <v>10000</v>
      </c>
      <c r="BL388" s="29" t="e">
        <f t="shared" si="725"/>
        <v>#DIV/0!</v>
      </c>
      <c r="BP388" s="13" t="e">
        <f t="shared" si="726"/>
        <v>#DIV/0!</v>
      </c>
      <c r="BQ388" s="34" t="e">
        <f t="shared" si="736"/>
        <v>#DIV/0!</v>
      </c>
    </row>
    <row r="389" spans="1:125" x14ac:dyDescent="0.25">
      <c r="A389">
        <v>5</v>
      </c>
      <c r="B389">
        <f t="shared" si="727"/>
        <v>100</v>
      </c>
      <c r="C389">
        <v>5</v>
      </c>
      <c r="D389">
        <v>1000</v>
      </c>
      <c r="H389" s="29" t="e">
        <f t="shared" si="717"/>
        <v>#DIV/0!</v>
      </c>
      <c r="L389" s="13" t="e">
        <f t="shared" si="718"/>
        <v>#DIV/0!</v>
      </c>
      <c r="M389" s="34" t="e">
        <f t="shared" si="728"/>
        <v>#DIV/0!</v>
      </c>
      <c r="O389">
        <v>5</v>
      </c>
      <c r="P389">
        <f t="shared" si="729"/>
        <v>100</v>
      </c>
      <c r="Q389">
        <v>5</v>
      </c>
      <c r="R389">
        <v>2000</v>
      </c>
      <c r="V389" s="29" t="e">
        <f t="shared" si="719"/>
        <v>#DIV/0!</v>
      </c>
      <c r="Z389" s="13" t="e">
        <f t="shared" si="720"/>
        <v>#DIV/0!</v>
      </c>
      <c r="AA389" s="34" t="e">
        <f t="shared" si="730"/>
        <v>#DIV/0!</v>
      </c>
      <c r="AC389">
        <v>5</v>
      </c>
      <c r="AD389">
        <f t="shared" si="731"/>
        <v>100</v>
      </c>
      <c r="AE389">
        <v>5</v>
      </c>
      <c r="AF389">
        <v>3000</v>
      </c>
      <c r="AJ389" s="29" t="e">
        <f t="shared" si="721"/>
        <v>#DIV/0!</v>
      </c>
      <c r="AN389" s="13" t="e">
        <f t="shared" si="722"/>
        <v>#DIV/0!</v>
      </c>
      <c r="AO389" s="34" t="e">
        <f t="shared" si="732"/>
        <v>#DIV/0!</v>
      </c>
      <c r="AQ389">
        <v>5</v>
      </c>
      <c r="AR389">
        <f t="shared" si="733"/>
        <v>100</v>
      </c>
      <c r="AS389">
        <v>5</v>
      </c>
      <c r="AT389">
        <v>5000</v>
      </c>
      <c r="AX389" s="29" t="e">
        <f t="shared" si="723"/>
        <v>#DIV/0!</v>
      </c>
      <c r="BB389" s="13" t="e">
        <f t="shared" si="724"/>
        <v>#DIV/0!</v>
      </c>
      <c r="BC389" s="34" t="e">
        <f t="shared" si="734"/>
        <v>#DIV/0!</v>
      </c>
      <c r="BE389" s="53">
        <v>5</v>
      </c>
      <c r="BF389">
        <f t="shared" si="735"/>
        <v>100</v>
      </c>
      <c r="BG389">
        <v>5</v>
      </c>
      <c r="BH389">
        <v>10000</v>
      </c>
      <c r="BL389" s="29" t="e">
        <f t="shared" si="725"/>
        <v>#DIV/0!</v>
      </c>
      <c r="BP389" s="13" t="e">
        <f t="shared" si="726"/>
        <v>#DIV/0!</v>
      </c>
      <c r="BQ389" s="34" t="e">
        <f t="shared" si="736"/>
        <v>#DIV/0!</v>
      </c>
    </row>
    <row r="390" spans="1:125" s="41" customFormat="1" x14ac:dyDescent="0.25">
      <c r="A390" s="41">
        <v>6</v>
      </c>
      <c r="B390" s="41">
        <f t="shared" si="727"/>
        <v>100</v>
      </c>
      <c r="C390" s="41">
        <v>6</v>
      </c>
      <c r="D390" s="41">
        <v>1000</v>
      </c>
      <c r="E390" s="41">
        <v>12.7</v>
      </c>
      <c r="F390" s="41">
        <v>12.8</v>
      </c>
      <c r="G390" s="41">
        <v>12.8</v>
      </c>
      <c r="H390" s="42">
        <f t="shared" si="717"/>
        <v>12.766666666666666</v>
      </c>
      <c r="I390" s="41">
        <v>13</v>
      </c>
      <c r="J390" s="41">
        <v>9</v>
      </c>
      <c r="K390" s="41">
        <v>9</v>
      </c>
      <c r="L390" s="43">
        <f t="shared" si="718"/>
        <v>10.333333333333334</v>
      </c>
      <c r="M390" s="44">
        <f t="shared" si="728"/>
        <v>2.1277777777777777E-2</v>
      </c>
      <c r="O390" s="41">
        <v>6</v>
      </c>
      <c r="P390" s="41">
        <f t="shared" si="729"/>
        <v>100</v>
      </c>
      <c r="Q390" s="41">
        <v>6</v>
      </c>
      <c r="R390" s="41">
        <v>2000</v>
      </c>
      <c r="S390" s="41">
        <v>24.3</v>
      </c>
      <c r="T390" s="41">
        <v>24.5</v>
      </c>
      <c r="U390" s="41">
        <v>24.5</v>
      </c>
      <c r="V390" s="42">
        <f t="shared" si="719"/>
        <v>24.433333333333334</v>
      </c>
      <c r="Z390" s="43" t="e">
        <f t="shared" si="720"/>
        <v>#DIV/0!</v>
      </c>
      <c r="AA390" s="44">
        <f t="shared" si="730"/>
        <v>2.0361111111111111E-2</v>
      </c>
      <c r="AC390" s="41">
        <v>6</v>
      </c>
      <c r="AD390" s="41">
        <f t="shared" si="731"/>
        <v>100</v>
      </c>
      <c r="AE390" s="41">
        <v>6</v>
      </c>
      <c r="AF390" s="41">
        <v>3000</v>
      </c>
      <c r="AG390" s="41">
        <v>35.799999999999997</v>
      </c>
      <c r="AH390" s="41">
        <v>36.1</v>
      </c>
      <c r="AI390" s="41">
        <v>36.200000000000003</v>
      </c>
      <c r="AJ390" s="42">
        <f t="shared" si="721"/>
        <v>36.033333333333339</v>
      </c>
      <c r="AN390" s="43" t="e">
        <f t="shared" si="722"/>
        <v>#DIV/0!</v>
      </c>
      <c r="AO390" s="44">
        <f t="shared" si="732"/>
        <v>2.0018518518518519E-2</v>
      </c>
      <c r="AQ390" s="41">
        <v>6</v>
      </c>
      <c r="AR390" s="41">
        <f t="shared" si="733"/>
        <v>100</v>
      </c>
      <c r="AS390" s="41">
        <v>6</v>
      </c>
      <c r="AT390" s="41">
        <v>5000</v>
      </c>
      <c r="AU390" s="41">
        <v>59</v>
      </c>
      <c r="AV390" s="41">
        <v>59.1</v>
      </c>
      <c r="AW390" s="41">
        <v>59</v>
      </c>
      <c r="AX390" s="42">
        <f t="shared" si="723"/>
        <v>59.033333333333331</v>
      </c>
      <c r="BB390" s="43" t="e">
        <f t="shared" si="724"/>
        <v>#DIV/0!</v>
      </c>
      <c r="BC390" s="44">
        <f t="shared" si="734"/>
        <v>1.9677777777777777E-2</v>
      </c>
      <c r="BE390" s="55">
        <v>6</v>
      </c>
      <c r="BF390" s="41">
        <f t="shared" si="735"/>
        <v>100</v>
      </c>
      <c r="BG390" s="41">
        <v>6</v>
      </c>
      <c r="BH390" s="41">
        <v>10000</v>
      </c>
      <c r="BI390" s="41">
        <v>105.2</v>
      </c>
      <c r="BJ390" s="41">
        <v>117</v>
      </c>
      <c r="BK390" s="41">
        <v>112</v>
      </c>
      <c r="BL390" s="42">
        <f t="shared" si="725"/>
        <v>111.39999999999999</v>
      </c>
      <c r="BP390" s="43" t="e">
        <f t="shared" si="726"/>
        <v>#DIV/0!</v>
      </c>
      <c r="BQ390" s="44">
        <f t="shared" si="736"/>
        <v>1.8566666666666665E-2</v>
      </c>
    </row>
    <row r="391" spans="1:125" x14ac:dyDescent="0.25">
      <c r="A391">
        <v>18</v>
      </c>
      <c r="B391">
        <f t="shared" si="727"/>
        <v>100</v>
      </c>
      <c r="C391">
        <v>7</v>
      </c>
      <c r="D391">
        <v>1000</v>
      </c>
      <c r="H391" s="29" t="s">
        <v>44</v>
      </c>
      <c r="L391" s="13"/>
      <c r="M391" s="34"/>
      <c r="O391">
        <v>18</v>
      </c>
      <c r="P391">
        <f t="shared" si="729"/>
        <v>100</v>
      </c>
      <c r="Q391">
        <v>7</v>
      </c>
      <c r="R391">
        <v>2000</v>
      </c>
      <c r="V391" s="29" t="s">
        <v>44</v>
      </c>
      <c r="Z391" s="13"/>
      <c r="AA391" s="34"/>
      <c r="AC391">
        <v>18</v>
      </c>
      <c r="AD391">
        <f t="shared" si="731"/>
        <v>100</v>
      </c>
      <c r="AE391">
        <v>7</v>
      </c>
      <c r="AF391">
        <v>3000</v>
      </c>
      <c r="AJ391" s="29" t="s">
        <v>44</v>
      </c>
      <c r="AN391" s="13"/>
      <c r="AO391" s="34"/>
      <c r="AQ391">
        <v>18</v>
      </c>
      <c r="AR391">
        <f t="shared" si="733"/>
        <v>100</v>
      </c>
      <c r="AS391">
        <v>7</v>
      </c>
      <c r="AT391">
        <v>5000</v>
      </c>
      <c r="AX391" s="29" t="s">
        <v>44</v>
      </c>
      <c r="BB391" s="13"/>
      <c r="BC391" s="34"/>
      <c r="BE391" s="53">
        <v>18</v>
      </c>
      <c r="BF391">
        <f t="shared" si="735"/>
        <v>100</v>
      </c>
      <c r="BG391">
        <v>7</v>
      </c>
      <c r="BH391">
        <v>10000</v>
      </c>
      <c r="BL391" s="29" t="s">
        <v>44</v>
      </c>
      <c r="BP391" s="13"/>
      <c r="BQ391" s="34"/>
    </row>
    <row r="393" spans="1:125" s="31" customFormat="1" x14ac:dyDescent="0.25">
      <c r="A393" s="39" t="s">
        <v>59</v>
      </c>
      <c r="B393" s="40">
        <v>128</v>
      </c>
      <c r="F393" s="35"/>
      <c r="H393" s="36"/>
      <c r="L393" s="37"/>
      <c r="M393" s="37"/>
      <c r="AA393" s="37"/>
      <c r="BE393" s="54"/>
    </row>
    <row r="394" spans="1:125" x14ac:dyDescent="0.25">
      <c r="A394" s="31"/>
      <c r="B394" s="32" t="s">
        <v>11</v>
      </c>
      <c r="C394" s="32" t="s">
        <v>12</v>
      </c>
      <c r="D394" s="32" t="s">
        <v>20</v>
      </c>
      <c r="E394" s="32" t="s">
        <v>28</v>
      </c>
      <c r="F394" s="32" t="s">
        <v>29</v>
      </c>
      <c r="G394" s="32" t="s">
        <v>30</v>
      </c>
      <c r="H394" s="33" t="s">
        <v>13</v>
      </c>
      <c r="I394" s="32" t="s">
        <v>14</v>
      </c>
      <c r="J394" s="32" t="s">
        <v>15</v>
      </c>
      <c r="K394" s="32" t="s">
        <v>16</v>
      </c>
      <c r="L394" s="33" t="s">
        <v>18</v>
      </c>
      <c r="M394" s="33" t="s">
        <v>45</v>
      </c>
      <c r="O394" s="31"/>
      <c r="P394" s="32" t="s">
        <v>11</v>
      </c>
      <c r="Q394" s="32" t="s">
        <v>12</v>
      </c>
      <c r="R394" s="32" t="s">
        <v>20</v>
      </c>
      <c r="S394" s="32" t="s">
        <v>28</v>
      </c>
      <c r="T394" s="32" t="s">
        <v>29</v>
      </c>
      <c r="U394" s="32" t="s">
        <v>30</v>
      </c>
      <c r="V394" s="33" t="s">
        <v>13</v>
      </c>
      <c r="W394" s="32" t="s">
        <v>14</v>
      </c>
      <c r="X394" s="32" t="s">
        <v>15</v>
      </c>
      <c r="Y394" s="32" t="s">
        <v>16</v>
      </c>
      <c r="Z394" s="33" t="s">
        <v>18</v>
      </c>
      <c r="AA394" s="33" t="s">
        <v>45</v>
      </c>
      <c r="AC394" s="31"/>
      <c r="AD394" s="32" t="s">
        <v>11</v>
      </c>
      <c r="AE394" s="32" t="s">
        <v>12</v>
      </c>
      <c r="AF394" s="32" t="s">
        <v>20</v>
      </c>
      <c r="AG394" s="32" t="s">
        <v>28</v>
      </c>
      <c r="AH394" s="32" t="s">
        <v>29</v>
      </c>
      <c r="AI394" s="32" t="s">
        <v>30</v>
      </c>
      <c r="AJ394" s="33" t="s">
        <v>13</v>
      </c>
      <c r="AK394" s="32" t="s">
        <v>14</v>
      </c>
      <c r="AL394" s="32" t="s">
        <v>15</v>
      </c>
      <c r="AM394" s="32" t="s">
        <v>16</v>
      </c>
      <c r="AN394" s="33" t="s">
        <v>18</v>
      </c>
      <c r="AO394" s="33" t="s">
        <v>45</v>
      </c>
      <c r="AQ394" s="31"/>
      <c r="AR394" s="32" t="s">
        <v>11</v>
      </c>
      <c r="AS394" s="32" t="s">
        <v>12</v>
      </c>
      <c r="AT394" s="32" t="s">
        <v>20</v>
      </c>
      <c r="AU394" s="32" t="s">
        <v>28</v>
      </c>
      <c r="AV394" s="32" t="s">
        <v>29</v>
      </c>
      <c r="AW394" s="32" t="s">
        <v>30</v>
      </c>
      <c r="AX394" s="33" t="s">
        <v>13</v>
      </c>
      <c r="AY394" s="32" t="s">
        <v>14</v>
      </c>
      <c r="AZ394" s="32" t="s">
        <v>15</v>
      </c>
      <c r="BA394" s="32" t="s">
        <v>16</v>
      </c>
      <c r="BB394" s="33" t="s">
        <v>18</v>
      </c>
      <c r="BC394" s="33" t="s">
        <v>45</v>
      </c>
      <c r="BE394" s="54"/>
      <c r="BF394" s="32" t="s">
        <v>11</v>
      </c>
      <c r="BG394" s="32" t="s">
        <v>12</v>
      </c>
      <c r="BH394" s="32" t="s">
        <v>20</v>
      </c>
      <c r="BI394" s="32" t="s">
        <v>28</v>
      </c>
      <c r="BJ394" s="32" t="s">
        <v>29</v>
      </c>
      <c r="BK394" s="32" t="s">
        <v>30</v>
      </c>
      <c r="BL394" s="33" t="s">
        <v>13</v>
      </c>
      <c r="BM394" s="32" t="s">
        <v>14</v>
      </c>
      <c r="BN394" s="32" t="s">
        <v>15</v>
      </c>
      <c r="BO394" s="32" t="s">
        <v>16</v>
      </c>
      <c r="BP394" s="33" t="s">
        <v>18</v>
      </c>
      <c r="BQ394" s="33" t="s">
        <v>45</v>
      </c>
      <c r="BS394" s="54"/>
      <c r="BT394" s="32" t="s">
        <v>11</v>
      </c>
      <c r="BU394" s="32" t="s">
        <v>12</v>
      </c>
      <c r="BV394" s="32" t="s">
        <v>20</v>
      </c>
      <c r="BW394" s="32" t="s">
        <v>28</v>
      </c>
      <c r="BX394" s="32" t="s">
        <v>29</v>
      </c>
      <c r="BY394" s="32" t="s">
        <v>30</v>
      </c>
      <c r="BZ394" s="33" t="s">
        <v>13</v>
      </c>
      <c r="CA394" s="32" t="s">
        <v>14</v>
      </c>
      <c r="CB394" s="32" t="s">
        <v>15</v>
      </c>
      <c r="CC394" s="32" t="s">
        <v>16</v>
      </c>
      <c r="CD394" s="33" t="s">
        <v>18</v>
      </c>
      <c r="CE394" s="33" t="s">
        <v>45</v>
      </c>
      <c r="CG394" s="54"/>
      <c r="CH394" s="32" t="s">
        <v>11</v>
      </c>
      <c r="CI394" s="32" t="s">
        <v>12</v>
      </c>
      <c r="CJ394" s="32" t="s">
        <v>20</v>
      </c>
      <c r="CK394" s="32" t="s">
        <v>28</v>
      </c>
      <c r="CL394" s="32" t="s">
        <v>29</v>
      </c>
      <c r="CM394" s="32" t="s">
        <v>30</v>
      </c>
      <c r="CN394" s="33" t="s">
        <v>13</v>
      </c>
      <c r="CO394" s="32" t="s">
        <v>14</v>
      </c>
      <c r="CP394" s="32" t="s">
        <v>15</v>
      </c>
      <c r="CQ394" s="32" t="s">
        <v>16</v>
      </c>
      <c r="CR394" s="33" t="s">
        <v>18</v>
      </c>
      <c r="CS394" s="33" t="s">
        <v>45</v>
      </c>
      <c r="CU394" s="54"/>
      <c r="CV394" s="32" t="s">
        <v>11</v>
      </c>
      <c r="CW394" s="32" t="s">
        <v>12</v>
      </c>
      <c r="CX394" s="32" t="s">
        <v>20</v>
      </c>
      <c r="CY394" s="32" t="s">
        <v>28</v>
      </c>
      <c r="CZ394" s="32" t="s">
        <v>29</v>
      </c>
      <c r="DA394" s="32" t="s">
        <v>30</v>
      </c>
      <c r="DB394" s="33" t="s">
        <v>13</v>
      </c>
      <c r="DC394" s="32" t="s">
        <v>14</v>
      </c>
      <c r="DD394" s="32" t="s">
        <v>15</v>
      </c>
      <c r="DE394" s="32" t="s">
        <v>16</v>
      </c>
      <c r="DF394" s="33" t="s">
        <v>18</v>
      </c>
      <c r="DG394" s="33" t="s">
        <v>45</v>
      </c>
      <c r="DI394" s="54"/>
      <c r="DJ394" s="32" t="s">
        <v>11</v>
      </c>
      <c r="DK394" s="32" t="s">
        <v>12</v>
      </c>
      <c r="DL394" s="32" t="s">
        <v>20</v>
      </c>
      <c r="DM394" s="32" t="s">
        <v>28</v>
      </c>
      <c r="DN394" s="32" t="s">
        <v>29</v>
      </c>
      <c r="DO394" s="32" t="s">
        <v>30</v>
      </c>
      <c r="DP394" s="33" t="s">
        <v>13</v>
      </c>
      <c r="DQ394" s="32" t="s">
        <v>14</v>
      </c>
      <c r="DR394" s="32" t="s">
        <v>15</v>
      </c>
      <c r="DS394" s="32" t="s">
        <v>16</v>
      </c>
      <c r="DT394" s="33" t="s">
        <v>18</v>
      </c>
      <c r="DU394" s="33" t="s">
        <v>45</v>
      </c>
    </row>
    <row r="395" spans="1:125" x14ac:dyDescent="0.25">
      <c r="A395">
        <v>1</v>
      </c>
      <c r="B395">
        <f>$B$393</f>
        <v>128</v>
      </c>
      <c r="C395">
        <v>1</v>
      </c>
      <c r="D395">
        <v>1000</v>
      </c>
      <c r="H395" s="29" t="e">
        <f>AVERAGE(E395:G395)</f>
        <v>#DIV/0!</v>
      </c>
      <c r="I395" s="5"/>
      <c r="J395" s="5"/>
      <c r="K395" s="5"/>
      <c r="L395" s="5" t="s">
        <v>43</v>
      </c>
      <c r="M395" s="34" t="e">
        <f>H395*1000/(B395*C395*D395)</f>
        <v>#DIV/0!</v>
      </c>
      <c r="O395">
        <v>1</v>
      </c>
      <c r="P395">
        <f>$B$393</f>
        <v>128</v>
      </c>
      <c r="Q395">
        <v>1</v>
      </c>
      <c r="R395">
        <v>2000</v>
      </c>
      <c r="V395" s="29" t="e">
        <f>AVERAGE(S395:U395)</f>
        <v>#DIV/0!</v>
      </c>
      <c r="W395" s="5"/>
      <c r="X395" s="5"/>
      <c r="Y395" s="5"/>
      <c r="Z395" s="5" t="s">
        <v>43</v>
      </c>
      <c r="AA395" s="34" t="e">
        <f>V395*1000/(P395*Q395*R395)</f>
        <v>#DIV/0!</v>
      </c>
      <c r="AC395">
        <v>1</v>
      </c>
      <c r="AD395">
        <f>$B$393</f>
        <v>128</v>
      </c>
      <c r="AE395">
        <v>1</v>
      </c>
      <c r="AF395">
        <v>3000</v>
      </c>
      <c r="AJ395" s="29" t="e">
        <f>AVERAGE(AG395:AI395)</f>
        <v>#DIV/0!</v>
      </c>
      <c r="AK395" s="5"/>
      <c r="AL395" s="5"/>
      <c r="AM395" s="5"/>
      <c r="AN395" s="5" t="s">
        <v>43</v>
      </c>
      <c r="AO395" s="34" t="e">
        <f>AJ395*1000/(AD395*AE395*AF395)</f>
        <v>#DIV/0!</v>
      </c>
      <c r="AQ395">
        <v>1</v>
      </c>
      <c r="AR395">
        <f>$B$393</f>
        <v>128</v>
      </c>
      <c r="AS395">
        <v>1</v>
      </c>
      <c r="AT395">
        <v>5000</v>
      </c>
      <c r="AX395" s="29" t="e">
        <f>AVERAGE(AU395:AW395)</f>
        <v>#DIV/0!</v>
      </c>
      <c r="AY395" s="5"/>
      <c r="AZ395" s="5"/>
      <c r="BA395" s="5"/>
      <c r="BB395" s="5" t="s">
        <v>43</v>
      </c>
      <c r="BC395" s="34" t="e">
        <f>AX395*1000/(AR395*AS395*AT395)</f>
        <v>#DIV/0!</v>
      </c>
      <c r="BE395" s="53">
        <v>1</v>
      </c>
      <c r="BF395">
        <f>$B$393</f>
        <v>128</v>
      </c>
      <c r="BG395">
        <v>1</v>
      </c>
      <c r="BH395">
        <v>10000</v>
      </c>
      <c r="BL395" s="29" t="e">
        <f>AVERAGE(BI395:BK395)</f>
        <v>#DIV/0!</v>
      </c>
      <c r="BM395" s="5"/>
      <c r="BN395" s="5"/>
      <c r="BO395" s="5"/>
      <c r="BP395" s="5" t="s">
        <v>43</v>
      </c>
      <c r="BQ395" s="34" t="e">
        <f>BL395*1000/(BF395*BG395*BH395)</f>
        <v>#DIV/0!</v>
      </c>
      <c r="BS395" s="53">
        <v>1</v>
      </c>
      <c r="BT395">
        <f>$B$393</f>
        <v>128</v>
      </c>
      <c r="BU395">
        <v>1</v>
      </c>
      <c r="BV395">
        <v>15000</v>
      </c>
      <c r="BZ395" s="29" t="e">
        <f>AVERAGE(BW395:BY395)</f>
        <v>#DIV/0!</v>
      </c>
      <c r="CA395" s="5"/>
      <c r="CB395" s="5"/>
      <c r="CC395" s="5"/>
      <c r="CD395" s="5" t="s">
        <v>43</v>
      </c>
      <c r="CE395" s="34" t="e">
        <f>BZ395*1000/(BT395*BU395*BV395)</f>
        <v>#DIV/0!</v>
      </c>
      <c r="CG395" s="53">
        <v>1</v>
      </c>
      <c r="CH395">
        <f>$B$393</f>
        <v>128</v>
      </c>
      <c r="CI395">
        <v>1</v>
      </c>
      <c r="CJ395">
        <v>20000</v>
      </c>
      <c r="CN395" s="29" t="e">
        <f>AVERAGE(CK395:CM395)</f>
        <v>#DIV/0!</v>
      </c>
      <c r="CO395" s="5"/>
      <c r="CP395" s="5"/>
      <c r="CQ395" s="5"/>
      <c r="CR395" s="5" t="s">
        <v>43</v>
      </c>
      <c r="CS395" s="34" t="e">
        <f>CN395*1000/(CH395*CI395*CJ395)</f>
        <v>#DIV/0!</v>
      </c>
      <c r="CU395" s="53">
        <v>1</v>
      </c>
      <c r="CV395">
        <f>$B$393</f>
        <v>128</v>
      </c>
      <c r="CW395">
        <v>1</v>
      </c>
      <c r="CX395">
        <v>25000</v>
      </c>
      <c r="DB395" s="29" t="e">
        <f>AVERAGE(CY395:DA395)</f>
        <v>#DIV/0!</v>
      </c>
      <c r="DC395" s="5"/>
      <c r="DD395" s="5"/>
      <c r="DE395" s="5"/>
      <c r="DF395" s="5" t="s">
        <v>43</v>
      </c>
      <c r="DG395" s="34" t="e">
        <f>DB395*1000/(CV395*CW395*CX395)</f>
        <v>#DIV/0!</v>
      </c>
      <c r="DI395" s="53">
        <v>1</v>
      </c>
      <c r="DJ395">
        <f>$B$393</f>
        <v>128</v>
      </c>
      <c r="DK395">
        <v>1</v>
      </c>
      <c r="DL395">
        <v>30000</v>
      </c>
      <c r="DP395" s="29" t="e">
        <f>AVERAGE(DM395:DO395)</f>
        <v>#DIV/0!</v>
      </c>
      <c r="DQ395" s="5"/>
      <c r="DR395" s="5"/>
      <c r="DS395" s="5"/>
      <c r="DT395" s="5" t="s">
        <v>43</v>
      </c>
      <c r="DU395" s="34" t="e">
        <f>DP395*1000/(DJ395*DK395*DL395)</f>
        <v>#DIV/0!</v>
      </c>
    </row>
    <row r="396" spans="1:125" x14ac:dyDescent="0.25">
      <c r="A396">
        <v>2</v>
      </c>
      <c r="B396">
        <f>B395</f>
        <v>128</v>
      </c>
      <c r="C396">
        <v>2</v>
      </c>
      <c r="D396">
        <v>1000</v>
      </c>
      <c r="H396" s="29" t="e">
        <f t="shared" ref="H396:H399" si="737">AVERAGE(E396:G396)</f>
        <v>#DIV/0!</v>
      </c>
      <c r="I396" s="38"/>
      <c r="J396" s="5"/>
      <c r="K396" s="38"/>
      <c r="L396" s="13" t="e">
        <f t="shared" ref="L396:L399" si="738">AVERAGE(I396:K396)</f>
        <v>#DIV/0!</v>
      </c>
      <c r="M396" s="34" t="e">
        <f>H396*1000/(B396*C396*D396)</f>
        <v>#DIV/0!</v>
      </c>
      <c r="O396">
        <v>2</v>
      </c>
      <c r="P396">
        <f>P395</f>
        <v>128</v>
      </c>
      <c r="Q396">
        <v>2</v>
      </c>
      <c r="R396">
        <v>2000</v>
      </c>
      <c r="V396" s="29" t="e">
        <f t="shared" ref="V396:V399" si="739">AVERAGE(S396:U396)</f>
        <v>#DIV/0!</v>
      </c>
      <c r="W396" s="38"/>
      <c r="X396" s="5"/>
      <c r="Y396" s="38"/>
      <c r="Z396" s="13" t="e">
        <f t="shared" ref="Z396:Z399" si="740">AVERAGE(W396:Y396)</f>
        <v>#DIV/0!</v>
      </c>
      <c r="AA396" s="34" t="e">
        <f>V396*1000/(P396*Q396*R396)</f>
        <v>#DIV/0!</v>
      </c>
      <c r="AC396">
        <v>2</v>
      </c>
      <c r="AD396">
        <f>AD395</f>
        <v>128</v>
      </c>
      <c r="AE396">
        <v>2</v>
      </c>
      <c r="AF396">
        <v>3000</v>
      </c>
      <c r="AJ396" s="29" t="e">
        <f t="shared" ref="AJ396:AJ399" si="741">AVERAGE(AG396:AI396)</f>
        <v>#DIV/0!</v>
      </c>
      <c r="AK396" s="38"/>
      <c r="AL396" s="5"/>
      <c r="AM396" s="38"/>
      <c r="AN396" s="13" t="e">
        <f t="shared" ref="AN396:AN399" si="742">AVERAGE(AK396:AM396)</f>
        <v>#DIV/0!</v>
      </c>
      <c r="AO396" s="34" t="e">
        <f>AJ396*1000/(AD396*AE396*AF396)</f>
        <v>#DIV/0!</v>
      </c>
      <c r="AQ396">
        <v>2</v>
      </c>
      <c r="AR396">
        <f>AR395</f>
        <v>128</v>
      </c>
      <c r="AS396">
        <v>2</v>
      </c>
      <c r="AT396">
        <v>5000</v>
      </c>
      <c r="AX396" s="29" t="e">
        <f t="shared" ref="AX396:AX399" si="743">AVERAGE(AU396:AW396)</f>
        <v>#DIV/0!</v>
      </c>
      <c r="AY396" s="38"/>
      <c r="AZ396" s="5"/>
      <c r="BA396" s="38"/>
      <c r="BB396" s="13" t="e">
        <f t="shared" ref="BB396:BB399" si="744">AVERAGE(AY396:BA396)</f>
        <v>#DIV/0!</v>
      </c>
      <c r="BC396" s="34" t="e">
        <f>AX396*1000/(AR396*AS396*AT396)</f>
        <v>#DIV/0!</v>
      </c>
      <c r="BE396" s="53">
        <v>2</v>
      </c>
      <c r="BF396">
        <f>BF395</f>
        <v>128</v>
      </c>
      <c r="BG396">
        <v>2</v>
      </c>
      <c r="BH396">
        <v>10000</v>
      </c>
      <c r="BL396" s="29" t="e">
        <f t="shared" ref="BL396:BL399" si="745">AVERAGE(BI396:BK396)</f>
        <v>#DIV/0!</v>
      </c>
      <c r="BM396" s="38"/>
      <c r="BN396" s="5"/>
      <c r="BO396" s="38"/>
      <c r="BP396" s="13" t="e">
        <f t="shared" ref="BP396:BP399" si="746">AVERAGE(BM396:BO396)</f>
        <v>#DIV/0!</v>
      </c>
      <c r="BQ396" s="34" t="e">
        <f>BL396*1000/(BF396*BG396*BH396)</f>
        <v>#DIV/0!</v>
      </c>
      <c r="BS396" s="53">
        <v>2</v>
      </c>
      <c r="BT396">
        <f>BT395</f>
        <v>128</v>
      </c>
      <c r="BU396">
        <v>2</v>
      </c>
      <c r="BV396">
        <v>15000</v>
      </c>
      <c r="BZ396" s="29" t="e">
        <f t="shared" ref="BZ396:BZ399" si="747">AVERAGE(BW396:BY396)</f>
        <v>#DIV/0!</v>
      </c>
      <c r="CA396" s="38"/>
      <c r="CB396" s="5"/>
      <c r="CC396" s="38"/>
      <c r="CD396" s="13" t="e">
        <f t="shared" ref="CD396:CD399" si="748">AVERAGE(CA396:CC396)</f>
        <v>#DIV/0!</v>
      </c>
      <c r="CE396" s="34" t="e">
        <f>BZ396*1000/(BT396*BU396*BV396)</f>
        <v>#DIV/0!</v>
      </c>
      <c r="CG396" s="53">
        <v>2</v>
      </c>
      <c r="CH396">
        <f>CH395</f>
        <v>128</v>
      </c>
      <c r="CI396">
        <v>2</v>
      </c>
      <c r="CJ396">
        <v>20000</v>
      </c>
      <c r="CN396" s="29" t="e">
        <f t="shared" ref="CN396:CN399" si="749">AVERAGE(CK396:CM396)</f>
        <v>#DIV/0!</v>
      </c>
      <c r="CO396" s="38"/>
      <c r="CP396" s="5"/>
      <c r="CQ396" s="38"/>
      <c r="CR396" s="13" t="e">
        <f t="shared" ref="CR396:CR399" si="750">AVERAGE(CO396:CQ396)</f>
        <v>#DIV/0!</v>
      </c>
      <c r="CS396" s="34" t="e">
        <f>CN396*1000/(CH396*CI396*CJ396)</f>
        <v>#DIV/0!</v>
      </c>
      <c r="CU396" s="53">
        <v>2</v>
      </c>
      <c r="CV396">
        <f>CV395</f>
        <v>128</v>
      </c>
      <c r="CW396">
        <v>2</v>
      </c>
      <c r="CX396">
        <v>25000</v>
      </c>
      <c r="DB396" s="29" t="e">
        <f t="shared" ref="DB396:DB399" si="751">AVERAGE(CY396:DA396)</f>
        <v>#DIV/0!</v>
      </c>
      <c r="DC396" s="38"/>
      <c r="DD396" s="5"/>
      <c r="DE396" s="38"/>
      <c r="DF396" s="13" t="e">
        <f t="shared" ref="DF396:DF399" si="752">AVERAGE(DC396:DE396)</f>
        <v>#DIV/0!</v>
      </c>
      <c r="DG396" s="34" t="e">
        <f>DB396*1000/(CV396*CW396*CX396)</f>
        <v>#DIV/0!</v>
      </c>
      <c r="DI396" s="53">
        <v>2</v>
      </c>
      <c r="DJ396">
        <f>DJ395</f>
        <v>128</v>
      </c>
      <c r="DK396">
        <v>2</v>
      </c>
      <c r="DL396">
        <v>30000</v>
      </c>
      <c r="DP396" s="29" t="e">
        <f t="shared" ref="DP396:DP399" si="753">AVERAGE(DM396:DO396)</f>
        <v>#DIV/0!</v>
      </c>
      <c r="DQ396" s="38"/>
      <c r="DR396" s="5"/>
      <c r="DS396" s="38"/>
      <c r="DT396" s="13" t="e">
        <f t="shared" ref="DT396:DT399" si="754">AVERAGE(DQ396:DS396)</f>
        <v>#DIV/0!</v>
      </c>
      <c r="DU396" s="34" t="e">
        <f>DP396*1000/(DJ396*DK396*DL396)</f>
        <v>#DIV/0!</v>
      </c>
    </row>
    <row r="397" spans="1:125" x14ac:dyDescent="0.25">
      <c r="A397">
        <v>3</v>
      </c>
      <c r="B397">
        <f t="shared" ref="B397:B400" si="755">B396</f>
        <v>128</v>
      </c>
      <c r="C397">
        <v>3</v>
      </c>
      <c r="D397">
        <v>1000</v>
      </c>
      <c r="H397" s="29" t="e">
        <f t="shared" si="737"/>
        <v>#DIV/0!</v>
      </c>
      <c r="L397" s="13" t="e">
        <f t="shared" si="738"/>
        <v>#DIV/0!</v>
      </c>
      <c r="M397" s="34" t="e">
        <f t="shared" ref="M397:M399" si="756">H397*1000/(B397*C397*D397)</f>
        <v>#DIV/0!</v>
      </c>
      <c r="O397">
        <v>3</v>
      </c>
      <c r="P397">
        <f t="shared" ref="P397:P400" si="757">P396</f>
        <v>128</v>
      </c>
      <c r="Q397">
        <v>3</v>
      </c>
      <c r="R397">
        <v>2000</v>
      </c>
      <c r="V397" s="29" t="e">
        <f t="shared" si="739"/>
        <v>#DIV/0!</v>
      </c>
      <c r="Z397" s="13" t="e">
        <f t="shared" si="740"/>
        <v>#DIV/0!</v>
      </c>
      <c r="AA397" s="34" t="e">
        <f t="shared" ref="AA397:AA399" si="758">V397*1000/(P397*Q397*R397)</f>
        <v>#DIV/0!</v>
      </c>
      <c r="AC397">
        <v>3</v>
      </c>
      <c r="AD397">
        <f t="shared" ref="AD397:AD400" si="759">AD396</f>
        <v>128</v>
      </c>
      <c r="AE397">
        <v>3</v>
      </c>
      <c r="AF397">
        <v>3000</v>
      </c>
      <c r="AJ397" s="29" t="e">
        <f t="shared" si="741"/>
        <v>#DIV/0!</v>
      </c>
      <c r="AN397" s="13" t="e">
        <f t="shared" si="742"/>
        <v>#DIV/0!</v>
      </c>
      <c r="AO397" s="34" t="e">
        <f t="shared" ref="AO397:AO399" si="760">AJ397*1000/(AD397*AE397*AF397)</f>
        <v>#DIV/0!</v>
      </c>
      <c r="AQ397">
        <v>3</v>
      </c>
      <c r="AR397">
        <f t="shared" ref="AR397:AR400" si="761">AR396</f>
        <v>128</v>
      </c>
      <c r="AS397">
        <v>3</v>
      </c>
      <c r="AT397">
        <v>5000</v>
      </c>
      <c r="AX397" s="29" t="e">
        <f t="shared" si="743"/>
        <v>#DIV/0!</v>
      </c>
      <c r="BB397" s="13" t="e">
        <f t="shared" si="744"/>
        <v>#DIV/0!</v>
      </c>
      <c r="BC397" s="34" t="e">
        <f t="shared" ref="BC397:BC399" si="762">AX397*1000/(AR397*AS397*AT397)</f>
        <v>#DIV/0!</v>
      </c>
      <c r="BE397" s="53">
        <v>3</v>
      </c>
      <c r="BF397">
        <f t="shared" ref="BF397:BF400" si="763">BF396</f>
        <v>128</v>
      </c>
      <c r="BG397">
        <v>3</v>
      </c>
      <c r="BH397">
        <v>10000</v>
      </c>
      <c r="BL397" s="29" t="e">
        <f t="shared" si="745"/>
        <v>#DIV/0!</v>
      </c>
      <c r="BP397" s="13" t="e">
        <f t="shared" si="746"/>
        <v>#DIV/0!</v>
      </c>
      <c r="BQ397" s="34" t="e">
        <f t="shared" ref="BQ397:BQ399" si="764">BL397*1000/(BF397*BG397*BH397)</f>
        <v>#DIV/0!</v>
      </c>
      <c r="BS397" s="53">
        <v>3</v>
      </c>
      <c r="BT397">
        <f t="shared" ref="BT397:BT400" si="765">BT396</f>
        <v>128</v>
      </c>
      <c r="BU397">
        <v>3</v>
      </c>
      <c r="BV397">
        <v>15000</v>
      </c>
      <c r="BZ397" s="29" t="e">
        <f t="shared" si="747"/>
        <v>#DIV/0!</v>
      </c>
      <c r="CD397" s="13" t="e">
        <f t="shared" si="748"/>
        <v>#DIV/0!</v>
      </c>
      <c r="CE397" s="34" t="e">
        <f t="shared" ref="CE397:CE399" si="766">BZ397*1000/(BT397*BU397*BV397)</f>
        <v>#DIV/0!</v>
      </c>
      <c r="CG397" s="53">
        <v>3</v>
      </c>
      <c r="CH397">
        <f t="shared" ref="CH397:CH400" si="767">CH396</f>
        <v>128</v>
      </c>
      <c r="CI397">
        <v>3</v>
      </c>
      <c r="CJ397">
        <v>20000</v>
      </c>
      <c r="CN397" s="29" t="e">
        <f t="shared" si="749"/>
        <v>#DIV/0!</v>
      </c>
      <c r="CR397" s="13" t="e">
        <f t="shared" si="750"/>
        <v>#DIV/0!</v>
      </c>
      <c r="CS397" s="34" t="e">
        <f t="shared" ref="CS397:CS399" si="768">CN397*1000/(CH397*CI397*CJ397)</f>
        <v>#DIV/0!</v>
      </c>
      <c r="CU397" s="53">
        <v>3</v>
      </c>
      <c r="CV397">
        <f t="shared" ref="CV397:CV400" si="769">CV396</f>
        <v>128</v>
      </c>
      <c r="CW397">
        <v>3</v>
      </c>
      <c r="CX397">
        <v>25000</v>
      </c>
      <c r="DB397" s="29" t="e">
        <f t="shared" si="751"/>
        <v>#DIV/0!</v>
      </c>
      <c r="DF397" s="13" t="e">
        <f t="shared" si="752"/>
        <v>#DIV/0!</v>
      </c>
      <c r="DG397" s="34" t="e">
        <f t="shared" ref="DG397:DG399" si="770">DB397*1000/(CV397*CW397*CX397)</f>
        <v>#DIV/0!</v>
      </c>
      <c r="DI397" s="53">
        <v>3</v>
      </c>
      <c r="DJ397">
        <f t="shared" ref="DJ397:DJ400" si="771">DJ396</f>
        <v>128</v>
      </c>
      <c r="DK397">
        <v>3</v>
      </c>
      <c r="DL397">
        <v>30000</v>
      </c>
      <c r="DP397" s="29" t="e">
        <f t="shared" si="753"/>
        <v>#DIV/0!</v>
      </c>
      <c r="DT397" s="13" t="e">
        <f t="shared" si="754"/>
        <v>#DIV/0!</v>
      </c>
      <c r="DU397" s="34" t="e">
        <f t="shared" ref="DU397:DU399" si="772">DP397*1000/(DJ397*DK397*DL397)</f>
        <v>#DIV/0!</v>
      </c>
    </row>
    <row r="398" spans="1:125" x14ac:dyDescent="0.25">
      <c r="A398">
        <v>4</v>
      </c>
      <c r="B398">
        <f t="shared" si="755"/>
        <v>128</v>
      </c>
      <c r="C398">
        <v>4</v>
      </c>
      <c r="D398">
        <v>1000</v>
      </c>
      <c r="H398" s="29" t="e">
        <f t="shared" si="737"/>
        <v>#DIV/0!</v>
      </c>
      <c r="L398" s="13" t="e">
        <f t="shared" si="738"/>
        <v>#DIV/0!</v>
      </c>
      <c r="M398" s="34" t="e">
        <f t="shared" si="756"/>
        <v>#DIV/0!</v>
      </c>
      <c r="O398">
        <v>4</v>
      </c>
      <c r="P398">
        <f t="shared" si="757"/>
        <v>128</v>
      </c>
      <c r="Q398">
        <v>4</v>
      </c>
      <c r="R398">
        <v>2000</v>
      </c>
      <c r="V398" s="29" t="e">
        <f t="shared" si="739"/>
        <v>#DIV/0!</v>
      </c>
      <c r="Z398" s="13" t="e">
        <f t="shared" si="740"/>
        <v>#DIV/0!</v>
      </c>
      <c r="AA398" s="34" t="e">
        <f t="shared" si="758"/>
        <v>#DIV/0!</v>
      </c>
      <c r="AC398">
        <v>4</v>
      </c>
      <c r="AD398">
        <f t="shared" si="759"/>
        <v>128</v>
      </c>
      <c r="AE398">
        <v>4</v>
      </c>
      <c r="AF398">
        <v>3000</v>
      </c>
      <c r="AJ398" s="29" t="e">
        <f t="shared" si="741"/>
        <v>#DIV/0!</v>
      </c>
      <c r="AN398" s="13" t="e">
        <f t="shared" si="742"/>
        <v>#DIV/0!</v>
      </c>
      <c r="AO398" s="34" t="e">
        <f t="shared" si="760"/>
        <v>#DIV/0!</v>
      </c>
      <c r="AQ398">
        <v>4</v>
      </c>
      <c r="AR398">
        <f t="shared" si="761"/>
        <v>128</v>
      </c>
      <c r="AS398">
        <v>4</v>
      </c>
      <c r="AT398">
        <v>5000</v>
      </c>
      <c r="AX398" s="29" t="e">
        <f t="shared" si="743"/>
        <v>#DIV/0!</v>
      </c>
      <c r="BB398" s="13" t="e">
        <f t="shared" si="744"/>
        <v>#DIV/0!</v>
      </c>
      <c r="BC398" s="34" t="e">
        <f t="shared" si="762"/>
        <v>#DIV/0!</v>
      </c>
      <c r="BE398" s="53">
        <v>4</v>
      </c>
      <c r="BF398">
        <f t="shared" si="763"/>
        <v>128</v>
      </c>
      <c r="BG398">
        <v>4</v>
      </c>
      <c r="BH398">
        <v>10000</v>
      </c>
      <c r="BL398" s="29" t="e">
        <f t="shared" si="745"/>
        <v>#DIV/0!</v>
      </c>
      <c r="BP398" s="13" t="e">
        <f t="shared" si="746"/>
        <v>#DIV/0!</v>
      </c>
      <c r="BQ398" s="34" t="e">
        <f t="shared" si="764"/>
        <v>#DIV/0!</v>
      </c>
      <c r="BS398" s="53">
        <v>4</v>
      </c>
      <c r="BT398">
        <f t="shared" si="765"/>
        <v>128</v>
      </c>
      <c r="BU398">
        <v>4</v>
      </c>
      <c r="BV398">
        <v>15000</v>
      </c>
      <c r="BZ398" s="29" t="e">
        <f t="shared" si="747"/>
        <v>#DIV/0!</v>
      </c>
      <c r="CD398" s="13" t="e">
        <f t="shared" si="748"/>
        <v>#DIV/0!</v>
      </c>
      <c r="CE398" s="34" t="e">
        <f t="shared" si="766"/>
        <v>#DIV/0!</v>
      </c>
      <c r="CG398" s="53">
        <v>4</v>
      </c>
      <c r="CH398">
        <f t="shared" si="767"/>
        <v>128</v>
      </c>
      <c r="CI398">
        <v>4</v>
      </c>
      <c r="CJ398">
        <v>20000</v>
      </c>
      <c r="CN398" s="29" t="e">
        <f t="shared" si="749"/>
        <v>#DIV/0!</v>
      </c>
      <c r="CR398" s="13" t="e">
        <f t="shared" si="750"/>
        <v>#DIV/0!</v>
      </c>
      <c r="CS398" s="34" t="e">
        <f t="shared" si="768"/>
        <v>#DIV/0!</v>
      </c>
      <c r="CU398" s="53">
        <v>4</v>
      </c>
      <c r="CV398">
        <f t="shared" si="769"/>
        <v>128</v>
      </c>
      <c r="CW398">
        <v>4</v>
      </c>
      <c r="CX398">
        <v>25000</v>
      </c>
      <c r="DB398" s="29" t="e">
        <f t="shared" si="751"/>
        <v>#DIV/0!</v>
      </c>
      <c r="DF398" s="13" t="e">
        <f t="shared" si="752"/>
        <v>#DIV/0!</v>
      </c>
      <c r="DG398" s="34" t="e">
        <f t="shared" si="770"/>
        <v>#DIV/0!</v>
      </c>
      <c r="DI398" s="53">
        <v>4</v>
      </c>
      <c r="DJ398">
        <f t="shared" si="771"/>
        <v>128</v>
      </c>
      <c r="DK398">
        <v>4</v>
      </c>
      <c r="DL398">
        <v>30000</v>
      </c>
      <c r="DP398" s="29" t="e">
        <f t="shared" si="753"/>
        <v>#DIV/0!</v>
      </c>
      <c r="DT398" s="13" t="e">
        <f t="shared" si="754"/>
        <v>#DIV/0!</v>
      </c>
      <c r="DU398" s="34" t="e">
        <f t="shared" si="772"/>
        <v>#DIV/0!</v>
      </c>
    </row>
    <row r="399" spans="1:125" s="41" customFormat="1" x14ac:dyDescent="0.25">
      <c r="A399" s="41">
        <v>5</v>
      </c>
      <c r="B399" s="41">
        <f t="shared" si="755"/>
        <v>128</v>
      </c>
      <c r="C399" s="41">
        <v>5</v>
      </c>
      <c r="D399" s="41">
        <v>1000</v>
      </c>
      <c r="E399" s="41">
        <v>12.9</v>
      </c>
      <c r="F399" s="41">
        <v>13.1</v>
      </c>
      <c r="G399" s="41">
        <v>13</v>
      </c>
      <c r="H399" s="42">
        <f t="shared" si="737"/>
        <v>13</v>
      </c>
      <c r="L399" s="43" t="e">
        <f t="shared" si="738"/>
        <v>#DIV/0!</v>
      </c>
      <c r="M399" s="44">
        <f t="shared" si="756"/>
        <v>2.0312500000000001E-2</v>
      </c>
      <c r="O399" s="41">
        <v>5</v>
      </c>
      <c r="P399" s="41">
        <f t="shared" si="757"/>
        <v>128</v>
      </c>
      <c r="Q399" s="41">
        <v>5</v>
      </c>
      <c r="R399" s="41">
        <v>2000</v>
      </c>
      <c r="S399" s="41">
        <v>24.7</v>
      </c>
      <c r="T399" s="41">
        <v>24.8</v>
      </c>
      <c r="U399" s="41">
        <v>24.8</v>
      </c>
      <c r="V399" s="42">
        <f t="shared" si="739"/>
        <v>24.766666666666666</v>
      </c>
      <c r="Z399" s="43" t="e">
        <f t="shared" si="740"/>
        <v>#DIV/0!</v>
      </c>
      <c r="AA399" s="44">
        <f t="shared" si="758"/>
        <v>1.9348958333333333E-2</v>
      </c>
      <c r="AC399" s="41">
        <v>5</v>
      </c>
      <c r="AD399" s="41">
        <f t="shared" si="759"/>
        <v>128</v>
      </c>
      <c r="AE399" s="41">
        <v>5</v>
      </c>
      <c r="AF399" s="41">
        <v>3000</v>
      </c>
      <c r="AG399" s="41">
        <v>36.200000000000003</v>
      </c>
      <c r="AH399" s="41">
        <v>36.200000000000003</v>
      </c>
      <c r="AI399" s="41">
        <v>36.5</v>
      </c>
      <c r="AJ399" s="42">
        <f t="shared" si="741"/>
        <v>36.300000000000004</v>
      </c>
      <c r="AN399" s="43" t="e">
        <f t="shared" si="742"/>
        <v>#DIV/0!</v>
      </c>
      <c r="AO399" s="44">
        <f t="shared" si="760"/>
        <v>1.8906250000000003E-2</v>
      </c>
      <c r="AQ399" s="41">
        <v>5</v>
      </c>
      <c r="AR399" s="41">
        <f t="shared" si="761"/>
        <v>128</v>
      </c>
      <c r="AS399" s="41">
        <v>5</v>
      </c>
      <c r="AT399" s="41">
        <v>5000</v>
      </c>
      <c r="AU399" s="41">
        <v>59.4</v>
      </c>
      <c r="AV399" s="41">
        <v>59.4</v>
      </c>
      <c r="AW399" s="41">
        <v>59.4</v>
      </c>
      <c r="AX399" s="42">
        <f t="shared" si="743"/>
        <v>59.4</v>
      </c>
      <c r="BB399" s="43" t="e">
        <f t="shared" si="744"/>
        <v>#DIV/0!</v>
      </c>
      <c r="BC399" s="44">
        <f t="shared" si="762"/>
        <v>1.8562499999999999E-2</v>
      </c>
      <c r="BE399" s="55">
        <v>5</v>
      </c>
      <c r="BF399" s="41">
        <f t="shared" si="763"/>
        <v>128</v>
      </c>
      <c r="BG399" s="41">
        <v>5</v>
      </c>
      <c r="BH399" s="41">
        <v>10000</v>
      </c>
      <c r="BI399" s="41">
        <v>118.9</v>
      </c>
      <c r="BJ399" s="41">
        <v>114</v>
      </c>
      <c r="BK399" s="41">
        <v>117.9</v>
      </c>
      <c r="BL399" s="42">
        <f t="shared" si="745"/>
        <v>116.93333333333334</v>
      </c>
      <c r="BP399" s="43" t="e">
        <f t="shared" si="746"/>
        <v>#DIV/0!</v>
      </c>
      <c r="BQ399" s="44">
        <f t="shared" si="764"/>
        <v>1.8270833333333333E-2</v>
      </c>
      <c r="BS399" s="55">
        <v>5</v>
      </c>
      <c r="BT399" s="41">
        <f t="shared" si="765"/>
        <v>128</v>
      </c>
      <c r="BU399" s="41">
        <v>5</v>
      </c>
      <c r="BV399" s="41">
        <v>15000</v>
      </c>
      <c r="BW399" s="41">
        <v>139.80000000000001</v>
      </c>
      <c r="BX399" s="41">
        <v>143.1</v>
      </c>
      <c r="BY399" s="41">
        <v>144.1</v>
      </c>
      <c r="BZ399" s="42">
        <f t="shared" si="747"/>
        <v>142.33333333333334</v>
      </c>
      <c r="CD399" s="43" t="e">
        <f t="shared" si="748"/>
        <v>#DIV/0!</v>
      </c>
      <c r="CE399" s="44">
        <f t="shared" si="766"/>
        <v>1.4826388888888891E-2</v>
      </c>
      <c r="CG399" s="55">
        <v>5</v>
      </c>
      <c r="CH399" s="41">
        <f t="shared" si="767"/>
        <v>128</v>
      </c>
      <c r="CI399" s="41">
        <v>5</v>
      </c>
      <c r="CJ399" s="41">
        <v>20000</v>
      </c>
      <c r="CK399" s="41">
        <v>172.3</v>
      </c>
      <c r="CL399" s="41">
        <v>172.2</v>
      </c>
      <c r="CM399" s="41">
        <v>172.9</v>
      </c>
      <c r="CN399" s="42">
        <f t="shared" si="749"/>
        <v>172.46666666666667</v>
      </c>
      <c r="CR399" s="43" t="e">
        <f t="shared" si="750"/>
        <v>#DIV/0!</v>
      </c>
      <c r="CS399" s="44">
        <f t="shared" si="768"/>
        <v>1.3473958333333333E-2</v>
      </c>
      <c r="CU399" s="55">
        <v>5</v>
      </c>
      <c r="CV399" s="41">
        <f t="shared" si="769"/>
        <v>128</v>
      </c>
      <c r="CW399" s="41">
        <v>5</v>
      </c>
      <c r="CX399" s="41">
        <v>25000</v>
      </c>
      <c r="CY399" s="41">
        <v>214.9</v>
      </c>
      <c r="CZ399" s="41">
        <v>215.1</v>
      </c>
      <c r="DA399" s="41">
        <v>215</v>
      </c>
      <c r="DB399" s="42">
        <f t="shared" si="751"/>
        <v>215</v>
      </c>
      <c r="DF399" s="43" t="e">
        <f t="shared" si="752"/>
        <v>#DIV/0!</v>
      </c>
      <c r="DG399" s="44">
        <f t="shared" si="770"/>
        <v>1.34375E-2</v>
      </c>
      <c r="DI399" s="55">
        <v>5</v>
      </c>
      <c r="DJ399" s="41">
        <f t="shared" si="771"/>
        <v>128</v>
      </c>
      <c r="DK399" s="41">
        <v>5</v>
      </c>
      <c r="DL399" s="41">
        <v>30000</v>
      </c>
      <c r="DM399" s="41">
        <v>257.7</v>
      </c>
      <c r="DN399" s="41">
        <v>257.8</v>
      </c>
      <c r="DO399" s="41">
        <v>257.7</v>
      </c>
      <c r="DP399" s="42">
        <f t="shared" si="753"/>
        <v>257.73333333333335</v>
      </c>
      <c r="DT399" s="43" t="e">
        <f t="shared" si="754"/>
        <v>#DIV/0!</v>
      </c>
      <c r="DU399" s="44">
        <f t="shared" si="772"/>
        <v>1.3423611111111112E-2</v>
      </c>
    </row>
    <row r="400" spans="1:125" x14ac:dyDescent="0.25">
      <c r="A400">
        <v>18</v>
      </c>
      <c r="B400">
        <f t="shared" si="755"/>
        <v>128</v>
      </c>
      <c r="C400">
        <v>7</v>
      </c>
      <c r="D400">
        <v>1000</v>
      </c>
      <c r="H400" s="29" t="s">
        <v>44</v>
      </c>
      <c r="L400" s="13"/>
      <c r="M400" s="34"/>
      <c r="O400">
        <v>18</v>
      </c>
      <c r="P400">
        <f t="shared" si="757"/>
        <v>128</v>
      </c>
      <c r="Q400">
        <v>7</v>
      </c>
      <c r="R400">
        <v>2000</v>
      </c>
      <c r="V400" s="29" t="s">
        <v>44</v>
      </c>
      <c r="Z400" s="13"/>
      <c r="AA400" s="34"/>
      <c r="AC400">
        <v>18</v>
      </c>
      <c r="AD400">
        <f t="shared" si="759"/>
        <v>128</v>
      </c>
      <c r="AE400">
        <v>7</v>
      </c>
      <c r="AF400">
        <v>3000</v>
      </c>
      <c r="AJ400" s="29" t="s">
        <v>44</v>
      </c>
      <c r="AN400" s="13"/>
      <c r="AO400" s="34"/>
      <c r="AQ400">
        <v>18</v>
      </c>
      <c r="AR400">
        <f t="shared" si="761"/>
        <v>128</v>
      </c>
      <c r="AS400">
        <v>7</v>
      </c>
      <c r="AT400">
        <v>5000</v>
      </c>
      <c r="AX400" s="29" t="s">
        <v>44</v>
      </c>
      <c r="BB400" s="13"/>
      <c r="BC400" s="34"/>
      <c r="BE400" s="53">
        <v>18</v>
      </c>
      <c r="BF400">
        <f t="shared" si="763"/>
        <v>128</v>
      </c>
      <c r="BG400">
        <v>7</v>
      </c>
      <c r="BH400">
        <v>10000</v>
      </c>
      <c r="BL400" s="29" t="s">
        <v>44</v>
      </c>
      <c r="BP400" s="13"/>
      <c r="BQ400" s="34"/>
      <c r="BS400" s="53">
        <v>18</v>
      </c>
      <c r="BT400">
        <f t="shared" si="765"/>
        <v>128</v>
      </c>
      <c r="BU400">
        <v>7</v>
      </c>
      <c r="BV400">
        <v>15000</v>
      </c>
      <c r="BZ400" s="29" t="s">
        <v>44</v>
      </c>
      <c r="CD400" s="13"/>
      <c r="CE400" s="34"/>
      <c r="CG400" s="53">
        <v>18</v>
      </c>
      <c r="CH400">
        <f t="shared" si="767"/>
        <v>128</v>
      </c>
      <c r="CI400">
        <v>7</v>
      </c>
      <c r="CJ400">
        <v>20000</v>
      </c>
      <c r="CN400" s="29" t="s">
        <v>44</v>
      </c>
      <c r="CR400" s="13"/>
      <c r="CS400" s="34"/>
      <c r="CU400" s="53">
        <v>18</v>
      </c>
      <c r="CV400">
        <f t="shared" si="769"/>
        <v>128</v>
      </c>
      <c r="CW400">
        <v>7</v>
      </c>
      <c r="CX400">
        <v>25000</v>
      </c>
      <c r="DB400" s="29" t="s">
        <v>44</v>
      </c>
      <c r="DF400" s="13"/>
      <c r="DG400" s="34"/>
      <c r="DI400" s="53">
        <v>18</v>
      </c>
      <c r="DJ400">
        <f t="shared" si="771"/>
        <v>128</v>
      </c>
      <c r="DK400">
        <v>7</v>
      </c>
      <c r="DL400">
        <v>30000</v>
      </c>
      <c r="DP400" s="29" t="s">
        <v>44</v>
      </c>
      <c r="DT400" s="13"/>
      <c r="DU400" s="34"/>
    </row>
    <row r="402" spans="1:125" s="31" customFormat="1" x14ac:dyDescent="0.25">
      <c r="A402" s="39" t="s">
        <v>59</v>
      </c>
      <c r="B402" s="40">
        <v>150</v>
      </c>
      <c r="F402" s="35"/>
      <c r="H402" s="36"/>
      <c r="L402" s="37"/>
      <c r="M402" s="37"/>
      <c r="AA402" s="37"/>
      <c r="BE402" s="54"/>
    </row>
    <row r="403" spans="1:125" x14ac:dyDescent="0.25">
      <c r="A403" s="31"/>
      <c r="B403" s="32" t="s">
        <v>11</v>
      </c>
      <c r="C403" s="32" t="s">
        <v>12</v>
      </c>
      <c r="D403" s="32" t="s">
        <v>20</v>
      </c>
      <c r="E403" s="32" t="s">
        <v>28</v>
      </c>
      <c r="F403" s="32" t="s">
        <v>29</v>
      </c>
      <c r="G403" s="32" t="s">
        <v>30</v>
      </c>
      <c r="H403" s="33" t="s">
        <v>13</v>
      </c>
      <c r="I403" s="32" t="s">
        <v>14</v>
      </c>
      <c r="J403" s="32" t="s">
        <v>15</v>
      </c>
      <c r="K403" s="32" t="s">
        <v>16</v>
      </c>
      <c r="L403" s="33" t="s">
        <v>18</v>
      </c>
      <c r="M403" s="33" t="s">
        <v>45</v>
      </c>
      <c r="O403" s="31"/>
      <c r="P403" s="32" t="s">
        <v>11</v>
      </c>
      <c r="Q403" s="32" t="s">
        <v>12</v>
      </c>
      <c r="R403" s="32" t="s">
        <v>20</v>
      </c>
      <c r="S403" s="32" t="s">
        <v>28</v>
      </c>
      <c r="T403" s="32" t="s">
        <v>29</v>
      </c>
      <c r="U403" s="32" t="s">
        <v>30</v>
      </c>
      <c r="V403" s="33" t="s">
        <v>13</v>
      </c>
      <c r="W403" s="32" t="s">
        <v>14</v>
      </c>
      <c r="X403" s="32" t="s">
        <v>15</v>
      </c>
      <c r="Y403" s="32" t="s">
        <v>16</v>
      </c>
      <c r="Z403" s="33" t="s">
        <v>18</v>
      </c>
      <c r="AA403" s="33" t="s">
        <v>45</v>
      </c>
      <c r="AC403" s="31"/>
      <c r="AD403" s="32" t="s">
        <v>11</v>
      </c>
      <c r="AE403" s="32" t="s">
        <v>12</v>
      </c>
      <c r="AF403" s="32" t="s">
        <v>20</v>
      </c>
      <c r="AG403" s="32" t="s">
        <v>28</v>
      </c>
      <c r="AH403" s="32" t="s">
        <v>29</v>
      </c>
      <c r="AI403" s="32" t="s">
        <v>30</v>
      </c>
      <c r="AJ403" s="33" t="s">
        <v>13</v>
      </c>
      <c r="AK403" s="32" t="s">
        <v>14</v>
      </c>
      <c r="AL403" s="32" t="s">
        <v>15</v>
      </c>
      <c r="AM403" s="32" t="s">
        <v>16</v>
      </c>
      <c r="AN403" s="33" t="s">
        <v>18</v>
      </c>
      <c r="AO403" s="33" t="s">
        <v>45</v>
      </c>
      <c r="AQ403" s="31"/>
      <c r="AR403" s="32" t="s">
        <v>11</v>
      </c>
      <c r="AS403" s="32" t="s">
        <v>12</v>
      </c>
      <c r="AT403" s="32" t="s">
        <v>20</v>
      </c>
      <c r="AU403" s="32" t="s">
        <v>28</v>
      </c>
      <c r="AV403" s="32" t="s">
        <v>29</v>
      </c>
      <c r="AW403" s="32" t="s">
        <v>30</v>
      </c>
      <c r="AX403" s="33" t="s">
        <v>13</v>
      </c>
      <c r="AY403" s="32" t="s">
        <v>14</v>
      </c>
      <c r="AZ403" s="32" t="s">
        <v>15</v>
      </c>
      <c r="BA403" s="32" t="s">
        <v>16</v>
      </c>
      <c r="BB403" s="33" t="s">
        <v>18</v>
      </c>
      <c r="BC403" s="33" t="s">
        <v>45</v>
      </c>
      <c r="BE403" s="54"/>
      <c r="BF403" s="32" t="s">
        <v>11</v>
      </c>
      <c r="BG403" s="32" t="s">
        <v>12</v>
      </c>
      <c r="BH403" s="32" t="s">
        <v>20</v>
      </c>
      <c r="BI403" s="32" t="s">
        <v>28</v>
      </c>
      <c r="BJ403" s="32" t="s">
        <v>29</v>
      </c>
      <c r="BK403" s="32" t="s">
        <v>30</v>
      </c>
      <c r="BL403" s="33" t="s">
        <v>13</v>
      </c>
      <c r="BM403" s="32" t="s">
        <v>14</v>
      </c>
      <c r="BN403" s="32" t="s">
        <v>15</v>
      </c>
      <c r="BO403" s="32" t="s">
        <v>16</v>
      </c>
      <c r="BP403" s="33" t="s">
        <v>18</v>
      </c>
      <c r="BQ403" s="33" t="s">
        <v>45</v>
      </c>
    </row>
    <row r="404" spans="1:125" x14ac:dyDescent="0.25">
      <c r="A404">
        <v>1</v>
      </c>
      <c r="B404">
        <f>$B$402</f>
        <v>150</v>
      </c>
      <c r="C404">
        <v>1</v>
      </c>
      <c r="D404">
        <v>1000</v>
      </c>
      <c r="H404" s="29" t="e">
        <f>AVERAGE(E404:G404)</f>
        <v>#DIV/0!</v>
      </c>
      <c r="I404" s="5" t="s">
        <v>43</v>
      </c>
      <c r="J404" s="5" t="s">
        <v>43</v>
      </c>
      <c r="K404" s="5" t="s">
        <v>43</v>
      </c>
      <c r="L404" s="5" t="s">
        <v>43</v>
      </c>
      <c r="M404" s="34" t="e">
        <f>H404*1000/(B404*C404*D404)</f>
        <v>#DIV/0!</v>
      </c>
      <c r="O404">
        <v>1</v>
      </c>
      <c r="P404">
        <f>$B$402</f>
        <v>150</v>
      </c>
      <c r="Q404">
        <v>1</v>
      </c>
      <c r="R404">
        <v>2000</v>
      </c>
      <c r="V404" s="29" t="e">
        <f>AVERAGE(S404:U404)</f>
        <v>#DIV/0!</v>
      </c>
      <c r="W404" s="5"/>
      <c r="X404" s="5"/>
      <c r="Y404" s="5"/>
      <c r="Z404" s="5" t="s">
        <v>43</v>
      </c>
      <c r="AA404" s="34" t="e">
        <f>V404*1000/(P404*Q404*R404)</f>
        <v>#DIV/0!</v>
      </c>
      <c r="AC404">
        <v>1</v>
      </c>
      <c r="AD404">
        <f>$B$402</f>
        <v>150</v>
      </c>
      <c r="AE404">
        <v>1</v>
      </c>
      <c r="AF404">
        <v>3000</v>
      </c>
      <c r="AJ404" s="29" t="e">
        <f>AVERAGE(AG404:AI404)</f>
        <v>#DIV/0!</v>
      </c>
      <c r="AK404" s="5"/>
      <c r="AL404" s="5"/>
      <c r="AM404" s="5"/>
      <c r="AN404" s="5" t="s">
        <v>43</v>
      </c>
      <c r="AO404" s="34" t="e">
        <f>AJ404*1000/(AD404*AE404*AF404)</f>
        <v>#DIV/0!</v>
      </c>
      <c r="AQ404">
        <v>1</v>
      </c>
      <c r="AR404">
        <f>$B$402</f>
        <v>150</v>
      </c>
      <c r="AS404">
        <v>1</v>
      </c>
      <c r="AT404">
        <v>5000</v>
      </c>
      <c r="AX404" s="29" t="e">
        <f>AVERAGE(AU404:AW404)</f>
        <v>#DIV/0!</v>
      </c>
      <c r="AY404" s="5"/>
      <c r="AZ404" s="5"/>
      <c r="BA404" s="5"/>
      <c r="BB404" s="5" t="s">
        <v>43</v>
      </c>
      <c r="BC404" s="34" t="e">
        <f>AX404*1000/(AR404*AS404*AT404)</f>
        <v>#DIV/0!</v>
      </c>
      <c r="BE404" s="53">
        <v>1</v>
      </c>
      <c r="BF404">
        <f>$B$402</f>
        <v>150</v>
      </c>
      <c r="BG404">
        <v>1</v>
      </c>
      <c r="BH404">
        <v>10000</v>
      </c>
      <c r="BL404" s="29" t="e">
        <f>AVERAGE(BI404:BK404)</f>
        <v>#DIV/0!</v>
      </c>
      <c r="BM404" s="5"/>
      <c r="BN404" s="5"/>
      <c r="BO404" s="5"/>
      <c r="BP404" s="5" t="s">
        <v>43</v>
      </c>
      <c r="BQ404" s="34" t="e">
        <f>BL404*1000/(BF404*BG404*BH404)</f>
        <v>#DIV/0!</v>
      </c>
    </row>
    <row r="405" spans="1:125" x14ac:dyDescent="0.25">
      <c r="A405">
        <v>2</v>
      </c>
      <c r="B405">
        <f>B404</f>
        <v>150</v>
      </c>
      <c r="C405">
        <v>2</v>
      </c>
      <c r="D405">
        <v>1000</v>
      </c>
      <c r="H405" s="29" t="e">
        <f t="shared" ref="H405:H407" si="773">AVERAGE(E405:G405)</f>
        <v>#DIV/0!</v>
      </c>
      <c r="I405" s="38"/>
      <c r="J405" s="5"/>
      <c r="K405" s="38"/>
      <c r="L405" s="13" t="e">
        <f t="shared" ref="L405:L407" si="774">AVERAGE(I405:K405)</f>
        <v>#DIV/0!</v>
      </c>
      <c r="M405" s="34" t="e">
        <f>H405*1000/(B405*C405*D405)</f>
        <v>#DIV/0!</v>
      </c>
      <c r="O405">
        <v>2</v>
      </c>
      <c r="P405">
        <f>P404</f>
        <v>150</v>
      </c>
      <c r="Q405">
        <v>2</v>
      </c>
      <c r="R405">
        <v>2000</v>
      </c>
      <c r="V405" s="29" t="e">
        <f t="shared" ref="V405:V407" si="775">AVERAGE(S405:U405)</f>
        <v>#DIV/0!</v>
      </c>
      <c r="W405" s="38"/>
      <c r="X405" s="5"/>
      <c r="Y405" s="38"/>
      <c r="Z405" s="13" t="e">
        <f t="shared" ref="Z405:Z407" si="776">AVERAGE(W405:Y405)</f>
        <v>#DIV/0!</v>
      </c>
      <c r="AA405" s="34" t="e">
        <f>V405*1000/(P405*Q405*R405)</f>
        <v>#DIV/0!</v>
      </c>
      <c r="AC405">
        <v>2</v>
      </c>
      <c r="AD405">
        <f>AD404</f>
        <v>150</v>
      </c>
      <c r="AE405">
        <v>2</v>
      </c>
      <c r="AF405">
        <v>3000</v>
      </c>
      <c r="AJ405" s="29" t="e">
        <f t="shared" ref="AJ405:AJ407" si="777">AVERAGE(AG405:AI405)</f>
        <v>#DIV/0!</v>
      </c>
      <c r="AK405" s="38"/>
      <c r="AL405" s="5"/>
      <c r="AM405" s="38"/>
      <c r="AN405" s="13" t="e">
        <f t="shared" ref="AN405:AN407" si="778">AVERAGE(AK405:AM405)</f>
        <v>#DIV/0!</v>
      </c>
      <c r="AO405" s="34" t="e">
        <f>AJ405*1000/(AD405*AE405*AF405)</f>
        <v>#DIV/0!</v>
      </c>
      <c r="AQ405">
        <v>2</v>
      </c>
      <c r="AR405">
        <f>AR404</f>
        <v>150</v>
      </c>
      <c r="AS405">
        <v>2</v>
      </c>
      <c r="AT405">
        <v>5000</v>
      </c>
      <c r="AX405" s="29" t="e">
        <f t="shared" ref="AX405:AX407" si="779">AVERAGE(AU405:AW405)</f>
        <v>#DIV/0!</v>
      </c>
      <c r="AY405" s="38"/>
      <c r="AZ405" s="5"/>
      <c r="BA405" s="38"/>
      <c r="BB405" s="13" t="e">
        <f t="shared" ref="BB405:BB407" si="780">AVERAGE(AY405:BA405)</f>
        <v>#DIV/0!</v>
      </c>
      <c r="BC405" s="34" t="e">
        <f>AX405*1000/(AR405*AS405*AT405)</f>
        <v>#DIV/0!</v>
      </c>
      <c r="BE405" s="53">
        <v>2</v>
      </c>
      <c r="BF405">
        <f>BF404</f>
        <v>150</v>
      </c>
      <c r="BG405">
        <v>2</v>
      </c>
      <c r="BH405">
        <v>10000</v>
      </c>
      <c r="BL405" s="29" t="e">
        <f t="shared" ref="BL405:BL407" si="781">AVERAGE(BI405:BK405)</f>
        <v>#DIV/0!</v>
      </c>
      <c r="BM405" s="38"/>
      <c r="BN405" s="5"/>
      <c r="BO405" s="38"/>
      <c r="BP405" s="13" t="e">
        <f t="shared" ref="BP405:BP407" si="782">AVERAGE(BM405:BO405)</f>
        <v>#DIV/0!</v>
      </c>
      <c r="BQ405" s="34" t="e">
        <f>BL405*1000/(BF405*BG405*BH405)</f>
        <v>#DIV/0!</v>
      </c>
    </row>
    <row r="406" spans="1:125" x14ac:dyDescent="0.25">
      <c r="A406">
        <v>3</v>
      </c>
      <c r="B406">
        <f t="shared" ref="B406:B407" si="783">B405</f>
        <v>150</v>
      </c>
      <c r="C406">
        <v>3</v>
      </c>
      <c r="D406">
        <v>1000</v>
      </c>
      <c r="H406" s="29" t="e">
        <f t="shared" si="773"/>
        <v>#DIV/0!</v>
      </c>
      <c r="L406" s="13" t="e">
        <f t="shared" si="774"/>
        <v>#DIV/0!</v>
      </c>
      <c r="M406" s="34" t="e">
        <f t="shared" ref="M406:M407" si="784">H406*1000/(B406*C406*D406)</f>
        <v>#DIV/0!</v>
      </c>
      <c r="O406">
        <v>3</v>
      </c>
      <c r="P406">
        <f t="shared" ref="P406:P407" si="785">P405</f>
        <v>150</v>
      </c>
      <c r="Q406">
        <v>3</v>
      </c>
      <c r="R406">
        <v>2000</v>
      </c>
      <c r="V406" s="29" t="e">
        <f t="shared" si="775"/>
        <v>#DIV/0!</v>
      </c>
      <c r="Z406" s="13" t="e">
        <f t="shared" si="776"/>
        <v>#DIV/0!</v>
      </c>
      <c r="AA406" s="34" t="e">
        <f t="shared" ref="AA406:AA407" si="786">V406*1000/(P406*Q406*R406)</f>
        <v>#DIV/0!</v>
      </c>
      <c r="AC406">
        <v>3</v>
      </c>
      <c r="AD406">
        <f t="shared" ref="AD406:AD407" si="787">AD405</f>
        <v>150</v>
      </c>
      <c r="AE406">
        <v>3</v>
      </c>
      <c r="AF406">
        <v>3000</v>
      </c>
      <c r="AJ406" s="29" t="e">
        <f t="shared" si="777"/>
        <v>#DIV/0!</v>
      </c>
      <c r="AN406" s="13" t="e">
        <f t="shared" si="778"/>
        <v>#DIV/0!</v>
      </c>
      <c r="AO406" s="34" t="e">
        <f t="shared" ref="AO406:AO407" si="788">AJ406*1000/(AD406*AE406*AF406)</f>
        <v>#DIV/0!</v>
      </c>
      <c r="AQ406">
        <v>3</v>
      </c>
      <c r="AR406">
        <f t="shared" ref="AR406:AR407" si="789">AR405</f>
        <v>150</v>
      </c>
      <c r="AS406">
        <v>3</v>
      </c>
      <c r="AT406">
        <v>5000</v>
      </c>
      <c r="AX406" s="29" t="e">
        <f t="shared" si="779"/>
        <v>#DIV/0!</v>
      </c>
      <c r="BB406" s="13" t="e">
        <f t="shared" si="780"/>
        <v>#DIV/0!</v>
      </c>
      <c r="BC406" s="34" t="e">
        <f t="shared" ref="BC406:BC407" si="790">AX406*1000/(AR406*AS406*AT406)</f>
        <v>#DIV/0!</v>
      </c>
      <c r="BE406" s="53">
        <v>3</v>
      </c>
      <c r="BF406">
        <f t="shared" ref="BF406:BF407" si="791">BF405</f>
        <v>150</v>
      </c>
      <c r="BG406">
        <v>3</v>
      </c>
      <c r="BH406">
        <v>10000</v>
      </c>
      <c r="BL406" s="29" t="e">
        <f t="shared" si="781"/>
        <v>#DIV/0!</v>
      </c>
      <c r="BP406" s="13" t="e">
        <f t="shared" si="782"/>
        <v>#DIV/0!</v>
      </c>
      <c r="BQ406" s="34" t="e">
        <f t="shared" ref="BQ406:BQ407" si="792">BL406*1000/(BF406*BG406*BH406)</f>
        <v>#DIV/0!</v>
      </c>
    </row>
    <row r="407" spans="1:125" s="41" customFormat="1" x14ac:dyDescent="0.25">
      <c r="A407" s="41">
        <v>4</v>
      </c>
      <c r="B407" s="41">
        <f t="shared" si="783"/>
        <v>150</v>
      </c>
      <c r="C407" s="41">
        <v>4</v>
      </c>
      <c r="D407" s="41">
        <v>1000</v>
      </c>
      <c r="E407" s="41">
        <v>13.3</v>
      </c>
      <c r="F407" s="41">
        <v>12</v>
      </c>
      <c r="G407" s="41">
        <v>12.1</v>
      </c>
      <c r="H407" s="42">
        <f t="shared" si="773"/>
        <v>12.466666666666667</v>
      </c>
      <c r="I407" s="41">
        <v>12</v>
      </c>
      <c r="J407" s="41">
        <v>13</v>
      </c>
      <c r="K407" s="41">
        <v>9</v>
      </c>
      <c r="L407" s="43">
        <f t="shared" si="774"/>
        <v>11.333333333333334</v>
      </c>
      <c r="M407" s="44">
        <f t="shared" si="784"/>
        <v>2.0777777777777777E-2</v>
      </c>
      <c r="O407" s="41">
        <v>4</v>
      </c>
      <c r="P407" s="41">
        <f t="shared" si="785"/>
        <v>150</v>
      </c>
      <c r="Q407" s="41">
        <v>4</v>
      </c>
      <c r="R407" s="41">
        <v>2000</v>
      </c>
      <c r="S407" s="41">
        <v>22.6</v>
      </c>
      <c r="T407" s="41">
        <v>22.7</v>
      </c>
      <c r="U407" s="41">
        <v>22.7</v>
      </c>
      <c r="V407" s="42">
        <f t="shared" si="775"/>
        <v>22.666666666666668</v>
      </c>
      <c r="Z407" s="43" t="e">
        <f t="shared" si="776"/>
        <v>#DIV/0!</v>
      </c>
      <c r="AA407" s="44">
        <f t="shared" si="786"/>
        <v>1.8888888888888889E-2</v>
      </c>
      <c r="AC407" s="41">
        <v>4</v>
      </c>
      <c r="AD407" s="41">
        <f t="shared" si="787"/>
        <v>150</v>
      </c>
      <c r="AE407" s="41">
        <v>4</v>
      </c>
      <c r="AF407" s="41">
        <v>3000</v>
      </c>
      <c r="AG407" s="41">
        <v>33.6</v>
      </c>
      <c r="AH407" s="41">
        <v>33.4</v>
      </c>
      <c r="AI407" s="41">
        <v>33.299999999999997</v>
      </c>
      <c r="AJ407" s="42">
        <f t="shared" si="777"/>
        <v>33.43333333333333</v>
      </c>
      <c r="AN407" s="43" t="e">
        <f t="shared" si="778"/>
        <v>#DIV/0!</v>
      </c>
      <c r="AO407" s="44">
        <f t="shared" si="788"/>
        <v>1.8574074074074073E-2</v>
      </c>
      <c r="AQ407" s="41">
        <v>4</v>
      </c>
      <c r="AR407" s="41">
        <f t="shared" si="789"/>
        <v>150</v>
      </c>
      <c r="AS407" s="41">
        <v>4</v>
      </c>
      <c r="AT407" s="41">
        <v>5000</v>
      </c>
      <c r="AU407" s="41">
        <v>54.1</v>
      </c>
      <c r="AV407" s="41">
        <v>54.4</v>
      </c>
      <c r="AW407" s="41">
        <v>54.2</v>
      </c>
      <c r="AX407" s="42">
        <f t="shared" si="779"/>
        <v>54.233333333333327</v>
      </c>
      <c r="BB407" s="43" t="e">
        <f t="shared" si="780"/>
        <v>#DIV/0!</v>
      </c>
      <c r="BC407" s="44">
        <f t="shared" si="790"/>
        <v>1.8077777777777776E-2</v>
      </c>
      <c r="BE407" s="55">
        <v>4</v>
      </c>
      <c r="BF407" s="41">
        <f t="shared" si="791"/>
        <v>150</v>
      </c>
      <c r="BG407" s="41">
        <v>4</v>
      </c>
      <c r="BH407" s="41">
        <v>10000</v>
      </c>
      <c r="BI407" s="41">
        <v>94</v>
      </c>
      <c r="BJ407" s="41">
        <v>100.7</v>
      </c>
      <c r="BK407" s="41">
        <v>96</v>
      </c>
      <c r="BL407" s="42">
        <f t="shared" si="781"/>
        <v>96.899999999999991</v>
      </c>
      <c r="BP407" s="43" t="e">
        <f t="shared" si="782"/>
        <v>#DIV/0!</v>
      </c>
      <c r="BQ407" s="44">
        <f t="shared" si="792"/>
        <v>1.6149999999999998E-2</v>
      </c>
    </row>
    <row r="408" spans="1:125" x14ac:dyDescent="0.25">
      <c r="A408">
        <v>18</v>
      </c>
      <c r="B408">
        <f>B407</f>
        <v>150</v>
      </c>
      <c r="C408">
        <v>5</v>
      </c>
      <c r="D408">
        <v>1000</v>
      </c>
      <c r="H408" s="29" t="s">
        <v>44</v>
      </c>
      <c r="L408" s="13"/>
      <c r="M408" s="34"/>
      <c r="O408">
        <v>18</v>
      </c>
      <c r="P408">
        <f>P407</f>
        <v>150</v>
      </c>
      <c r="Q408">
        <v>5</v>
      </c>
      <c r="R408">
        <v>2000</v>
      </c>
      <c r="V408" s="29" t="s">
        <v>44</v>
      </c>
      <c r="Z408" s="13"/>
      <c r="AA408" s="34"/>
      <c r="AC408">
        <v>18</v>
      </c>
      <c r="AD408">
        <f>AD407</f>
        <v>150</v>
      </c>
      <c r="AE408">
        <v>5</v>
      </c>
      <c r="AF408">
        <v>3000</v>
      </c>
      <c r="AJ408" s="29" t="s">
        <v>44</v>
      </c>
      <c r="AN408" s="13"/>
      <c r="AO408" s="34"/>
      <c r="AQ408">
        <v>18</v>
      </c>
      <c r="AR408">
        <f>AR407</f>
        <v>150</v>
      </c>
      <c r="AS408">
        <v>5</v>
      </c>
      <c r="AT408">
        <v>5000</v>
      </c>
      <c r="AX408" s="29" t="s">
        <v>44</v>
      </c>
      <c r="BB408" s="13"/>
      <c r="BC408" s="34"/>
      <c r="BE408" s="53">
        <v>18</v>
      </c>
      <c r="BF408">
        <f>BF407</f>
        <v>150</v>
      </c>
      <c r="BG408">
        <v>5</v>
      </c>
      <c r="BH408">
        <v>10000</v>
      </c>
      <c r="BL408" s="29" t="s">
        <v>44</v>
      </c>
      <c r="BP408" s="13"/>
      <c r="BQ408" s="34"/>
    </row>
    <row r="410" spans="1:125" s="31" customFormat="1" x14ac:dyDescent="0.25">
      <c r="A410" s="39" t="s">
        <v>59</v>
      </c>
      <c r="B410" s="40">
        <v>160</v>
      </c>
      <c r="F410" s="35"/>
      <c r="H410" s="36"/>
      <c r="L410" s="37"/>
      <c r="M410" s="37"/>
      <c r="AA410" s="37"/>
      <c r="BE410" s="54"/>
    </row>
    <row r="411" spans="1:125" x14ac:dyDescent="0.25">
      <c r="A411" s="31"/>
      <c r="B411" s="32" t="s">
        <v>11</v>
      </c>
      <c r="C411" s="32" t="s">
        <v>12</v>
      </c>
      <c r="D411" s="32" t="s">
        <v>20</v>
      </c>
      <c r="E411" s="32" t="s">
        <v>28</v>
      </c>
      <c r="F411" s="32" t="s">
        <v>29</v>
      </c>
      <c r="G411" s="32" t="s">
        <v>30</v>
      </c>
      <c r="H411" s="33" t="s">
        <v>13</v>
      </c>
      <c r="I411" s="32" t="s">
        <v>14</v>
      </c>
      <c r="J411" s="32" t="s">
        <v>15</v>
      </c>
      <c r="K411" s="32" t="s">
        <v>16</v>
      </c>
      <c r="L411" s="33" t="s">
        <v>18</v>
      </c>
      <c r="M411" s="33" t="s">
        <v>45</v>
      </c>
      <c r="O411" s="31"/>
      <c r="P411" s="32" t="s">
        <v>11</v>
      </c>
      <c r="Q411" s="32" t="s">
        <v>12</v>
      </c>
      <c r="R411" s="32" t="s">
        <v>20</v>
      </c>
      <c r="S411" s="32" t="s">
        <v>28</v>
      </c>
      <c r="T411" s="32" t="s">
        <v>29</v>
      </c>
      <c r="U411" s="32" t="s">
        <v>30</v>
      </c>
      <c r="V411" s="33" t="s">
        <v>13</v>
      </c>
      <c r="W411" s="32" t="s">
        <v>14</v>
      </c>
      <c r="X411" s="32" t="s">
        <v>15</v>
      </c>
      <c r="Y411" s="32" t="s">
        <v>16</v>
      </c>
      <c r="Z411" s="33" t="s">
        <v>18</v>
      </c>
      <c r="AA411" s="33" t="s">
        <v>45</v>
      </c>
      <c r="AC411" s="31"/>
      <c r="AD411" s="32" t="s">
        <v>11</v>
      </c>
      <c r="AE411" s="32" t="s">
        <v>12</v>
      </c>
      <c r="AF411" s="32" t="s">
        <v>20</v>
      </c>
      <c r="AG411" s="32" t="s">
        <v>28</v>
      </c>
      <c r="AH411" s="32" t="s">
        <v>29</v>
      </c>
      <c r="AI411" s="32" t="s">
        <v>30</v>
      </c>
      <c r="AJ411" s="33" t="s">
        <v>13</v>
      </c>
      <c r="AK411" s="32" t="s">
        <v>14</v>
      </c>
      <c r="AL411" s="32" t="s">
        <v>15</v>
      </c>
      <c r="AM411" s="32" t="s">
        <v>16</v>
      </c>
      <c r="AN411" s="33" t="s">
        <v>18</v>
      </c>
      <c r="AO411" s="33" t="s">
        <v>45</v>
      </c>
      <c r="AQ411" s="31"/>
      <c r="AR411" s="32" t="s">
        <v>11</v>
      </c>
      <c r="AS411" s="32" t="s">
        <v>12</v>
      </c>
      <c r="AT411" s="32" t="s">
        <v>20</v>
      </c>
      <c r="AU411" s="32" t="s">
        <v>28</v>
      </c>
      <c r="AV411" s="32" t="s">
        <v>29</v>
      </c>
      <c r="AW411" s="32" t="s">
        <v>30</v>
      </c>
      <c r="AX411" s="33" t="s">
        <v>13</v>
      </c>
      <c r="AY411" s="32" t="s">
        <v>14</v>
      </c>
      <c r="AZ411" s="32" t="s">
        <v>15</v>
      </c>
      <c r="BA411" s="32" t="s">
        <v>16</v>
      </c>
      <c r="BB411" s="33" t="s">
        <v>18</v>
      </c>
      <c r="BC411" s="33" t="s">
        <v>45</v>
      </c>
      <c r="BE411" s="54"/>
      <c r="BF411" s="32" t="s">
        <v>11</v>
      </c>
      <c r="BG411" s="32" t="s">
        <v>12</v>
      </c>
      <c r="BH411" s="32" t="s">
        <v>20</v>
      </c>
      <c r="BI411" s="32" t="s">
        <v>28</v>
      </c>
      <c r="BJ411" s="32" t="s">
        <v>29</v>
      </c>
      <c r="BK411" s="32" t="s">
        <v>30</v>
      </c>
      <c r="BL411" s="33" t="s">
        <v>13</v>
      </c>
      <c r="BM411" s="32" t="s">
        <v>14</v>
      </c>
      <c r="BN411" s="32" t="s">
        <v>15</v>
      </c>
      <c r="BO411" s="32" t="s">
        <v>16</v>
      </c>
      <c r="BP411" s="33" t="s">
        <v>18</v>
      </c>
      <c r="BQ411" s="33" t="s">
        <v>45</v>
      </c>
      <c r="BS411" s="54"/>
      <c r="BT411" s="32" t="s">
        <v>11</v>
      </c>
      <c r="BU411" s="32" t="s">
        <v>12</v>
      </c>
      <c r="BV411" s="32" t="s">
        <v>20</v>
      </c>
      <c r="BW411" s="32" t="s">
        <v>28</v>
      </c>
      <c r="BX411" s="32" t="s">
        <v>29</v>
      </c>
      <c r="BY411" s="32" t="s">
        <v>30</v>
      </c>
      <c r="BZ411" s="33" t="s">
        <v>13</v>
      </c>
      <c r="CA411" s="32" t="s">
        <v>14</v>
      </c>
      <c r="CB411" s="32" t="s">
        <v>15</v>
      </c>
      <c r="CC411" s="32" t="s">
        <v>16</v>
      </c>
      <c r="CD411" s="33" t="s">
        <v>18</v>
      </c>
      <c r="CE411" s="33" t="s">
        <v>45</v>
      </c>
      <c r="CG411" s="54"/>
      <c r="CH411" s="32" t="s">
        <v>11</v>
      </c>
      <c r="CI411" s="32" t="s">
        <v>12</v>
      </c>
      <c r="CJ411" s="32" t="s">
        <v>20</v>
      </c>
      <c r="CK411" s="32" t="s">
        <v>28</v>
      </c>
      <c r="CL411" s="32" t="s">
        <v>29</v>
      </c>
      <c r="CM411" s="32" t="s">
        <v>30</v>
      </c>
      <c r="CN411" s="33" t="s">
        <v>13</v>
      </c>
      <c r="CO411" s="32" t="s">
        <v>14</v>
      </c>
      <c r="CP411" s="32" t="s">
        <v>15</v>
      </c>
      <c r="CQ411" s="32" t="s">
        <v>16</v>
      </c>
      <c r="CR411" s="33" t="s">
        <v>18</v>
      </c>
      <c r="CS411" s="33" t="s">
        <v>45</v>
      </c>
      <c r="CU411" s="54"/>
      <c r="CV411" s="32" t="s">
        <v>11</v>
      </c>
      <c r="CW411" s="32" t="s">
        <v>12</v>
      </c>
      <c r="CX411" s="32" t="s">
        <v>20</v>
      </c>
      <c r="CY411" s="32" t="s">
        <v>28</v>
      </c>
      <c r="CZ411" s="32" t="s">
        <v>29</v>
      </c>
      <c r="DA411" s="32" t="s">
        <v>30</v>
      </c>
      <c r="DB411" s="33" t="s">
        <v>13</v>
      </c>
      <c r="DC411" s="32" t="s">
        <v>14</v>
      </c>
      <c r="DD411" s="32" t="s">
        <v>15</v>
      </c>
      <c r="DE411" s="32" t="s">
        <v>16</v>
      </c>
      <c r="DF411" s="33" t="s">
        <v>18</v>
      </c>
      <c r="DG411" s="33" t="s">
        <v>45</v>
      </c>
      <c r="DI411" s="54"/>
      <c r="DJ411" s="32" t="s">
        <v>11</v>
      </c>
      <c r="DK411" s="32" t="s">
        <v>12</v>
      </c>
      <c r="DL411" s="32" t="s">
        <v>20</v>
      </c>
      <c r="DM411" s="32" t="s">
        <v>28</v>
      </c>
      <c r="DN411" s="32" t="s">
        <v>29</v>
      </c>
      <c r="DO411" s="32" t="s">
        <v>30</v>
      </c>
      <c r="DP411" s="33" t="s">
        <v>13</v>
      </c>
      <c r="DQ411" s="32" t="s">
        <v>14</v>
      </c>
      <c r="DR411" s="32" t="s">
        <v>15</v>
      </c>
      <c r="DS411" s="32" t="s">
        <v>16</v>
      </c>
      <c r="DT411" s="33" t="s">
        <v>18</v>
      </c>
      <c r="DU411" s="33" t="s">
        <v>45</v>
      </c>
    </row>
    <row r="412" spans="1:125" x14ac:dyDescent="0.25">
      <c r="A412">
        <v>1</v>
      </c>
      <c r="B412">
        <f>$B$410</f>
        <v>160</v>
      </c>
      <c r="C412">
        <v>1</v>
      </c>
      <c r="D412">
        <v>1000</v>
      </c>
      <c r="H412" s="29" t="e">
        <f>AVERAGE(E412:G412)</f>
        <v>#DIV/0!</v>
      </c>
      <c r="I412" s="5"/>
      <c r="J412" s="5"/>
      <c r="K412" s="5"/>
      <c r="L412" s="5" t="s">
        <v>43</v>
      </c>
      <c r="M412" s="34" t="e">
        <f>H412*1000/(B412*C412*D412)</f>
        <v>#DIV/0!</v>
      </c>
      <c r="O412">
        <v>1</v>
      </c>
      <c r="P412">
        <f>$B$412</f>
        <v>160</v>
      </c>
      <c r="Q412">
        <v>1</v>
      </c>
      <c r="R412">
        <v>2000</v>
      </c>
      <c r="V412" s="29" t="e">
        <f>AVERAGE(S412:U412)</f>
        <v>#DIV/0!</v>
      </c>
      <c r="W412" s="5"/>
      <c r="X412" s="5"/>
      <c r="Y412" s="5"/>
      <c r="Z412" s="5" t="s">
        <v>43</v>
      </c>
      <c r="AA412" s="34" t="e">
        <f>V412*1000/(P412*Q412*R412)</f>
        <v>#DIV/0!</v>
      </c>
      <c r="AC412">
        <v>1</v>
      </c>
      <c r="AD412">
        <f>$B$412</f>
        <v>160</v>
      </c>
      <c r="AE412">
        <v>1</v>
      </c>
      <c r="AF412">
        <v>3000</v>
      </c>
      <c r="AJ412" s="29" t="e">
        <f>AVERAGE(AG412:AI412)</f>
        <v>#DIV/0!</v>
      </c>
      <c r="AK412" s="5"/>
      <c r="AL412" s="5"/>
      <c r="AM412" s="5"/>
      <c r="AN412" s="5" t="s">
        <v>43</v>
      </c>
      <c r="AO412" s="34" t="e">
        <f>AJ412*1000/(AD412*AE412*AF412)</f>
        <v>#DIV/0!</v>
      </c>
      <c r="AQ412">
        <v>1</v>
      </c>
      <c r="AR412">
        <f>$B$412</f>
        <v>160</v>
      </c>
      <c r="AS412">
        <v>1</v>
      </c>
      <c r="AT412">
        <v>5000</v>
      </c>
      <c r="AX412" s="29" t="e">
        <f>AVERAGE(AU412:AW412)</f>
        <v>#DIV/0!</v>
      </c>
      <c r="AY412" s="5"/>
      <c r="AZ412" s="5"/>
      <c r="BA412" s="5"/>
      <c r="BB412" s="5" t="s">
        <v>43</v>
      </c>
      <c r="BC412" s="34" t="e">
        <f>AX412*1000/(AR412*AS412*AT412)</f>
        <v>#DIV/0!</v>
      </c>
      <c r="BE412" s="53">
        <v>1</v>
      </c>
      <c r="BF412">
        <f>$B$412</f>
        <v>160</v>
      </c>
      <c r="BG412">
        <v>1</v>
      </c>
      <c r="BH412">
        <v>10000</v>
      </c>
      <c r="BL412" s="29" t="e">
        <f>AVERAGE(BI412:BK412)</f>
        <v>#DIV/0!</v>
      </c>
      <c r="BM412" s="5"/>
      <c r="BN412" s="5"/>
      <c r="BO412" s="5"/>
      <c r="BP412" s="5" t="s">
        <v>43</v>
      </c>
      <c r="BQ412" s="34" t="e">
        <f>BL412*1000/(BF412*BG412*BH412)</f>
        <v>#DIV/0!</v>
      </c>
      <c r="BS412" s="53">
        <v>1</v>
      </c>
      <c r="BT412">
        <f>$B$412</f>
        <v>160</v>
      </c>
      <c r="BU412">
        <v>1</v>
      </c>
      <c r="BV412">
        <v>15000</v>
      </c>
      <c r="BZ412" s="29" t="e">
        <f>AVERAGE(BW412:BY412)</f>
        <v>#DIV/0!</v>
      </c>
      <c r="CA412" s="5"/>
      <c r="CB412" s="5"/>
      <c r="CC412" s="5"/>
      <c r="CD412" s="5" t="s">
        <v>43</v>
      </c>
      <c r="CE412" s="34" t="e">
        <f>BZ412*1000/(BT412*BU412*BV412)</f>
        <v>#DIV/0!</v>
      </c>
      <c r="CG412" s="53">
        <v>1</v>
      </c>
      <c r="CH412">
        <f>$B$412</f>
        <v>160</v>
      </c>
      <c r="CI412">
        <v>1</v>
      </c>
      <c r="CJ412">
        <v>20000</v>
      </c>
      <c r="CN412" s="29" t="e">
        <f>AVERAGE(CK412:CM412)</f>
        <v>#DIV/0!</v>
      </c>
      <c r="CO412" s="5"/>
      <c r="CP412" s="5"/>
      <c r="CQ412" s="5"/>
      <c r="CR412" s="5" t="s">
        <v>43</v>
      </c>
      <c r="CS412" s="34" t="e">
        <f>CN412*1000/(CH412*CI412*CJ412)</f>
        <v>#DIV/0!</v>
      </c>
      <c r="CU412" s="53">
        <v>1</v>
      </c>
      <c r="CV412">
        <f>$B$412</f>
        <v>160</v>
      </c>
      <c r="CW412">
        <v>1</v>
      </c>
      <c r="CX412">
        <v>25000</v>
      </c>
      <c r="DB412" s="29" t="e">
        <f>AVERAGE(CY412:DA412)</f>
        <v>#DIV/0!</v>
      </c>
      <c r="DC412" s="5"/>
      <c r="DD412" s="5"/>
      <c r="DE412" s="5"/>
      <c r="DF412" s="5" t="s">
        <v>43</v>
      </c>
      <c r="DG412" s="34" t="e">
        <f>DB412*1000/(CV412*CW412*CX412)</f>
        <v>#DIV/0!</v>
      </c>
      <c r="DI412" s="53">
        <v>1</v>
      </c>
      <c r="DJ412">
        <f>$B$412</f>
        <v>160</v>
      </c>
      <c r="DK412">
        <v>1</v>
      </c>
      <c r="DL412">
        <v>30000</v>
      </c>
      <c r="DP412" s="29" t="e">
        <f>AVERAGE(DM412:DO412)</f>
        <v>#DIV/0!</v>
      </c>
      <c r="DQ412" s="5"/>
      <c r="DR412" s="5"/>
      <c r="DS412" s="5"/>
      <c r="DT412" s="5" t="s">
        <v>43</v>
      </c>
      <c r="DU412" s="34" t="e">
        <f>DP412*1000/(DJ412*DK412*DL412)</f>
        <v>#DIV/0!</v>
      </c>
    </row>
    <row r="413" spans="1:125" x14ac:dyDescent="0.25">
      <c r="A413">
        <v>2</v>
      </c>
      <c r="B413">
        <f>B412</f>
        <v>160</v>
      </c>
      <c r="C413">
        <v>2</v>
      </c>
      <c r="D413">
        <v>1000</v>
      </c>
      <c r="H413" s="29" t="e">
        <f t="shared" ref="H413:H415" si="793">AVERAGE(E413:G413)</f>
        <v>#DIV/0!</v>
      </c>
      <c r="I413" s="38"/>
      <c r="J413" s="5"/>
      <c r="K413" s="38"/>
      <c r="L413" s="13" t="e">
        <f t="shared" ref="L413:L415" si="794">AVERAGE(I413:K413)</f>
        <v>#DIV/0!</v>
      </c>
      <c r="M413" s="34" t="e">
        <f>H413*1000/(B413*C413*D413)</f>
        <v>#DIV/0!</v>
      </c>
      <c r="O413">
        <v>2</v>
      </c>
      <c r="P413">
        <f>P412</f>
        <v>160</v>
      </c>
      <c r="Q413">
        <v>2</v>
      </c>
      <c r="R413">
        <v>2000</v>
      </c>
      <c r="V413" s="29" t="e">
        <f t="shared" ref="V413:V415" si="795">AVERAGE(S413:U413)</f>
        <v>#DIV/0!</v>
      </c>
      <c r="W413" s="38"/>
      <c r="X413" s="5"/>
      <c r="Y413" s="38"/>
      <c r="Z413" s="13" t="e">
        <f t="shared" ref="Z413:Z415" si="796">AVERAGE(W413:Y413)</f>
        <v>#DIV/0!</v>
      </c>
      <c r="AA413" s="34" t="e">
        <f>V413*1000/(P413*Q413*R413)</f>
        <v>#DIV/0!</v>
      </c>
      <c r="AC413">
        <v>2</v>
      </c>
      <c r="AD413">
        <f>AD412</f>
        <v>160</v>
      </c>
      <c r="AE413">
        <v>2</v>
      </c>
      <c r="AF413">
        <v>3000</v>
      </c>
      <c r="AJ413" s="29" t="e">
        <f t="shared" ref="AJ413:AJ415" si="797">AVERAGE(AG413:AI413)</f>
        <v>#DIV/0!</v>
      </c>
      <c r="AK413" s="38"/>
      <c r="AL413" s="5"/>
      <c r="AM413" s="38"/>
      <c r="AN413" s="13" t="e">
        <f t="shared" ref="AN413:AN415" si="798">AVERAGE(AK413:AM413)</f>
        <v>#DIV/0!</v>
      </c>
      <c r="AO413" s="34" t="e">
        <f>AJ413*1000/(AD413*AE413*AF413)</f>
        <v>#DIV/0!</v>
      </c>
      <c r="AQ413">
        <v>2</v>
      </c>
      <c r="AR413">
        <f>AR412</f>
        <v>160</v>
      </c>
      <c r="AS413">
        <v>2</v>
      </c>
      <c r="AT413">
        <v>5000</v>
      </c>
      <c r="AX413" s="29" t="e">
        <f t="shared" ref="AX413:AX415" si="799">AVERAGE(AU413:AW413)</f>
        <v>#DIV/0!</v>
      </c>
      <c r="AY413" s="38"/>
      <c r="AZ413" s="5"/>
      <c r="BA413" s="38"/>
      <c r="BB413" s="13" t="e">
        <f t="shared" ref="BB413:BB415" si="800">AVERAGE(AY413:BA413)</f>
        <v>#DIV/0!</v>
      </c>
      <c r="BC413" s="34" t="e">
        <f>AX413*1000/(AR413*AS413*AT413)</f>
        <v>#DIV/0!</v>
      </c>
      <c r="BE413" s="53">
        <v>2</v>
      </c>
      <c r="BF413">
        <f>BF412</f>
        <v>160</v>
      </c>
      <c r="BG413">
        <v>2</v>
      </c>
      <c r="BH413">
        <v>10000</v>
      </c>
      <c r="BL413" s="29" t="e">
        <f t="shared" ref="BL413:BL415" si="801">AVERAGE(BI413:BK413)</f>
        <v>#DIV/0!</v>
      </c>
      <c r="BM413" s="38"/>
      <c r="BN413" s="5"/>
      <c r="BO413" s="38"/>
      <c r="BP413" s="13" t="e">
        <f t="shared" ref="BP413:BP415" si="802">AVERAGE(BM413:BO413)</f>
        <v>#DIV/0!</v>
      </c>
      <c r="BQ413" s="34" t="e">
        <f>BL413*1000/(BF413*BG413*BH413)</f>
        <v>#DIV/0!</v>
      </c>
      <c r="BS413" s="53">
        <v>2</v>
      </c>
      <c r="BT413">
        <f>BT412</f>
        <v>160</v>
      </c>
      <c r="BU413">
        <v>2</v>
      </c>
      <c r="BV413">
        <v>15000</v>
      </c>
      <c r="BZ413" s="29" t="e">
        <f t="shared" ref="BZ413:BZ415" si="803">AVERAGE(BW413:BY413)</f>
        <v>#DIV/0!</v>
      </c>
      <c r="CA413" s="38"/>
      <c r="CB413" s="5"/>
      <c r="CC413" s="38"/>
      <c r="CD413" s="13" t="e">
        <f t="shared" ref="CD413:CD415" si="804">AVERAGE(CA413:CC413)</f>
        <v>#DIV/0!</v>
      </c>
      <c r="CE413" s="34" t="e">
        <f>BZ413*1000/(BT413*BU413*BV413)</f>
        <v>#DIV/0!</v>
      </c>
      <c r="CG413" s="53">
        <v>2</v>
      </c>
      <c r="CH413">
        <f>CH412</f>
        <v>160</v>
      </c>
      <c r="CI413">
        <v>2</v>
      </c>
      <c r="CJ413">
        <v>20000</v>
      </c>
      <c r="CN413" s="29" t="e">
        <f t="shared" ref="CN413:CN415" si="805">AVERAGE(CK413:CM413)</f>
        <v>#DIV/0!</v>
      </c>
      <c r="CO413" s="38"/>
      <c r="CP413" s="5"/>
      <c r="CQ413" s="38"/>
      <c r="CR413" s="13" t="e">
        <f t="shared" ref="CR413:CR415" si="806">AVERAGE(CO413:CQ413)</f>
        <v>#DIV/0!</v>
      </c>
      <c r="CS413" s="34" t="e">
        <f>CN413*1000/(CH413*CI413*CJ413)</f>
        <v>#DIV/0!</v>
      </c>
      <c r="CU413" s="53">
        <v>2</v>
      </c>
      <c r="CV413">
        <f>CV412</f>
        <v>160</v>
      </c>
      <c r="CW413">
        <v>2</v>
      </c>
      <c r="CX413">
        <v>25000</v>
      </c>
      <c r="DB413" s="29" t="e">
        <f t="shared" ref="DB413:DB415" si="807">AVERAGE(CY413:DA413)</f>
        <v>#DIV/0!</v>
      </c>
      <c r="DC413" s="38"/>
      <c r="DD413" s="5"/>
      <c r="DE413" s="38"/>
      <c r="DF413" s="13" t="e">
        <f t="shared" ref="DF413:DF415" si="808">AVERAGE(DC413:DE413)</f>
        <v>#DIV/0!</v>
      </c>
      <c r="DG413" s="34" t="e">
        <f>DB413*1000/(CV413*CW413*CX413)</f>
        <v>#DIV/0!</v>
      </c>
      <c r="DI413" s="53">
        <v>2</v>
      </c>
      <c r="DJ413">
        <f>DJ412</f>
        <v>160</v>
      </c>
      <c r="DK413">
        <v>2</v>
      </c>
      <c r="DL413">
        <v>30000</v>
      </c>
      <c r="DP413" s="29" t="e">
        <f t="shared" ref="DP413:DP415" si="809">AVERAGE(DM413:DO413)</f>
        <v>#DIV/0!</v>
      </c>
      <c r="DQ413" s="38"/>
      <c r="DR413" s="5"/>
      <c r="DS413" s="38"/>
      <c r="DT413" s="13" t="e">
        <f t="shared" ref="DT413:DT415" si="810">AVERAGE(DQ413:DS413)</f>
        <v>#DIV/0!</v>
      </c>
      <c r="DU413" s="34" t="e">
        <f>DP413*1000/(DJ413*DK413*DL413)</f>
        <v>#DIV/0!</v>
      </c>
    </row>
    <row r="414" spans="1:125" x14ac:dyDescent="0.25">
      <c r="A414">
        <v>3</v>
      </c>
      <c r="B414">
        <f t="shared" ref="B414:B415" si="811">B413</f>
        <v>160</v>
      </c>
      <c r="C414">
        <v>3</v>
      </c>
      <c r="D414">
        <v>1000</v>
      </c>
      <c r="H414" s="29" t="e">
        <f t="shared" si="793"/>
        <v>#DIV/0!</v>
      </c>
      <c r="L414" s="13" t="e">
        <f t="shared" si="794"/>
        <v>#DIV/0!</v>
      </c>
      <c r="M414" s="34" t="e">
        <f t="shared" ref="M414:M415" si="812">H414*1000/(B414*C414*D414)</f>
        <v>#DIV/0!</v>
      </c>
      <c r="O414">
        <v>3</v>
      </c>
      <c r="P414">
        <f t="shared" ref="P414:P415" si="813">P413</f>
        <v>160</v>
      </c>
      <c r="Q414">
        <v>3</v>
      </c>
      <c r="R414">
        <v>2000</v>
      </c>
      <c r="V414" s="29" t="e">
        <f t="shared" si="795"/>
        <v>#DIV/0!</v>
      </c>
      <c r="Z414" s="13" t="e">
        <f t="shared" si="796"/>
        <v>#DIV/0!</v>
      </c>
      <c r="AA414" s="34" t="e">
        <f t="shared" ref="AA414:AA415" si="814">V414*1000/(P414*Q414*R414)</f>
        <v>#DIV/0!</v>
      </c>
      <c r="AC414">
        <v>3</v>
      </c>
      <c r="AD414">
        <f t="shared" ref="AD414:AD415" si="815">AD413</f>
        <v>160</v>
      </c>
      <c r="AE414">
        <v>3</v>
      </c>
      <c r="AF414">
        <v>3000</v>
      </c>
      <c r="AJ414" s="29" t="e">
        <f t="shared" si="797"/>
        <v>#DIV/0!</v>
      </c>
      <c r="AN414" s="13" t="e">
        <f t="shared" si="798"/>
        <v>#DIV/0!</v>
      </c>
      <c r="AO414" s="34" t="e">
        <f t="shared" ref="AO414:AO415" si="816">AJ414*1000/(AD414*AE414*AF414)</f>
        <v>#DIV/0!</v>
      </c>
      <c r="AQ414">
        <v>3</v>
      </c>
      <c r="AR414">
        <f t="shared" ref="AR414:AR415" si="817">AR413</f>
        <v>160</v>
      </c>
      <c r="AS414">
        <v>3</v>
      </c>
      <c r="AT414">
        <v>5000</v>
      </c>
      <c r="AX414" s="29" t="e">
        <f t="shared" si="799"/>
        <v>#DIV/0!</v>
      </c>
      <c r="BB414" s="13" t="e">
        <f t="shared" si="800"/>
        <v>#DIV/0!</v>
      </c>
      <c r="BC414" s="34" t="e">
        <f t="shared" ref="BC414:BC415" si="818">AX414*1000/(AR414*AS414*AT414)</f>
        <v>#DIV/0!</v>
      </c>
      <c r="BE414" s="53">
        <v>3</v>
      </c>
      <c r="BF414">
        <f t="shared" ref="BF414:BF415" si="819">BF413</f>
        <v>160</v>
      </c>
      <c r="BG414">
        <v>3</v>
      </c>
      <c r="BH414">
        <v>10000</v>
      </c>
      <c r="BL414" s="29" t="e">
        <f t="shared" si="801"/>
        <v>#DIV/0!</v>
      </c>
      <c r="BP414" s="13" t="e">
        <f t="shared" si="802"/>
        <v>#DIV/0!</v>
      </c>
      <c r="BQ414" s="34" t="e">
        <f t="shared" ref="BQ414:BQ415" si="820">BL414*1000/(BF414*BG414*BH414)</f>
        <v>#DIV/0!</v>
      </c>
      <c r="BS414" s="53">
        <v>3</v>
      </c>
      <c r="BT414">
        <f t="shared" ref="BT414:BT415" si="821">BT413</f>
        <v>160</v>
      </c>
      <c r="BU414">
        <v>3</v>
      </c>
      <c r="BV414">
        <v>15000</v>
      </c>
      <c r="BZ414" s="29" t="e">
        <f t="shared" si="803"/>
        <v>#DIV/0!</v>
      </c>
      <c r="CD414" s="13" t="e">
        <f t="shared" si="804"/>
        <v>#DIV/0!</v>
      </c>
      <c r="CE414" s="34" t="e">
        <f t="shared" ref="CE414:CE415" si="822">BZ414*1000/(BT414*BU414*BV414)</f>
        <v>#DIV/0!</v>
      </c>
      <c r="CG414" s="53">
        <v>3</v>
      </c>
      <c r="CH414">
        <f t="shared" ref="CH414:CH415" si="823">CH413</f>
        <v>160</v>
      </c>
      <c r="CI414">
        <v>3</v>
      </c>
      <c r="CJ414">
        <v>20000</v>
      </c>
      <c r="CN414" s="29" t="e">
        <f t="shared" si="805"/>
        <v>#DIV/0!</v>
      </c>
      <c r="CR414" s="13" t="e">
        <f t="shared" si="806"/>
        <v>#DIV/0!</v>
      </c>
      <c r="CS414" s="34" t="e">
        <f t="shared" ref="CS414:CS415" si="824">CN414*1000/(CH414*CI414*CJ414)</f>
        <v>#DIV/0!</v>
      </c>
      <c r="CU414" s="53">
        <v>3</v>
      </c>
      <c r="CV414">
        <f t="shared" ref="CV414:CV415" si="825">CV413</f>
        <v>160</v>
      </c>
      <c r="CW414">
        <v>3</v>
      </c>
      <c r="CX414">
        <v>25000</v>
      </c>
      <c r="DB414" s="29" t="e">
        <f t="shared" si="807"/>
        <v>#DIV/0!</v>
      </c>
      <c r="DF414" s="13" t="e">
        <f t="shared" si="808"/>
        <v>#DIV/0!</v>
      </c>
      <c r="DG414" s="34" t="e">
        <f t="shared" ref="DG414:DG415" si="826">DB414*1000/(CV414*CW414*CX414)</f>
        <v>#DIV/0!</v>
      </c>
      <c r="DI414" s="53">
        <v>3</v>
      </c>
      <c r="DJ414">
        <f t="shared" ref="DJ414:DJ415" si="827">DJ413</f>
        <v>160</v>
      </c>
      <c r="DK414">
        <v>3</v>
      </c>
      <c r="DL414">
        <v>30000</v>
      </c>
      <c r="DP414" s="29" t="e">
        <f t="shared" si="809"/>
        <v>#DIV/0!</v>
      </c>
      <c r="DT414" s="13" t="e">
        <f t="shared" si="810"/>
        <v>#DIV/0!</v>
      </c>
      <c r="DU414" s="34" t="e">
        <f t="shared" ref="DU414:DU415" si="828">DP414*1000/(DJ414*DK414*DL414)</f>
        <v>#DIV/0!</v>
      </c>
    </row>
    <row r="415" spans="1:125" s="41" customFormat="1" x14ac:dyDescent="0.25">
      <c r="A415" s="41">
        <v>4</v>
      </c>
      <c r="B415" s="41">
        <f t="shared" si="811"/>
        <v>160</v>
      </c>
      <c r="C415" s="41">
        <v>4</v>
      </c>
      <c r="D415" s="41">
        <v>1000</v>
      </c>
      <c r="E415" s="41">
        <v>12.08</v>
      </c>
      <c r="F415" s="41">
        <v>12.33</v>
      </c>
      <c r="G415" s="41">
        <v>12.2</v>
      </c>
      <c r="H415" s="42">
        <f t="shared" si="793"/>
        <v>12.203333333333333</v>
      </c>
      <c r="L415" s="43" t="e">
        <f t="shared" si="794"/>
        <v>#DIV/0!</v>
      </c>
      <c r="M415" s="44">
        <f t="shared" si="812"/>
        <v>1.9067708333333336E-2</v>
      </c>
      <c r="O415" s="41">
        <v>4</v>
      </c>
      <c r="P415" s="41">
        <f t="shared" si="813"/>
        <v>160</v>
      </c>
      <c r="Q415" s="41">
        <v>4</v>
      </c>
      <c r="R415" s="41">
        <v>2000</v>
      </c>
      <c r="S415" s="41">
        <v>22.9</v>
      </c>
      <c r="T415" s="41">
        <v>23.2</v>
      </c>
      <c r="U415" s="41">
        <v>23.2</v>
      </c>
      <c r="V415" s="42">
        <f t="shared" si="795"/>
        <v>23.099999999999998</v>
      </c>
      <c r="Z415" s="43" t="e">
        <f t="shared" si="796"/>
        <v>#DIV/0!</v>
      </c>
      <c r="AA415" s="44">
        <f t="shared" si="814"/>
        <v>1.8046874999999997E-2</v>
      </c>
      <c r="AC415" s="41">
        <v>4</v>
      </c>
      <c r="AD415" s="41">
        <f t="shared" si="815"/>
        <v>160</v>
      </c>
      <c r="AE415" s="41">
        <v>4</v>
      </c>
      <c r="AF415" s="41">
        <v>3000</v>
      </c>
      <c r="AG415" s="41">
        <v>33.700000000000003</v>
      </c>
      <c r="AH415" s="41">
        <v>33.9</v>
      </c>
      <c r="AI415" s="41">
        <v>34.1</v>
      </c>
      <c r="AJ415" s="42">
        <f t="shared" si="797"/>
        <v>33.9</v>
      </c>
      <c r="AN415" s="43" t="e">
        <f t="shared" si="798"/>
        <v>#DIV/0!</v>
      </c>
      <c r="AO415" s="44">
        <f t="shared" si="816"/>
        <v>1.7656249999999998E-2</v>
      </c>
      <c r="AQ415" s="41">
        <v>4</v>
      </c>
      <c r="AR415" s="41">
        <f t="shared" si="817"/>
        <v>160</v>
      </c>
      <c r="AS415" s="41">
        <v>4</v>
      </c>
      <c r="AT415" s="41">
        <v>5000</v>
      </c>
      <c r="AU415" s="41">
        <v>55.3</v>
      </c>
      <c r="AV415" s="41">
        <v>55.3</v>
      </c>
      <c r="AW415" s="41">
        <v>54.5</v>
      </c>
      <c r="AX415" s="42">
        <f t="shared" si="799"/>
        <v>55.033333333333331</v>
      </c>
      <c r="BB415" s="43" t="e">
        <f t="shared" si="800"/>
        <v>#DIV/0!</v>
      </c>
      <c r="BC415" s="44">
        <f t="shared" si="818"/>
        <v>1.7197916666666663E-2</v>
      </c>
      <c r="BE415" s="55">
        <v>4</v>
      </c>
      <c r="BF415" s="41">
        <f t="shared" si="819"/>
        <v>160</v>
      </c>
      <c r="BG415" s="41">
        <v>4</v>
      </c>
      <c r="BH415" s="41">
        <v>10000</v>
      </c>
      <c r="BI415" s="41">
        <v>109.4</v>
      </c>
      <c r="BJ415" s="41">
        <v>109.4</v>
      </c>
      <c r="BK415" s="41">
        <v>106.8</v>
      </c>
      <c r="BL415" s="42">
        <f t="shared" si="801"/>
        <v>108.53333333333335</v>
      </c>
      <c r="BP415" s="43" t="e">
        <f t="shared" si="802"/>
        <v>#DIV/0!</v>
      </c>
      <c r="BQ415" s="44">
        <f t="shared" si="820"/>
        <v>1.6958333333333336E-2</v>
      </c>
      <c r="BS415" s="55">
        <v>4</v>
      </c>
      <c r="BT415" s="41">
        <f t="shared" si="821"/>
        <v>160</v>
      </c>
      <c r="BU415" s="41">
        <v>4</v>
      </c>
      <c r="BV415" s="41">
        <v>15000</v>
      </c>
      <c r="BW415" s="41">
        <v>145.6</v>
      </c>
      <c r="BX415" s="41">
        <v>134.9</v>
      </c>
      <c r="BY415" s="41">
        <v>134.4</v>
      </c>
      <c r="BZ415" s="42">
        <f t="shared" si="803"/>
        <v>138.29999999999998</v>
      </c>
      <c r="CD415" s="43" t="e">
        <f t="shared" si="804"/>
        <v>#DIV/0!</v>
      </c>
      <c r="CE415" s="44">
        <f t="shared" si="822"/>
        <v>1.4406249999999997E-2</v>
      </c>
      <c r="CG415" s="55">
        <v>4</v>
      </c>
      <c r="CH415" s="41">
        <f t="shared" si="823"/>
        <v>160</v>
      </c>
      <c r="CI415" s="41">
        <v>4</v>
      </c>
      <c r="CJ415" s="41">
        <v>20000</v>
      </c>
      <c r="CK415" s="41">
        <v>161.4</v>
      </c>
      <c r="CL415" s="41">
        <v>161.30000000000001</v>
      </c>
      <c r="CM415" s="41">
        <v>161.19999999999999</v>
      </c>
      <c r="CN415" s="42">
        <f t="shared" si="805"/>
        <v>161.30000000000001</v>
      </c>
      <c r="CR415" s="43" t="e">
        <f t="shared" si="806"/>
        <v>#DIV/0!</v>
      </c>
      <c r="CS415" s="44">
        <f t="shared" si="824"/>
        <v>1.26015625E-2</v>
      </c>
      <c r="CU415" s="55">
        <v>4</v>
      </c>
      <c r="CV415" s="41">
        <f t="shared" si="825"/>
        <v>160</v>
      </c>
      <c r="CW415" s="41">
        <v>4</v>
      </c>
      <c r="CX415" s="41">
        <v>25000</v>
      </c>
      <c r="CY415" s="41">
        <v>200.9</v>
      </c>
      <c r="CZ415" s="41">
        <v>200.9</v>
      </c>
      <c r="DA415" s="41">
        <v>200.9</v>
      </c>
      <c r="DB415" s="42">
        <f t="shared" si="807"/>
        <v>200.9</v>
      </c>
      <c r="DF415" s="43" t="e">
        <f t="shared" si="808"/>
        <v>#DIV/0!</v>
      </c>
      <c r="DG415" s="44">
        <f t="shared" si="826"/>
        <v>1.255625E-2</v>
      </c>
      <c r="DI415" s="55">
        <v>4</v>
      </c>
      <c r="DJ415" s="41">
        <f t="shared" si="827"/>
        <v>160</v>
      </c>
      <c r="DK415" s="41">
        <v>4</v>
      </c>
      <c r="DL415" s="41">
        <v>30000</v>
      </c>
      <c r="DM415" s="41">
        <v>240.8</v>
      </c>
      <c r="DN415" s="41">
        <v>240.9</v>
      </c>
      <c r="DO415" s="41">
        <v>241</v>
      </c>
      <c r="DP415" s="42">
        <f t="shared" si="809"/>
        <v>240.9</v>
      </c>
      <c r="DT415" s="43" t="e">
        <f t="shared" si="810"/>
        <v>#DIV/0!</v>
      </c>
      <c r="DU415" s="44">
        <f t="shared" si="828"/>
        <v>1.2546875000000001E-2</v>
      </c>
    </row>
    <row r="416" spans="1:125" x14ac:dyDescent="0.25">
      <c r="A416">
        <v>18</v>
      </c>
      <c r="B416">
        <f>B415</f>
        <v>160</v>
      </c>
      <c r="C416">
        <v>5</v>
      </c>
      <c r="D416">
        <v>1000</v>
      </c>
      <c r="H416" s="29" t="s">
        <v>44</v>
      </c>
      <c r="L416" s="13"/>
      <c r="M416" s="34"/>
      <c r="O416">
        <v>18</v>
      </c>
      <c r="P416">
        <f>P415</f>
        <v>160</v>
      </c>
      <c r="Q416">
        <v>5</v>
      </c>
      <c r="R416">
        <v>2000</v>
      </c>
      <c r="V416" s="29" t="s">
        <v>44</v>
      </c>
      <c r="Z416" s="13"/>
      <c r="AA416" s="34"/>
      <c r="AC416">
        <v>18</v>
      </c>
      <c r="AD416">
        <f>AD415</f>
        <v>160</v>
      </c>
      <c r="AE416">
        <v>5</v>
      </c>
      <c r="AF416">
        <v>3000</v>
      </c>
      <c r="AJ416" s="29" t="s">
        <v>44</v>
      </c>
      <c r="AN416" s="13"/>
      <c r="AO416" s="34"/>
      <c r="AQ416">
        <v>18</v>
      </c>
      <c r="AR416">
        <f>AR415</f>
        <v>160</v>
      </c>
      <c r="AS416">
        <v>5</v>
      </c>
      <c r="AT416">
        <v>5000</v>
      </c>
      <c r="AX416" s="29" t="s">
        <v>44</v>
      </c>
      <c r="BB416" s="13"/>
      <c r="BC416" s="34"/>
      <c r="BE416" s="53">
        <v>18</v>
      </c>
      <c r="BF416">
        <f>BF415</f>
        <v>160</v>
      </c>
      <c r="BG416">
        <v>5</v>
      </c>
      <c r="BH416">
        <v>10000</v>
      </c>
      <c r="BL416" s="29" t="s">
        <v>44</v>
      </c>
      <c r="BP416" s="13"/>
      <c r="BQ416" s="34"/>
      <c r="BS416" s="53">
        <v>18</v>
      </c>
      <c r="BT416">
        <f>BT415</f>
        <v>160</v>
      </c>
      <c r="BU416">
        <v>5</v>
      </c>
      <c r="BV416">
        <v>15000</v>
      </c>
      <c r="BZ416" s="29" t="s">
        <v>44</v>
      </c>
      <c r="CD416" s="13"/>
      <c r="CE416" s="34"/>
      <c r="CG416" s="53">
        <v>18</v>
      </c>
      <c r="CH416">
        <f>CH415</f>
        <v>160</v>
      </c>
      <c r="CI416">
        <v>5</v>
      </c>
      <c r="CJ416">
        <v>20000</v>
      </c>
      <c r="CN416" s="29" t="s">
        <v>44</v>
      </c>
      <c r="CR416" s="13"/>
      <c r="CS416" s="34"/>
      <c r="CU416" s="53">
        <v>18</v>
      </c>
      <c r="CV416">
        <f>CV415</f>
        <v>160</v>
      </c>
      <c r="CW416">
        <v>5</v>
      </c>
      <c r="CX416">
        <v>25000</v>
      </c>
      <c r="DB416" s="29" t="s">
        <v>44</v>
      </c>
      <c r="DF416" s="13"/>
      <c r="DG416" s="34"/>
      <c r="DI416" s="53">
        <v>18</v>
      </c>
      <c r="DJ416">
        <f>DJ415</f>
        <v>160</v>
      </c>
      <c r="DK416">
        <v>5</v>
      </c>
      <c r="DL416">
        <v>30000</v>
      </c>
      <c r="DP416" s="29" t="s">
        <v>44</v>
      </c>
      <c r="DT416" s="13"/>
      <c r="DU416" s="34"/>
    </row>
    <row r="419" spans="1:69" s="31" customFormat="1" x14ac:dyDescent="0.25">
      <c r="A419" s="39" t="s">
        <v>59</v>
      </c>
      <c r="B419" s="40">
        <v>200</v>
      </c>
      <c r="F419" s="35"/>
      <c r="H419" s="36"/>
      <c r="L419" s="37"/>
      <c r="M419" s="37"/>
      <c r="AA419" s="37"/>
      <c r="BE419" s="54"/>
    </row>
    <row r="420" spans="1:69" x14ac:dyDescent="0.25">
      <c r="A420" s="31"/>
      <c r="B420" s="32" t="s">
        <v>11</v>
      </c>
      <c r="C420" s="32" t="s">
        <v>12</v>
      </c>
      <c r="D420" s="32" t="s">
        <v>20</v>
      </c>
      <c r="E420" s="32" t="s">
        <v>28</v>
      </c>
      <c r="F420" s="32" t="s">
        <v>29</v>
      </c>
      <c r="G420" s="32" t="s">
        <v>30</v>
      </c>
      <c r="H420" s="33" t="s">
        <v>13</v>
      </c>
      <c r="I420" s="32" t="s">
        <v>14</v>
      </c>
      <c r="J420" s="32" t="s">
        <v>15</v>
      </c>
      <c r="K420" s="32" t="s">
        <v>16</v>
      </c>
      <c r="L420" s="33" t="s">
        <v>18</v>
      </c>
      <c r="M420" s="33" t="s">
        <v>45</v>
      </c>
      <c r="O420" s="31"/>
      <c r="P420" s="32" t="s">
        <v>11</v>
      </c>
      <c r="Q420" s="32" t="s">
        <v>12</v>
      </c>
      <c r="R420" s="32" t="s">
        <v>20</v>
      </c>
      <c r="S420" s="32" t="s">
        <v>28</v>
      </c>
      <c r="T420" s="32" t="s">
        <v>29</v>
      </c>
      <c r="U420" s="32" t="s">
        <v>30</v>
      </c>
      <c r="V420" s="33" t="s">
        <v>13</v>
      </c>
      <c r="W420" s="32" t="s">
        <v>14</v>
      </c>
      <c r="X420" s="32" t="s">
        <v>15</v>
      </c>
      <c r="Y420" s="32" t="s">
        <v>16</v>
      </c>
      <c r="Z420" s="33" t="s">
        <v>18</v>
      </c>
      <c r="AA420" s="33" t="s">
        <v>45</v>
      </c>
      <c r="AC420" s="31"/>
      <c r="AD420" s="32" t="s">
        <v>11</v>
      </c>
      <c r="AE420" s="32" t="s">
        <v>12</v>
      </c>
      <c r="AF420" s="32" t="s">
        <v>20</v>
      </c>
      <c r="AG420" s="32" t="s">
        <v>28</v>
      </c>
      <c r="AH420" s="32" t="s">
        <v>29</v>
      </c>
      <c r="AI420" s="32" t="s">
        <v>30</v>
      </c>
      <c r="AJ420" s="33" t="s">
        <v>13</v>
      </c>
      <c r="AK420" s="32" t="s">
        <v>14</v>
      </c>
      <c r="AL420" s="32" t="s">
        <v>15</v>
      </c>
      <c r="AM420" s="32" t="s">
        <v>16</v>
      </c>
      <c r="AN420" s="33" t="s">
        <v>18</v>
      </c>
      <c r="AO420" s="33" t="s">
        <v>45</v>
      </c>
      <c r="AQ420" s="31"/>
      <c r="AR420" s="32" t="s">
        <v>11</v>
      </c>
      <c r="AS420" s="32" t="s">
        <v>12</v>
      </c>
      <c r="AT420" s="32" t="s">
        <v>20</v>
      </c>
      <c r="AU420" s="32" t="s">
        <v>28</v>
      </c>
      <c r="AV420" s="32" t="s">
        <v>29</v>
      </c>
      <c r="AW420" s="32" t="s">
        <v>30</v>
      </c>
      <c r="AX420" s="33" t="s">
        <v>13</v>
      </c>
      <c r="AY420" s="32" t="s">
        <v>14</v>
      </c>
      <c r="AZ420" s="32" t="s">
        <v>15</v>
      </c>
      <c r="BA420" s="32" t="s">
        <v>16</v>
      </c>
      <c r="BB420" s="33" t="s">
        <v>18</v>
      </c>
      <c r="BC420" s="33" t="s">
        <v>45</v>
      </c>
      <c r="BE420" s="54"/>
      <c r="BF420" s="32" t="s">
        <v>11</v>
      </c>
      <c r="BG420" s="32" t="s">
        <v>12</v>
      </c>
      <c r="BH420" s="32" t="s">
        <v>20</v>
      </c>
      <c r="BI420" s="32" t="s">
        <v>28</v>
      </c>
      <c r="BJ420" s="32" t="s">
        <v>29</v>
      </c>
      <c r="BK420" s="32" t="s">
        <v>30</v>
      </c>
      <c r="BL420" s="33" t="s">
        <v>13</v>
      </c>
      <c r="BM420" s="32" t="s">
        <v>14</v>
      </c>
      <c r="BN420" s="32" t="s">
        <v>15</v>
      </c>
      <c r="BO420" s="32" t="s">
        <v>16</v>
      </c>
      <c r="BP420" s="33" t="s">
        <v>18</v>
      </c>
      <c r="BQ420" s="33" t="s">
        <v>45</v>
      </c>
    </row>
    <row r="421" spans="1:69" x14ac:dyDescent="0.25">
      <c r="A421">
        <v>1</v>
      </c>
      <c r="B421">
        <f>$B$419</f>
        <v>200</v>
      </c>
      <c r="C421">
        <v>1</v>
      </c>
      <c r="D421">
        <v>1000</v>
      </c>
      <c r="H421" s="29" t="e">
        <f>AVERAGE(E421:G421)</f>
        <v>#DIV/0!</v>
      </c>
      <c r="I421" s="5" t="s">
        <v>43</v>
      </c>
      <c r="J421" s="5" t="s">
        <v>43</v>
      </c>
      <c r="K421" s="5" t="s">
        <v>43</v>
      </c>
      <c r="L421" s="5" t="s">
        <v>43</v>
      </c>
      <c r="M421" s="34" t="e">
        <f>H421*1000/(B421*C421*D421)</f>
        <v>#DIV/0!</v>
      </c>
      <c r="O421">
        <v>1</v>
      </c>
      <c r="P421">
        <f>$B$419</f>
        <v>200</v>
      </c>
      <c r="Q421">
        <v>1</v>
      </c>
      <c r="R421">
        <v>2000</v>
      </c>
      <c r="V421" s="29" t="e">
        <f>AVERAGE(S421:U421)</f>
        <v>#DIV/0!</v>
      </c>
      <c r="W421" s="5"/>
      <c r="X421" s="5"/>
      <c r="Y421" s="5"/>
      <c r="Z421" s="5" t="s">
        <v>43</v>
      </c>
      <c r="AA421" s="34" t="e">
        <f>V421*1000/(P421*Q421*R421)</f>
        <v>#DIV/0!</v>
      </c>
      <c r="AC421">
        <v>1</v>
      </c>
      <c r="AD421">
        <f>$B$419</f>
        <v>200</v>
      </c>
      <c r="AE421">
        <v>1</v>
      </c>
      <c r="AF421">
        <v>3000</v>
      </c>
      <c r="AJ421" s="29" t="e">
        <f>AVERAGE(AG421:AI421)</f>
        <v>#DIV/0!</v>
      </c>
      <c r="AK421" s="5"/>
      <c r="AL421" s="5"/>
      <c r="AM421" s="5"/>
      <c r="AN421" s="5" t="s">
        <v>43</v>
      </c>
      <c r="AO421" s="34" t="e">
        <f>AJ421*1000/(AD421*AE421*AF421)</f>
        <v>#DIV/0!</v>
      </c>
      <c r="AQ421">
        <v>1</v>
      </c>
      <c r="AR421">
        <f>$B$419</f>
        <v>200</v>
      </c>
      <c r="AS421">
        <v>1</v>
      </c>
      <c r="AT421">
        <v>5000</v>
      </c>
      <c r="AX421" s="29" t="e">
        <f>AVERAGE(AU421:AW421)</f>
        <v>#DIV/0!</v>
      </c>
      <c r="AY421" s="5"/>
      <c r="AZ421" s="5"/>
      <c r="BA421" s="5"/>
      <c r="BB421" s="5" t="s">
        <v>43</v>
      </c>
      <c r="BC421" s="34" t="e">
        <f>AX421*1000/(AR421*AS421*AT421)</f>
        <v>#DIV/0!</v>
      </c>
      <c r="BE421" s="53">
        <v>1</v>
      </c>
      <c r="BF421">
        <f>$B$419</f>
        <v>200</v>
      </c>
      <c r="BG421">
        <v>1</v>
      </c>
      <c r="BH421">
        <v>10000</v>
      </c>
      <c r="BL421" s="29" t="e">
        <f>AVERAGE(BI421:BK421)</f>
        <v>#DIV/0!</v>
      </c>
      <c r="BM421" s="5"/>
      <c r="BN421" s="5"/>
      <c r="BO421" s="5"/>
      <c r="BP421" s="5" t="s">
        <v>43</v>
      </c>
      <c r="BQ421" s="34" t="e">
        <f>BL421*1000/(BF421*BG421*BH421)</f>
        <v>#DIV/0!</v>
      </c>
    </row>
    <row r="422" spans="1:69" x14ac:dyDescent="0.25">
      <c r="A422">
        <v>2</v>
      </c>
      <c r="B422">
        <f>B421</f>
        <v>200</v>
      </c>
      <c r="C422">
        <v>2</v>
      </c>
      <c r="D422">
        <v>1000</v>
      </c>
      <c r="H422" s="29" t="e">
        <f t="shared" ref="H422:H423" si="829">AVERAGE(E422:G422)</f>
        <v>#DIV/0!</v>
      </c>
      <c r="I422" s="38"/>
      <c r="J422" s="5"/>
      <c r="K422" s="38"/>
      <c r="L422" s="13" t="e">
        <f t="shared" ref="L422:L423" si="830">AVERAGE(I422:K422)</f>
        <v>#DIV/0!</v>
      </c>
      <c r="M422" s="34" t="e">
        <f>H422*1000/(B422*C422*D422)</f>
        <v>#DIV/0!</v>
      </c>
      <c r="O422">
        <v>2</v>
      </c>
      <c r="P422">
        <f>P421</f>
        <v>200</v>
      </c>
      <c r="Q422">
        <v>2</v>
      </c>
      <c r="R422">
        <v>2000</v>
      </c>
      <c r="V422" s="29" t="e">
        <f t="shared" ref="V422:V423" si="831">AVERAGE(S422:U422)</f>
        <v>#DIV/0!</v>
      </c>
      <c r="W422" s="38"/>
      <c r="X422" s="5"/>
      <c r="Y422" s="38"/>
      <c r="Z422" s="13" t="e">
        <f t="shared" ref="Z422:Z423" si="832">AVERAGE(W422:Y422)</f>
        <v>#DIV/0!</v>
      </c>
      <c r="AA422" s="34" t="e">
        <f>V422*1000/(P422*Q422*R422)</f>
        <v>#DIV/0!</v>
      </c>
      <c r="AC422">
        <v>2</v>
      </c>
      <c r="AD422">
        <f>AD421</f>
        <v>200</v>
      </c>
      <c r="AE422">
        <v>2</v>
      </c>
      <c r="AF422">
        <v>3000</v>
      </c>
      <c r="AJ422" s="29" t="e">
        <f t="shared" ref="AJ422:AJ423" si="833">AVERAGE(AG422:AI422)</f>
        <v>#DIV/0!</v>
      </c>
      <c r="AK422" s="38"/>
      <c r="AL422" s="5"/>
      <c r="AM422" s="38"/>
      <c r="AN422" s="13" t="e">
        <f t="shared" ref="AN422:AN423" si="834">AVERAGE(AK422:AM422)</f>
        <v>#DIV/0!</v>
      </c>
      <c r="AO422" s="34" t="e">
        <f>AJ422*1000/(AD422*AE422*AF422)</f>
        <v>#DIV/0!</v>
      </c>
      <c r="AQ422">
        <v>2</v>
      </c>
      <c r="AR422">
        <f>AR421</f>
        <v>200</v>
      </c>
      <c r="AS422">
        <v>2</v>
      </c>
      <c r="AT422">
        <v>5000</v>
      </c>
      <c r="AX422" s="29" t="e">
        <f t="shared" ref="AX422:AX423" si="835">AVERAGE(AU422:AW422)</f>
        <v>#DIV/0!</v>
      </c>
      <c r="AY422" s="38"/>
      <c r="AZ422" s="5"/>
      <c r="BA422" s="38"/>
      <c r="BB422" s="13" t="e">
        <f t="shared" ref="BB422:BB423" si="836">AVERAGE(AY422:BA422)</f>
        <v>#DIV/0!</v>
      </c>
      <c r="BC422" s="34" t="e">
        <f>AX422*1000/(AR422*AS422*AT422)</f>
        <v>#DIV/0!</v>
      </c>
      <c r="BE422" s="53">
        <v>2</v>
      </c>
      <c r="BF422">
        <f>BF421</f>
        <v>200</v>
      </c>
      <c r="BG422">
        <v>2</v>
      </c>
      <c r="BH422">
        <v>10000</v>
      </c>
      <c r="BL422" s="29" t="e">
        <f t="shared" ref="BL422:BL423" si="837">AVERAGE(BI422:BK422)</f>
        <v>#DIV/0!</v>
      </c>
      <c r="BM422" s="38"/>
      <c r="BN422" s="5"/>
      <c r="BO422" s="38"/>
      <c r="BP422" s="13" t="e">
        <f t="shared" ref="BP422:BP423" si="838">AVERAGE(BM422:BO422)</f>
        <v>#DIV/0!</v>
      </c>
      <c r="BQ422" s="34" t="e">
        <f>BL422*1000/(BF422*BG422*BH422)</f>
        <v>#DIV/0!</v>
      </c>
    </row>
    <row r="423" spans="1:69" s="41" customFormat="1" x14ac:dyDescent="0.25">
      <c r="A423" s="41">
        <v>3</v>
      </c>
      <c r="B423" s="41">
        <f t="shared" ref="B423" si="839">B422</f>
        <v>200</v>
      </c>
      <c r="C423" s="41">
        <v>3</v>
      </c>
      <c r="D423" s="41">
        <v>1000</v>
      </c>
      <c r="E423" s="41">
        <v>13.2</v>
      </c>
      <c r="F423" s="41">
        <v>13.3</v>
      </c>
      <c r="G423" s="41">
        <v>13.4</v>
      </c>
      <c r="H423" s="42">
        <f t="shared" si="829"/>
        <v>13.299999999999999</v>
      </c>
      <c r="I423" s="41">
        <v>10</v>
      </c>
      <c r="J423" s="41">
        <v>10</v>
      </c>
      <c r="K423" s="41">
        <v>10</v>
      </c>
      <c r="L423" s="43">
        <f t="shared" si="830"/>
        <v>10</v>
      </c>
      <c r="M423" s="44">
        <f t="shared" ref="M423" si="840">H423*1000/(B423*C423*D423)</f>
        <v>2.2166666666666664E-2</v>
      </c>
      <c r="O423" s="41">
        <v>3</v>
      </c>
      <c r="P423" s="41">
        <f t="shared" ref="P423" si="841">P422</f>
        <v>200</v>
      </c>
      <c r="Q423" s="41">
        <v>3</v>
      </c>
      <c r="R423" s="41">
        <v>2000</v>
      </c>
      <c r="S423" s="41">
        <v>24.6</v>
      </c>
      <c r="T423" s="41">
        <v>24.9</v>
      </c>
      <c r="U423" s="41">
        <v>24.9</v>
      </c>
      <c r="V423" s="42">
        <f t="shared" si="831"/>
        <v>24.8</v>
      </c>
      <c r="Z423" s="43" t="e">
        <f t="shared" si="832"/>
        <v>#DIV/0!</v>
      </c>
      <c r="AA423" s="44">
        <f t="shared" ref="AA423" si="842">V423*1000/(P423*Q423*R423)</f>
        <v>2.0666666666666667E-2</v>
      </c>
      <c r="AC423" s="41">
        <v>3</v>
      </c>
      <c r="AD423" s="41">
        <f t="shared" ref="AD423" si="843">AD422</f>
        <v>200</v>
      </c>
      <c r="AE423" s="41">
        <v>3</v>
      </c>
      <c r="AF423" s="41">
        <v>3000</v>
      </c>
      <c r="AG423" s="41">
        <v>36.200000000000003</v>
      </c>
      <c r="AH423" s="41">
        <v>36.1</v>
      </c>
      <c r="AI423" s="41">
        <v>36.4</v>
      </c>
      <c r="AJ423" s="42">
        <f t="shared" si="833"/>
        <v>36.233333333333341</v>
      </c>
      <c r="AN423" s="43" t="e">
        <f t="shared" si="834"/>
        <v>#DIV/0!</v>
      </c>
      <c r="AO423" s="44">
        <f t="shared" ref="AO423" si="844">AJ423*1000/(AD423*AE423*AF423)</f>
        <v>2.0129629629629636E-2</v>
      </c>
      <c r="AQ423" s="41">
        <v>3</v>
      </c>
      <c r="AR423" s="41">
        <f t="shared" ref="AR423" si="845">AR422</f>
        <v>200</v>
      </c>
      <c r="AS423" s="41">
        <v>3</v>
      </c>
      <c r="AT423" s="41">
        <v>5000</v>
      </c>
      <c r="AU423" s="41">
        <v>57.6</v>
      </c>
      <c r="AV423" s="41">
        <v>59</v>
      </c>
      <c r="AW423" s="41">
        <v>59</v>
      </c>
      <c r="AX423" s="42">
        <f t="shared" si="835"/>
        <v>58.533333333333331</v>
      </c>
      <c r="BB423" s="43" t="e">
        <f t="shared" si="836"/>
        <v>#DIV/0!</v>
      </c>
      <c r="BC423" s="44">
        <f t="shared" ref="BC423" si="846">AX423*1000/(AR423*AS423*AT423)</f>
        <v>1.9511111111111111E-2</v>
      </c>
      <c r="BE423" s="55">
        <v>3</v>
      </c>
      <c r="BF423" s="41">
        <f t="shared" ref="BF423" si="847">BF422</f>
        <v>200</v>
      </c>
      <c r="BG423" s="41">
        <v>3</v>
      </c>
      <c r="BH423" s="41">
        <v>10000</v>
      </c>
      <c r="BI423" s="41">
        <v>99.7</v>
      </c>
      <c r="BJ423" s="41">
        <v>108</v>
      </c>
      <c r="BK423" s="41">
        <v>95</v>
      </c>
      <c r="BL423" s="42">
        <f t="shared" si="837"/>
        <v>100.89999999999999</v>
      </c>
      <c r="BP423" s="43" t="e">
        <f t="shared" si="838"/>
        <v>#DIV/0!</v>
      </c>
      <c r="BQ423" s="44">
        <f t="shared" ref="BQ423" si="848">BL423*1000/(BF423*BG423*BH423)</f>
        <v>1.6816666666666664E-2</v>
      </c>
    </row>
    <row r="424" spans="1:69" x14ac:dyDescent="0.25">
      <c r="A424">
        <v>18</v>
      </c>
      <c r="B424">
        <f>B423</f>
        <v>200</v>
      </c>
      <c r="C424">
        <v>4</v>
      </c>
      <c r="D424">
        <v>1000</v>
      </c>
      <c r="H424" s="29" t="s">
        <v>44</v>
      </c>
      <c r="L424" s="13"/>
      <c r="M424" s="34"/>
      <c r="O424">
        <v>18</v>
      </c>
      <c r="P424">
        <f>P423</f>
        <v>200</v>
      </c>
      <c r="Q424">
        <v>4</v>
      </c>
      <c r="R424">
        <v>2000</v>
      </c>
      <c r="V424" s="29" t="s">
        <v>44</v>
      </c>
      <c r="Z424" s="13"/>
      <c r="AA424" s="34"/>
      <c r="AC424">
        <v>18</v>
      </c>
      <c r="AD424">
        <f>AD423</f>
        <v>200</v>
      </c>
      <c r="AE424">
        <v>4</v>
      </c>
      <c r="AF424">
        <v>3000</v>
      </c>
      <c r="AJ424" s="29" t="s">
        <v>44</v>
      </c>
      <c r="AN424" s="13"/>
      <c r="AO424" s="34"/>
      <c r="AQ424">
        <v>18</v>
      </c>
      <c r="AR424">
        <f>AR423</f>
        <v>200</v>
      </c>
      <c r="AS424">
        <v>4</v>
      </c>
      <c r="AT424">
        <v>5000</v>
      </c>
      <c r="AX424" s="29" t="s">
        <v>44</v>
      </c>
      <c r="BB424" s="13"/>
      <c r="BC424" s="34"/>
      <c r="BE424" s="53">
        <v>18</v>
      </c>
      <c r="BF424">
        <f>BF423</f>
        <v>200</v>
      </c>
      <c r="BG424">
        <v>4</v>
      </c>
      <c r="BH424">
        <v>10000</v>
      </c>
      <c r="BL424" s="29" t="s">
        <v>44</v>
      </c>
      <c r="BP424" s="13"/>
      <c r="BQ424" s="34"/>
    </row>
    <row r="426" spans="1:69" s="31" customFormat="1" x14ac:dyDescent="0.25">
      <c r="A426" s="39" t="s">
        <v>59</v>
      </c>
      <c r="B426" s="40">
        <v>300</v>
      </c>
      <c r="F426" s="35"/>
      <c r="H426" s="36"/>
      <c r="L426" s="37"/>
      <c r="M426" s="37"/>
      <c r="AA426" s="37"/>
      <c r="BE426" s="54"/>
    </row>
    <row r="427" spans="1:69" x14ac:dyDescent="0.25">
      <c r="A427" s="31"/>
      <c r="B427" s="32" t="s">
        <v>11</v>
      </c>
      <c r="C427" s="32" t="s">
        <v>12</v>
      </c>
      <c r="D427" s="32" t="s">
        <v>20</v>
      </c>
      <c r="E427" s="32" t="s">
        <v>28</v>
      </c>
      <c r="F427" s="32" t="s">
        <v>29</v>
      </c>
      <c r="G427" s="32" t="s">
        <v>30</v>
      </c>
      <c r="H427" s="33" t="s">
        <v>13</v>
      </c>
      <c r="I427" s="32" t="s">
        <v>14</v>
      </c>
      <c r="J427" s="32" t="s">
        <v>15</v>
      </c>
      <c r="K427" s="32" t="s">
        <v>16</v>
      </c>
      <c r="L427" s="33" t="s">
        <v>18</v>
      </c>
      <c r="M427" s="33" t="s">
        <v>45</v>
      </c>
      <c r="O427" s="31"/>
      <c r="P427" s="32" t="s">
        <v>11</v>
      </c>
      <c r="Q427" s="32" t="s">
        <v>12</v>
      </c>
      <c r="R427" s="32" t="s">
        <v>20</v>
      </c>
      <c r="S427" s="32" t="s">
        <v>28</v>
      </c>
      <c r="T427" s="32" t="s">
        <v>29</v>
      </c>
      <c r="U427" s="32" t="s">
        <v>30</v>
      </c>
      <c r="V427" s="33" t="s">
        <v>13</v>
      </c>
      <c r="W427" s="32" t="s">
        <v>14</v>
      </c>
      <c r="X427" s="32" t="s">
        <v>15</v>
      </c>
      <c r="Y427" s="32" t="s">
        <v>16</v>
      </c>
      <c r="Z427" s="33" t="s">
        <v>18</v>
      </c>
      <c r="AA427" s="33" t="s">
        <v>45</v>
      </c>
      <c r="AC427" s="31"/>
      <c r="AD427" s="32" t="s">
        <v>11</v>
      </c>
      <c r="AE427" s="32" t="s">
        <v>12</v>
      </c>
      <c r="AF427" s="32" t="s">
        <v>20</v>
      </c>
      <c r="AG427" s="32" t="s">
        <v>28</v>
      </c>
      <c r="AH427" s="32" t="s">
        <v>29</v>
      </c>
      <c r="AI427" s="32" t="s">
        <v>30</v>
      </c>
      <c r="AJ427" s="33" t="s">
        <v>13</v>
      </c>
      <c r="AK427" s="32" t="s">
        <v>14</v>
      </c>
      <c r="AL427" s="32" t="s">
        <v>15</v>
      </c>
      <c r="AM427" s="32" t="s">
        <v>16</v>
      </c>
      <c r="AN427" s="33" t="s">
        <v>18</v>
      </c>
      <c r="AO427" s="33" t="s">
        <v>45</v>
      </c>
      <c r="AQ427" s="31"/>
      <c r="AR427" s="32" t="s">
        <v>11</v>
      </c>
      <c r="AS427" s="32" t="s">
        <v>12</v>
      </c>
      <c r="AT427" s="32" t="s">
        <v>20</v>
      </c>
      <c r="AU427" s="32" t="s">
        <v>28</v>
      </c>
      <c r="AV427" s="32" t="s">
        <v>29</v>
      </c>
      <c r="AW427" s="32" t="s">
        <v>30</v>
      </c>
      <c r="AX427" s="33" t="s">
        <v>13</v>
      </c>
      <c r="AY427" s="32" t="s">
        <v>14</v>
      </c>
      <c r="AZ427" s="32" t="s">
        <v>15</v>
      </c>
      <c r="BA427" s="32" t="s">
        <v>16</v>
      </c>
      <c r="BB427" s="33" t="s">
        <v>18</v>
      </c>
      <c r="BC427" s="33" t="s">
        <v>45</v>
      </c>
      <c r="BE427" s="54"/>
      <c r="BF427" s="32" t="s">
        <v>11</v>
      </c>
      <c r="BG427" s="32" t="s">
        <v>12</v>
      </c>
      <c r="BH427" s="32" t="s">
        <v>20</v>
      </c>
      <c r="BI427" s="32" t="s">
        <v>28</v>
      </c>
      <c r="BJ427" s="32" t="s">
        <v>29</v>
      </c>
      <c r="BK427" s="32" t="s">
        <v>30</v>
      </c>
      <c r="BL427" s="33" t="s">
        <v>13</v>
      </c>
      <c r="BM427" s="32" t="s">
        <v>14</v>
      </c>
      <c r="BN427" s="32" t="s">
        <v>15</v>
      </c>
      <c r="BO427" s="32" t="s">
        <v>16</v>
      </c>
      <c r="BP427" s="33" t="s">
        <v>18</v>
      </c>
      <c r="BQ427" s="33" t="s">
        <v>45</v>
      </c>
    </row>
    <row r="428" spans="1:69" x14ac:dyDescent="0.25">
      <c r="A428">
        <v>1</v>
      </c>
      <c r="B428">
        <f>$B$426</f>
        <v>300</v>
      </c>
      <c r="C428">
        <v>1</v>
      </c>
      <c r="D428">
        <v>1000</v>
      </c>
      <c r="H428" s="29" t="e">
        <f>AVERAGE(E428:G428)</f>
        <v>#DIV/0!</v>
      </c>
      <c r="I428" s="5" t="s">
        <v>43</v>
      </c>
      <c r="J428" s="5" t="s">
        <v>43</v>
      </c>
      <c r="K428" s="5" t="s">
        <v>43</v>
      </c>
      <c r="L428" s="5" t="s">
        <v>43</v>
      </c>
      <c r="M428" s="34" t="e">
        <f>H428*1000/(B428*C428*D428)</f>
        <v>#DIV/0!</v>
      </c>
      <c r="O428">
        <v>1</v>
      </c>
      <c r="P428">
        <f>$B$426</f>
        <v>300</v>
      </c>
      <c r="Q428">
        <v>1</v>
      </c>
      <c r="R428">
        <v>2000</v>
      </c>
      <c r="V428" s="29" t="e">
        <f>AVERAGE(S428:U428)</f>
        <v>#DIV/0!</v>
      </c>
      <c r="W428" s="5"/>
      <c r="X428" s="5"/>
      <c r="Y428" s="5"/>
      <c r="Z428" s="5"/>
      <c r="AA428" s="34" t="e">
        <f>V428*1000/(P428*Q428*R428)</f>
        <v>#DIV/0!</v>
      </c>
      <c r="AC428">
        <v>1</v>
      </c>
      <c r="AD428">
        <f>$B$426</f>
        <v>300</v>
      </c>
      <c r="AE428">
        <v>1</v>
      </c>
      <c r="AF428">
        <v>3000</v>
      </c>
      <c r="AJ428" s="29" t="e">
        <f>AVERAGE(AG428:AI428)</f>
        <v>#DIV/0!</v>
      </c>
      <c r="AK428" s="5"/>
      <c r="AL428" s="5"/>
      <c r="AM428" s="5"/>
      <c r="AN428" s="5"/>
      <c r="AO428" s="34" t="e">
        <f>AJ428*1000/(AD428*AE428*AF428)</f>
        <v>#DIV/0!</v>
      </c>
      <c r="AQ428">
        <v>1</v>
      </c>
      <c r="AR428">
        <f>$B$426</f>
        <v>300</v>
      </c>
      <c r="AS428">
        <v>1</v>
      </c>
      <c r="AT428">
        <v>5000</v>
      </c>
      <c r="AX428" s="29" t="e">
        <f>AVERAGE(AU428:AW428)</f>
        <v>#DIV/0!</v>
      </c>
      <c r="AY428" s="5"/>
      <c r="AZ428" s="5"/>
      <c r="BA428" s="5"/>
      <c r="BB428" s="5"/>
      <c r="BC428" s="34" t="e">
        <f>AX428*1000/(AR428*AS428*AT428)</f>
        <v>#DIV/0!</v>
      </c>
      <c r="BE428" s="53">
        <v>1</v>
      </c>
      <c r="BF428">
        <f>$B$426</f>
        <v>300</v>
      </c>
      <c r="BG428">
        <v>1</v>
      </c>
      <c r="BH428">
        <v>10000</v>
      </c>
      <c r="BL428" s="29" t="e">
        <f>AVERAGE(BI428:BK428)</f>
        <v>#DIV/0!</v>
      </c>
      <c r="BM428" s="5"/>
      <c r="BN428" s="5"/>
      <c r="BO428" s="5"/>
      <c r="BP428" s="5"/>
      <c r="BQ428" s="34" t="e">
        <f>BL428*1000/(BF428*BG428*BH428)</f>
        <v>#DIV/0!</v>
      </c>
    </row>
    <row r="429" spans="1:69" s="41" customFormat="1" x14ac:dyDescent="0.25">
      <c r="A429" s="41">
        <v>2</v>
      </c>
      <c r="B429" s="41">
        <f>B428</f>
        <v>300</v>
      </c>
      <c r="C429" s="41">
        <v>2</v>
      </c>
      <c r="D429" s="41">
        <v>1000</v>
      </c>
      <c r="E429" s="41">
        <v>13.1</v>
      </c>
      <c r="F429" s="41">
        <v>13.2</v>
      </c>
      <c r="G429" s="41">
        <v>13.3</v>
      </c>
      <c r="H429" s="42">
        <f t="shared" ref="H429" si="849">AVERAGE(E429:G429)</f>
        <v>13.199999999999998</v>
      </c>
      <c r="I429" s="56">
        <v>13</v>
      </c>
      <c r="J429" s="57">
        <v>9</v>
      </c>
      <c r="K429" s="56">
        <v>13</v>
      </c>
      <c r="L429" s="43">
        <f t="shared" ref="L429" si="850">AVERAGE(I429:K429)</f>
        <v>11.666666666666666</v>
      </c>
      <c r="M429" s="44">
        <f>H429*1000/(B429*C429*D429)</f>
        <v>2.1999999999999995E-2</v>
      </c>
      <c r="O429" s="41">
        <v>2</v>
      </c>
      <c r="P429" s="41">
        <f>P428</f>
        <v>300</v>
      </c>
      <c r="Q429" s="41">
        <v>2</v>
      </c>
      <c r="R429" s="41">
        <v>2000</v>
      </c>
      <c r="S429" s="41">
        <v>23.2</v>
      </c>
      <c r="T429" s="41">
        <v>23.4</v>
      </c>
      <c r="U429" s="41">
        <v>23.5</v>
      </c>
      <c r="V429" s="42">
        <f t="shared" ref="V429" si="851">AVERAGE(S429:U429)</f>
        <v>23.366666666666664</v>
      </c>
      <c r="W429" s="56"/>
      <c r="X429" s="57"/>
      <c r="Y429" s="56"/>
      <c r="Z429" s="43"/>
      <c r="AA429" s="44">
        <f>V429*1000/(P429*Q429*R429)</f>
        <v>1.9472222222222221E-2</v>
      </c>
      <c r="AC429" s="41">
        <v>2</v>
      </c>
      <c r="AD429" s="41">
        <f>AD428</f>
        <v>300</v>
      </c>
      <c r="AE429" s="41">
        <v>2</v>
      </c>
      <c r="AF429" s="41">
        <v>3000</v>
      </c>
      <c r="AG429" s="41">
        <v>33.700000000000003</v>
      </c>
      <c r="AH429" s="41">
        <v>33.9</v>
      </c>
      <c r="AI429" s="41">
        <v>34</v>
      </c>
      <c r="AJ429" s="42">
        <f t="shared" ref="AJ429" si="852">AVERAGE(AG429:AI429)</f>
        <v>33.866666666666667</v>
      </c>
      <c r="AK429" s="56"/>
      <c r="AL429" s="57"/>
      <c r="AM429" s="56"/>
      <c r="AN429" s="43"/>
      <c r="AO429" s="44">
        <f>AJ429*1000/(AD429*AE429*AF429)</f>
        <v>1.8814814814814812E-2</v>
      </c>
      <c r="AQ429" s="41">
        <v>2</v>
      </c>
      <c r="AR429" s="41">
        <f>AR428</f>
        <v>300</v>
      </c>
      <c r="AS429" s="41">
        <v>2</v>
      </c>
      <c r="AT429" s="41">
        <v>5000</v>
      </c>
      <c r="AU429" s="41">
        <v>54.7</v>
      </c>
      <c r="AV429" s="41">
        <v>54.6</v>
      </c>
      <c r="AW429" s="41">
        <v>54.6</v>
      </c>
      <c r="AX429" s="42">
        <f t="shared" ref="AX429" si="853">AVERAGE(AU429:AW429)</f>
        <v>54.633333333333333</v>
      </c>
      <c r="AY429" s="56"/>
      <c r="AZ429" s="57"/>
      <c r="BA429" s="56"/>
      <c r="BB429" s="43"/>
      <c r="BC429" s="44">
        <f>AX429*1000/(AR429*AS429*AT429)</f>
        <v>1.8211111111111112E-2</v>
      </c>
      <c r="BE429" s="55">
        <v>2</v>
      </c>
      <c r="BF429" s="41">
        <f>BF428</f>
        <v>300</v>
      </c>
      <c r="BG429" s="41">
        <v>2</v>
      </c>
      <c r="BH429" s="41">
        <v>10000</v>
      </c>
      <c r="BI429" s="41">
        <v>107.9</v>
      </c>
      <c r="BJ429" s="41">
        <v>94.7</v>
      </c>
      <c r="BK429" s="41">
        <v>93.2</v>
      </c>
      <c r="BL429" s="42">
        <f t="shared" ref="BL429" si="854">AVERAGE(BI429:BK429)</f>
        <v>98.600000000000009</v>
      </c>
      <c r="BM429" s="56"/>
      <c r="BN429" s="57"/>
      <c r="BO429" s="56"/>
      <c r="BP429" s="43"/>
      <c r="BQ429" s="44">
        <f>BL429*1000/(BF429*BG429*BH429)</f>
        <v>1.6433333333333335E-2</v>
      </c>
    </row>
    <row r="430" spans="1:69" x14ac:dyDescent="0.25">
      <c r="A430">
        <v>18</v>
      </c>
      <c r="B430">
        <f>B429</f>
        <v>300</v>
      </c>
      <c r="C430">
        <v>3</v>
      </c>
      <c r="D430">
        <v>1000</v>
      </c>
      <c r="H430" s="29" t="s">
        <v>44</v>
      </c>
      <c r="L430" s="13"/>
      <c r="M430" s="34"/>
      <c r="O430">
        <v>18</v>
      </c>
      <c r="P430">
        <f>P429</f>
        <v>300</v>
      </c>
      <c r="Q430">
        <v>3</v>
      </c>
      <c r="R430">
        <v>2000</v>
      </c>
      <c r="V430" s="29" t="s">
        <v>44</v>
      </c>
      <c r="Z430" s="13"/>
      <c r="AA430" s="34"/>
      <c r="AC430">
        <v>18</v>
      </c>
      <c r="AD430">
        <f>AD429</f>
        <v>300</v>
      </c>
      <c r="AE430">
        <v>3</v>
      </c>
      <c r="AF430">
        <v>3000</v>
      </c>
      <c r="AJ430" s="29" t="s">
        <v>44</v>
      </c>
      <c r="AN430" s="13"/>
      <c r="AO430" s="34"/>
      <c r="AQ430">
        <v>18</v>
      </c>
      <c r="AR430">
        <f>AR429</f>
        <v>300</v>
      </c>
      <c r="AS430">
        <v>3</v>
      </c>
      <c r="AT430">
        <v>5000</v>
      </c>
      <c r="AX430" s="29" t="s">
        <v>44</v>
      </c>
      <c r="BB430" s="13"/>
      <c r="BC430" s="34"/>
      <c r="BE430" s="53">
        <v>18</v>
      </c>
      <c r="BF430">
        <f>BF429</f>
        <v>300</v>
      </c>
      <c r="BG430">
        <v>3</v>
      </c>
      <c r="BH430">
        <v>10000</v>
      </c>
      <c r="BL430" s="29" t="s">
        <v>44</v>
      </c>
      <c r="BP430" s="13"/>
      <c r="BQ430" s="34"/>
    </row>
    <row r="432" spans="1:69" s="31" customFormat="1" x14ac:dyDescent="0.25">
      <c r="A432" s="39" t="s">
        <v>59</v>
      </c>
      <c r="B432" s="40">
        <v>320</v>
      </c>
      <c r="F432" s="35"/>
      <c r="H432" s="36"/>
      <c r="L432" s="37"/>
      <c r="M432" s="37"/>
      <c r="AA432" s="37"/>
      <c r="BE432" s="54"/>
    </row>
    <row r="433" spans="1:125" x14ac:dyDescent="0.25">
      <c r="A433" s="31"/>
      <c r="B433" s="32" t="s">
        <v>11</v>
      </c>
      <c r="C433" s="32" t="s">
        <v>12</v>
      </c>
      <c r="D433" s="32" t="s">
        <v>20</v>
      </c>
      <c r="E433" s="32" t="s">
        <v>28</v>
      </c>
      <c r="F433" s="32" t="s">
        <v>29</v>
      </c>
      <c r="G433" s="32" t="s">
        <v>30</v>
      </c>
      <c r="H433" s="33" t="s">
        <v>13</v>
      </c>
      <c r="I433" s="32" t="s">
        <v>14</v>
      </c>
      <c r="J433" s="32" t="s">
        <v>15</v>
      </c>
      <c r="K433" s="32" t="s">
        <v>16</v>
      </c>
      <c r="L433" s="33" t="s">
        <v>18</v>
      </c>
      <c r="M433" s="33" t="s">
        <v>45</v>
      </c>
      <c r="O433" s="31"/>
      <c r="P433" s="32" t="s">
        <v>11</v>
      </c>
      <c r="Q433" s="32" t="s">
        <v>12</v>
      </c>
      <c r="R433" s="32" t="s">
        <v>20</v>
      </c>
      <c r="S433" s="32" t="s">
        <v>28</v>
      </c>
      <c r="T433" s="32" t="s">
        <v>29</v>
      </c>
      <c r="U433" s="32" t="s">
        <v>30</v>
      </c>
      <c r="V433" s="33" t="s">
        <v>13</v>
      </c>
      <c r="W433" s="32" t="s">
        <v>14</v>
      </c>
      <c r="X433" s="32" t="s">
        <v>15</v>
      </c>
      <c r="Y433" s="32" t="s">
        <v>16</v>
      </c>
      <c r="Z433" s="33" t="s">
        <v>18</v>
      </c>
      <c r="AA433" s="33" t="s">
        <v>45</v>
      </c>
      <c r="AC433" s="31"/>
      <c r="AD433" s="32" t="s">
        <v>11</v>
      </c>
      <c r="AE433" s="32" t="s">
        <v>12</v>
      </c>
      <c r="AF433" s="32" t="s">
        <v>20</v>
      </c>
      <c r="AG433" s="32" t="s">
        <v>28</v>
      </c>
      <c r="AH433" s="32" t="s">
        <v>29</v>
      </c>
      <c r="AI433" s="32" t="s">
        <v>30</v>
      </c>
      <c r="AJ433" s="33" t="s">
        <v>13</v>
      </c>
      <c r="AK433" s="32" t="s">
        <v>14</v>
      </c>
      <c r="AL433" s="32" t="s">
        <v>15</v>
      </c>
      <c r="AM433" s="32" t="s">
        <v>16</v>
      </c>
      <c r="AN433" s="33" t="s">
        <v>18</v>
      </c>
      <c r="AO433" s="33" t="s">
        <v>45</v>
      </c>
      <c r="AQ433" s="31"/>
      <c r="AR433" s="32" t="s">
        <v>11</v>
      </c>
      <c r="AS433" s="32" t="s">
        <v>12</v>
      </c>
      <c r="AT433" s="32" t="s">
        <v>20</v>
      </c>
      <c r="AU433" s="32" t="s">
        <v>28</v>
      </c>
      <c r="AV433" s="32" t="s">
        <v>29</v>
      </c>
      <c r="AW433" s="32" t="s">
        <v>30</v>
      </c>
      <c r="AX433" s="33" t="s">
        <v>13</v>
      </c>
      <c r="AY433" s="32" t="s">
        <v>14</v>
      </c>
      <c r="AZ433" s="32" t="s">
        <v>15</v>
      </c>
      <c r="BA433" s="32" t="s">
        <v>16</v>
      </c>
      <c r="BB433" s="33" t="s">
        <v>18</v>
      </c>
      <c r="BC433" s="33" t="s">
        <v>45</v>
      </c>
      <c r="BE433" s="54"/>
      <c r="BF433" s="32" t="s">
        <v>11</v>
      </c>
      <c r="BG433" s="32" t="s">
        <v>12</v>
      </c>
      <c r="BH433" s="32" t="s">
        <v>20</v>
      </c>
      <c r="BI433" s="32" t="s">
        <v>28</v>
      </c>
      <c r="BJ433" s="32" t="s">
        <v>29</v>
      </c>
      <c r="BK433" s="32" t="s">
        <v>30</v>
      </c>
      <c r="BL433" s="33" t="s">
        <v>13</v>
      </c>
      <c r="BM433" s="32" t="s">
        <v>14</v>
      </c>
      <c r="BN433" s="32" t="s">
        <v>15</v>
      </c>
      <c r="BO433" s="32" t="s">
        <v>16</v>
      </c>
      <c r="BP433" s="33" t="s">
        <v>18</v>
      </c>
      <c r="BQ433" s="33" t="s">
        <v>45</v>
      </c>
      <c r="BS433" s="54"/>
      <c r="BT433" s="32" t="s">
        <v>11</v>
      </c>
      <c r="BU433" s="32" t="s">
        <v>12</v>
      </c>
      <c r="BV433" s="32" t="s">
        <v>20</v>
      </c>
      <c r="BW433" s="32" t="s">
        <v>28</v>
      </c>
      <c r="BX433" s="32" t="s">
        <v>29</v>
      </c>
      <c r="BY433" s="32" t="s">
        <v>30</v>
      </c>
      <c r="BZ433" s="33" t="s">
        <v>13</v>
      </c>
      <c r="CA433" s="32" t="s">
        <v>14</v>
      </c>
      <c r="CB433" s="32" t="s">
        <v>15</v>
      </c>
      <c r="CC433" s="32" t="s">
        <v>16</v>
      </c>
      <c r="CD433" s="33" t="s">
        <v>18</v>
      </c>
      <c r="CE433" s="33" t="s">
        <v>45</v>
      </c>
      <c r="CG433" s="54"/>
      <c r="CH433" s="32" t="s">
        <v>11</v>
      </c>
      <c r="CI433" s="32" t="s">
        <v>12</v>
      </c>
      <c r="CJ433" s="32" t="s">
        <v>20</v>
      </c>
      <c r="CK433" s="32" t="s">
        <v>28</v>
      </c>
      <c r="CL433" s="32" t="s">
        <v>29</v>
      </c>
      <c r="CM433" s="32" t="s">
        <v>30</v>
      </c>
      <c r="CN433" s="33" t="s">
        <v>13</v>
      </c>
      <c r="CO433" s="32" t="s">
        <v>14</v>
      </c>
      <c r="CP433" s="32" t="s">
        <v>15</v>
      </c>
      <c r="CQ433" s="32" t="s">
        <v>16</v>
      </c>
      <c r="CR433" s="33" t="s">
        <v>18</v>
      </c>
      <c r="CS433" s="33" t="s">
        <v>45</v>
      </c>
      <c r="CU433" s="54"/>
      <c r="CV433" s="32" t="s">
        <v>11</v>
      </c>
      <c r="CW433" s="32" t="s">
        <v>12</v>
      </c>
      <c r="CX433" s="32" t="s">
        <v>20</v>
      </c>
      <c r="CY433" s="32" t="s">
        <v>28</v>
      </c>
      <c r="CZ433" s="32" t="s">
        <v>29</v>
      </c>
      <c r="DA433" s="32" t="s">
        <v>30</v>
      </c>
      <c r="DB433" s="33" t="s">
        <v>13</v>
      </c>
      <c r="DC433" s="32" t="s">
        <v>14</v>
      </c>
      <c r="DD433" s="32" t="s">
        <v>15</v>
      </c>
      <c r="DE433" s="32" t="s">
        <v>16</v>
      </c>
      <c r="DF433" s="33" t="s">
        <v>18</v>
      </c>
      <c r="DG433" s="33" t="s">
        <v>45</v>
      </c>
      <c r="DI433" s="54"/>
      <c r="DJ433" s="32" t="s">
        <v>11</v>
      </c>
      <c r="DK433" s="32" t="s">
        <v>12</v>
      </c>
      <c r="DL433" s="32" t="s">
        <v>20</v>
      </c>
      <c r="DM433" s="32" t="s">
        <v>28</v>
      </c>
      <c r="DN433" s="32" t="s">
        <v>29</v>
      </c>
      <c r="DO433" s="32" t="s">
        <v>30</v>
      </c>
      <c r="DP433" s="33" t="s">
        <v>13</v>
      </c>
      <c r="DQ433" s="32" t="s">
        <v>14</v>
      </c>
      <c r="DR433" s="32" t="s">
        <v>15</v>
      </c>
      <c r="DS433" s="32" t="s">
        <v>16</v>
      </c>
      <c r="DT433" s="33" t="s">
        <v>18</v>
      </c>
      <c r="DU433" s="33" t="s">
        <v>45</v>
      </c>
    </row>
    <row r="434" spans="1:125" x14ac:dyDescent="0.25">
      <c r="A434">
        <v>1</v>
      </c>
      <c r="B434">
        <f>$B$432</f>
        <v>320</v>
      </c>
      <c r="C434">
        <v>1</v>
      </c>
      <c r="D434">
        <v>1000</v>
      </c>
      <c r="H434" s="29" t="e">
        <f>AVERAGE(E434:G434)</f>
        <v>#DIV/0!</v>
      </c>
      <c r="I434" s="5" t="s">
        <v>43</v>
      </c>
      <c r="J434" s="5" t="s">
        <v>43</v>
      </c>
      <c r="K434" s="5" t="s">
        <v>43</v>
      </c>
      <c r="L434" s="5" t="s">
        <v>43</v>
      </c>
      <c r="M434" s="34" t="e">
        <f>H434*1000/(B434*C434*D434)</f>
        <v>#DIV/0!</v>
      </c>
      <c r="O434">
        <v>1</v>
      </c>
      <c r="P434">
        <f>$B$432</f>
        <v>320</v>
      </c>
      <c r="Q434">
        <v>1</v>
      </c>
      <c r="R434">
        <v>2000</v>
      </c>
      <c r="V434" s="29" t="e">
        <f>AVERAGE(S434:U434)</f>
        <v>#DIV/0!</v>
      </c>
      <c r="W434" s="5"/>
      <c r="X434" s="5"/>
      <c r="Y434" s="5"/>
      <c r="Z434" s="5"/>
      <c r="AA434" s="34" t="e">
        <f>V434*1000/(P434*Q434*R434)</f>
        <v>#DIV/0!</v>
      </c>
      <c r="AC434">
        <v>1</v>
      </c>
      <c r="AD434">
        <f>$B$432</f>
        <v>320</v>
      </c>
      <c r="AE434">
        <v>1</v>
      </c>
      <c r="AF434">
        <v>3000</v>
      </c>
      <c r="AJ434" s="29" t="e">
        <f>AVERAGE(AG434:AI434)</f>
        <v>#DIV/0!</v>
      </c>
      <c r="AK434" s="5"/>
      <c r="AL434" s="5"/>
      <c r="AM434" s="5"/>
      <c r="AN434" s="5"/>
      <c r="AO434" s="34" t="e">
        <f>AJ434*1000/(AD434*AE434*AF434)</f>
        <v>#DIV/0!</v>
      </c>
      <c r="AQ434">
        <v>1</v>
      </c>
      <c r="AR434">
        <f>$B$432</f>
        <v>320</v>
      </c>
      <c r="AS434">
        <v>1</v>
      </c>
      <c r="AT434">
        <v>5000</v>
      </c>
      <c r="AX434" s="29" t="e">
        <f>AVERAGE(AU434:AW434)</f>
        <v>#DIV/0!</v>
      </c>
      <c r="AY434" s="5"/>
      <c r="AZ434" s="5"/>
      <c r="BA434" s="5"/>
      <c r="BB434" s="5"/>
      <c r="BC434" s="34" t="e">
        <f>AX434*1000/(AR434*AS434*AT434)</f>
        <v>#DIV/0!</v>
      </c>
      <c r="BE434" s="53">
        <v>1</v>
      </c>
      <c r="BF434">
        <f>$B$432</f>
        <v>320</v>
      </c>
      <c r="BG434">
        <v>1</v>
      </c>
      <c r="BH434">
        <v>10000</v>
      </c>
      <c r="BL434" s="29" t="e">
        <f>AVERAGE(BI434:BK434)</f>
        <v>#DIV/0!</v>
      </c>
      <c r="BM434" s="5"/>
      <c r="BN434" s="5"/>
      <c r="BO434" s="5"/>
      <c r="BP434" s="5"/>
      <c r="BQ434" s="34" t="e">
        <f>BL434*1000/(BF434*BG434*BH434)</f>
        <v>#DIV/0!</v>
      </c>
      <c r="BS434" s="53">
        <v>1</v>
      </c>
      <c r="BT434">
        <f>$B$432</f>
        <v>320</v>
      </c>
      <c r="BU434">
        <v>1</v>
      </c>
      <c r="BV434">
        <v>15000</v>
      </c>
      <c r="BZ434" s="29" t="e">
        <f>AVERAGE(BW434:BY434)</f>
        <v>#DIV/0!</v>
      </c>
      <c r="CA434" s="5"/>
      <c r="CB434" s="5"/>
      <c r="CC434" s="5"/>
      <c r="CD434" s="5"/>
      <c r="CE434" s="34" t="e">
        <f>BZ434*1000/(BT434*BU434*BV434)</f>
        <v>#DIV/0!</v>
      </c>
      <c r="CG434" s="53">
        <v>1</v>
      </c>
      <c r="CH434">
        <f>$B$432</f>
        <v>320</v>
      </c>
      <c r="CI434">
        <v>1</v>
      </c>
      <c r="CJ434">
        <v>20000</v>
      </c>
      <c r="CN434" s="29" t="e">
        <f>AVERAGE(CK434:CM434)</f>
        <v>#DIV/0!</v>
      </c>
      <c r="CO434" s="5"/>
      <c r="CP434" s="5"/>
      <c r="CQ434" s="5"/>
      <c r="CR434" s="5"/>
      <c r="CS434" s="34" t="e">
        <f>CN434*1000/(CH434*CI434*CJ434)</f>
        <v>#DIV/0!</v>
      </c>
      <c r="CU434" s="53">
        <v>1</v>
      </c>
      <c r="CV434">
        <f>$B$432</f>
        <v>320</v>
      </c>
      <c r="CW434">
        <v>1</v>
      </c>
      <c r="CX434">
        <v>25000</v>
      </c>
      <c r="DB434" s="29" t="e">
        <f>AVERAGE(CY434:DA434)</f>
        <v>#DIV/0!</v>
      </c>
      <c r="DC434" s="5"/>
      <c r="DD434" s="5"/>
      <c r="DE434" s="5"/>
      <c r="DF434" s="5"/>
      <c r="DG434" s="34" t="e">
        <f>DB434*1000/(CV434*CW434*CX434)</f>
        <v>#DIV/0!</v>
      </c>
      <c r="DI434" s="53">
        <v>1</v>
      </c>
      <c r="DJ434">
        <f>$B$432</f>
        <v>320</v>
      </c>
      <c r="DK434">
        <v>1</v>
      </c>
      <c r="DL434">
        <v>30000</v>
      </c>
      <c r="DP434" s="29" t="e">
        <f>AVERAGE(DM434:DO434)</f>
        <v>#DIV/0!</v>
      </c>
      <c r="DQ434" s="5"/>
      <c r="DR434" s="5"/>
      <c r="DS434" s="5"/>
      <c r="DT434" s="5"/>
      <c r="DU434" s="34" t="e">
        <f>DP434*1000/(DJ434*DK434*DL434)</f>
        <v>#DIV/0!</v>
      </c>
    </row>
    <row r="435" spans="1:125" s="41" customFormat="1" x14ac:dyDescent="0.25">
      <c r="A435" s="41">
        <v>2</v>
      </c>
      <c r="B435" s="41">
        <f>B434</f>
        <v>320</v>
      </c>
      <c r="C435" s="41">
        <v>2</v>
      </c>
      <c r="D435" s="41">
        <v>1000</v>
      </c>
      <c r="E435" s="41">
        <v>13.2</v>
      </c>
      <c r="F435" s="41">
        <v>13.2</v>
      </c>
      <c r="G435" s="41">
        <v>13.2</v>
      </c>
      <c r="H435" s="42">
        <f t="shared" ref="H435" si="855">AVERAGE(E435:G435)</f>
        <v>13.199999999999998</v>
      </c>
      <c r="I435" s="56"/>
      <c r="J435" s="57"/>
      <c r="K435" s="56"/>
      <c r="L435" s="43" t="e">
        <f t="shared" ref="L435" si="856">AVERAGE(I435:K435)</f>
        <v>#DIV/0!</v>
      </c>
      <c r="M435" s="44">
        <f>H435*1000/(B435*C435*D435)</f>
        <v>2.0624999999999998E-2</v>
      </c>
      <c r="O435" s="41">
        <v>2</v>
      </c>
      <c r="P435" s="41">
        <f>P434</f>
        <v>320</v>
      </c>
      <c r="Q435" s="41">
        <v>2</v>
      </c>
      <c r="R435" s="41">
        <v>2000</v>
      </c>
      <c r="S435" s="41">
        <v>23.9</v>
      </c>
      <c r="T435" s="41">
        <v>24.1</v>
      </c>
      <c r="U435" s="41">
        <v>24.1</v>
      </c>
      <c r="V435" s="42">
        <f t="shared" ref="V435" si="857">AVERAGE(S435:U435)</f>
        <v>24.033333333333331</v>
      </c>
      <c r="W435" s="56"/>
      <c r="X435" s="57"/>
      <c r="Y435" s="56"/>
      <c r="Z435" s="43"/>
      <c r="AA435" s="44">
        <f>V435*1000/(P435*Q435*R435)</f>
        <v>1.8776041666666667E-2</v>
      </c>
      <c r="AC435" s="41">
        <v>2</v>
      </c>
      <c r="AD435" s="41">
        <f>AD434</f>
        <v>320</v>
      </c>
      <c r="AE435" s="41">
        <v>2</v>
      </c>
      <c r="AF435" s="41">
        <v>3000</v>
      </c>
      <c r="AG435" s="41">
        <v>34.700000000000003</v>
      </c>
      <c r="AH435" s="41">
        <v>34.9</v>
      </c>
      <c r="AI435" s="41">
        <v>35</v>
      </c>
      <c r="AJ435" s="42">
        <f t="shared" ref="AJ435" si="858">AVERAGE(AG435:AI435)</f>
        <v>34.866666666666667</v>
      </c>
      <c r="AK435" s="56"/>
      <c r="AL435" s="57"/>
      <c r="AM435" s="56"/>
      <c r="AN435" s="43"/>
      <c r="AO435" s="44">
        <f>AJ435*1000/(AD435*AE435*AF435)</f>
        <v>1.8159722222222219E-2</v>
      </c>
      <c r="AQ435" s="41">
        <v>2</v>
      </c>
      <c r="AR435" s="41">
        <f>AR434</f>
        <v>320</v>
      </c>
      <c r="AS435" s="41">
        <v>2</v>
      </c>
      <c r="AT435" s="41">
        <v>5000</v>
      </c>
      <c r="AU435" s="41">
        <v>56.2</v>
      </c>
      <c r="AV435" s="41">
        <v>56.3</v>
      </c>
      <c r="AW435" s="41">
        <v>56.2</v>
      </c>
      <c r="AX435" s="42">
        <f t="shared" ref="AX435" si="859">AVERAGE(AU435:AW435)</f>
        <v>56.233333333333327</v>
      </c>
      <c r="AY435" s="56"/>
      <c r="AZ435" s="57"/>
      <c r="BA435" s="56"/>
      <c r="BB435" s="43"/>
      <c r="BC435" s="44">
        <f>AX435*1000/(AR435*AS435*AT435)</f>
        <v>1.7572916666666664E-2</v>
      </c>
      <c r="BE435" s="55">
        <v>2</v>
      </c>
      <c r="BF435" s="41">
        <f>BF434</f>
        <v>320</v>
      </c>
      <c r="BG435" s="41">
        <v>2</v>
      </c>
      <c r="BH435" s="41">
        <v>10000</v>
      </c>
      <c r="BI435" s="41">
        <v>103.3</v>
      </c>
      <c r="BJ435" s="41">
        <v>110.6</v>
      </c>
      <c r="BK435" s="41">
        <v>108.6</v>
      </c>
      <c r="BL435" s="42">
        <f t="shared" ref="BL435" si="860">AVERAGE(BI435:BK435)</f>
        <v>107.5</v>
      </c>
      <c r="BM435" s="56"/>
      <c r="BN435" s="57"/>
      <c r="BO435" s="56"/>
      <c r="BP435" s="43"/>
      <c r="BQ435" s="44">
        <f>BL435*1000/(BF435*BG435*BH435)</f>
        <v>1.6796874999999999E-2</v>
      </c>
      <c r="BS435" s="55">
        <v>2</v>
      </c>
      <c r="BT435" s="41">
        <f>BT434</f>
        <v>320</v>
      </c>
      <c r="BU435" s="41">
        <v>2</v>
      </c>
      <c r="BV435" s="41">
        <v>15000</v>
      </c>
      <c r="BW435" s="41">
        <v>124</v>
      </c>
      <c r="BX435" s="41">
        <v>125.3</v>
      </c>
      <c r="BY435" s="41">
        <v>123.2</v>
      </c>
      <c r="BZ435" s="42">
        <f t="shared" ref="BZ435" si="861">AVERAGE(BW435:BY435)</f>
        <v>124.16666666666667</v>
      </c>
      <c r="CA435" s="56"/>
      <c r="CB435" s="57"/>
      <c r="CC435" s="56"/>
      <c r="CD435" s="43"/>
      <c r="CE435" s="44">
        <f>BZ435*1000/(BT435*BU435*BV435)</f>
        <v>1.2934027777777779E-2</v>
      </c>
      <c r="CG435" s="55">
        <v>2</v>
      </c>
      <c r="CH435" s="41">
        <f>CH434</f>
        <v>320</v>
      </c>
      <c r="CI435" s="41">
        <v>2</v>
      </c>
      <c r="CJ435" s="41">
        <v>20000</v>
      </c>
      <c r="CK435" s="41">
        <v>165.5</v>
      </c>
      <c r="CL435" s="41">
        <v>163.69999999999999</v>
      </c>
      <c r="CM435" s="41">
        <v>163.5</v>
      </c>
      <c r="CN435" s="42">
        <f t="shared" ref="CN435" si="862">AVERAGE(CK435:CM435)</f>
        <v>164.23333333333332</v>
      </c>
      <c r="CO435" s="56"/>
      <c r="CP435" s="57"/>
      <c r="CQ435" s="56"/>
      <c r="CR435" s="43"/>
      <c r="CS435" s="44">
        <f>CN435*1000/(CH435*CI435*CJ435)</f>
        <v>1.2830729166666666E-2</v>
      </c>
      <c r="CU435" s="55">
        <v>2</v>
      </c>
      <c r="CV435" s="41">
        <f>CV434</f>
        <v>320</v>
      </c>
      <c r="CW435" s="41">
        <v>2</v>
      </c>
      <c r="CX435" s="41">
        <v>25000</v>
      </c>
      <c r="CY435" s="41">
        <v>204.9</v>
      </c>
      <c r="CZ435" s="41">
        <v>204.5</v>
      </c>
      <c r="DA435" s="41">
        <v>204.5</v>
      </c>
      <c r="DB435" s="42">
        <f t="shared" ref="DB435" si="863">AVERAGE(CY435:DA435)</f>
        <v>204.63333333333333</v>
      </c>
      <c r="DC435" s="56"/>
      <c r="DD435" s="57"/>
      <c r="DE435" s="56"/>
      <c r="DF435" s="43"/>
      <c r="DG435" s="44">
        <f>DB435*1000/(CV435*CW435*CX435)</f>
        <v>1.2789583333333332E-2</v>
      </c>
      <c r="DI435" s="55">
        <v>2</v>
      </c>
      <c r="DJ435" s="41">
        <f>DJ434</f>
        <v>320</v>
      </c>
      <c r="DK435" s="41">
        <v>2</v>
      </c>
      <c r="DL435" s="41">
        <v>30000</v>
      </c>
      <c r="DM435" s="41">
        <v>244.7</v>
      </c>
      <c r="DN435" s="41">
        <v>244.9</v>
      </c>
      <c r="DO435" s="41">
        <v>244.8</v>
      </c>
      <c r="DP435" s="42">
        <f t="shared" ref="DP435" si="864">AVERAGE(DM435:DO435)</f>
        <v>244.80000000000004</v>
      </c>
      <c r="DQ435" s="56"/>
      <c r="DR435" s="57"/>
      <c r="DS435" s="56"/>
      <c r="DT435" s="43"/>
      <c r="DU435" s="44">
        <f>DP435*1000/(DJ435*DK435*DL435)</f>
        <v>1.2750000000000001E-2</v>
      </c>
    </row>
    <row r="436" spans="1:125" x14ac:dyDescent="0.25">
      <c r="A436">
        <v>18</v>
      </c>
      <c r="B436">
        <f>B435</f>
        <v>320</v>
      </c>
      <c r="C436">
        <v>3</v>
      </c>
      <c r="D436">
        <v>1000</v>
      </c>
      <c r="H436" s="29" t="s">
        <v>44</v>
      </c>
      <c r="L436" s="13"/>
      <c r="M436" s="34"/>
      <c r="O436">
        <v>18</v>
      </c>
      <c r="P436">
        <f>P435</f>
        <v>320</v>
      </c>
      <c r="Q436">
        <v>3</v>
      </c>
      <c r="R436">
        <v>2000</v>
      </c>
      <c r="V436" s="29" t="s">
        <v>44</v>
      </c>
      <c r="Z436" s="13"/>
      <c r="AA436" s="34"/>
      <c r="AC436">
        <v>18</v>
      </c>
      <c r="AD436">
        <f>AD435</f>
        <v>320</v>
      </c>
      <c r="AE436">
        <v>3</v>
      </c>
      <c r="AF436">
        <v>3000</v>
      </c>
      <c r="AJ436" s="29" t="s">
        <v>44</v>
      </c>
      <c r="AN436" s="13"/>
      <c r="AO436" s="34"/>
      <c r="AQ436">
        <v>18</v>
      </c>
      <c r="AR436">
        <f>AR435</f>
        <v>320</v>
      </c>
      <c r="AS436">
        <v>3</v>
      </c>
      <c r="AT436">
        <v>5000</v>
      </c>
      <c r="AX436" s="29" t="s">
        <v>44</v>
      </c>
      <c r="BB436" s="13"/>
      <c r="BC436" s="34"/>
      <c r="BE436" s="53">
        <v>18</v>
      </c>
      <c r="BF436">
        <f>BF435</f>
        <v>320</v>
      </c>
      <c r="BG436">
        <v>3</v>
      </c>
      <c r="BH436">
        <v>10000</v>
      </c>
      <c r="BL436" s="29" t="s">
        <v>44</v>
      </c>
      <c r="BP436" s="13"/>
      <c r="BQ436" s="34"/>
      <c r="BS436" s="53">
        <v>18</v>
      </c>
      <c r="BT436">
        <f>BT435</f>
        <v>320</v>
      </c>
      <c r="BU436">
        <v>3</v>
      </c>
      <c r="BV436">
        <v>15000</v>
      </c>
      <c r="BZ436" s="29" t="s">
        <v>44</v>
      </c>
      <c r="CD436" s="13"/>
      <c r="CE436" s="34"/>
      <c r="CG436" s="53">
        <v>18</v>
      </c>
      <c r="CH436">
        <f>CH435</f>
        <v>320</v>
      </c>
      <c r="CI436">
        <v>3</v>
      </c>
      <c r="CJ436">
        <v>20000</v>
      </c>
      <c r="CN436" s="29" t="s">
        <v>44</v>
      </c>
      <c r="CR436" s="13"/>
      <c r="CS436" s="34"/>
      <c r="CU436" s="53">
        <v>18</v>
      </c>
      <c r="CV436">
        <f>CV435</f>
        <v>320</v>
      </c>
      <c r="CW436">
        <v>3</v>
      </c>
      <c r="CX436">
        <v>25000</v>
      </c>
      <c r="DB436" s="29" t="s">
        <v>44</v>
      </c>
      <c r="DF436" s="13"/>
      <c r="DG436" s="34"/>
      <c r="DI436" s="53">
        <v>18</v>
      </c>
      <c r="DJ436">
        <f>DJ435</f>
        <v>320</v>
      </c>
      <c r="DK436">
        <v>3</v>
      </c>
      <c r="DL436">
        <v>30000</v>
      </c>
      <c r="DP436" s="29" t="s">
        <v>44</v>
      </c>
      <c r="DT436" s="13"/>
      <c r="DU436" s="34"/>
    </row>
    <row r="439" spans="1:125" s="31" customFormat="1" x14ac:dyDescent="0.25">
      <c r="A439" s="39" t="s">
        <v>59</v>
      </c>
      <c r="B439" s="40">
        <v>400</v>
      </c>
      <c r="F439" s="35"/>
      <c r="H439" s="36"/>
      <c r="L439" s="37"/>
      <c r="M439" s="37"/>
      <c r="AA439" s="37"/>
      <c r="BE439" s="54"/>
    </row>
    <row r="440" spans="1:125" x14ac:dyDescent="0.25">
      <c r="A440" s="31"/>
      <c r="B440" s="32" t="s">
        <v>11</v>
      </c>
      <c r="C440" s="32" t="s">
        <v>12</v>
      </c>
      <c r="D440" s="32" t="s">
        <v>20</v>
      </c>
      <c r="E440" s="32" t="s">
        <v>28</v>
      </c>
      <c r="F440" s="32" t="s">
        <v>29</v>
      </c>
      <c r="G440" s="32" t="s">
        <v>30</v>
      </c>
      <c r="H440" s="33" t="s">
        <v>13</v>
      </c>
      <c r="I440" s="32" t="s">
        <v>14</v>
      </c>
      <c r="J440" s="32" t="s">
        <v>15</v>
      </c>
      <c r="K440" s="32" t="s">
        <v>16</v>
      </c>
      <c r="L440" s="33" t="s">
        <v>18</v>
      </c>
      <c r="M440" s="33" t="s">
        <v>45</v>
      </c>
      <c r="O440" s="31"/>
      <c r="P440" s="32" t="s">
        <v>11</v>
      </c>
      <c r="Q440" s="32" t="s">
        <v>12</v>
      </c>
      <c r="R440" s="32" t="s">
        <v>20</v>
      </c>
      <c r="S440" s="32" t="s">
        <v>28</v>
      </c>
      <c r="T440" s="32" t="s">
        <v>29</v>
      </c>
      <c r="U440" s="32" t="s">
        <v>30</v>
      </c>
      <c r="V440" s="33" t="s">
        <v>13</v>
      </c>
      <c r="W440" s="32" t="s">
        <v>14</v>
      </c>
      <c r="X440" s="32" t="s">
        <v>15</v>
      </c>
      <c r="Y440" s="32" t="s">
        <v>16</v>
      </c>
      <c r="Z440" s="33" t="s">
        <v>18</v>
      </c>
      <c r="AA440" s="33" t="s">
        <v>45</v>
      </c>
      <c r="AC440" s="31"/>
      <c r="AD440" s="32" t="s">
        <v>11</v>
      </c>
      <c r="AE440" s="32" t="s">
        <v>12</v>
      </c>
      <c r="AF440" s="32" t="s">
        <v>20</v>
      </c>
      <c r="AG440" s="32" t="s">
        <v>28</v>
      </c>
      <c r="AH440" s="32" t="s">
        <v>29</v>
      </c>
      <c r="AI440" s="32" t="s">
        <v>30</v>
      </c>
      <c r="AJ440" s="33" t="s">
        <v>13</v>
      </c>
      <c r="AK440" s="32" t="s">
        <v>14</v>
      </c>
      <c r="AL440" s="32" t="s">
        <v>15</v>
      </c>
      <c r="AM440" s="32" t="s">
        <v>16</v>
      </c>
      <c r="AN440" s="33" t="s">
        <v>18</v>
      </c>
      <c r="AO440" s="33" t="s">
        <v>45</v>
      </c>
      <c r="AQ440" s="31"/>
      <c r="AR440" s="32" t="s">
        <v>11</v>
      </c>
      <c r="AS440" s="32" t="s">
        <v>12</v>
      </c>
      <c r="AT440" s="32" t="s">
        <v>20</v>
      </c>
      <c r="AU440" s="32" t="s">
        <v>28</v>
      </c>
      <c r="AV440" s="32" t="s">
        <v>29</v>
      </c>
      <c r="AW440" s="32" t="s">
        <v>30</v>
      </c>
      <c r="AX440" s="33" t="s">
        <v>13</v>
      </c>
      <c r="AY440" s="32" t="s">
        <v>14</v>
      </c>
      <c r="AZ440" s="32" t="s">
        <v>15</v>
      </c>
      <c r="BA440" s="32" t="s">
        <v>16</v>
      </c>
      <c r="BB440" s="33" t="s">
        <v>18</v>
      </c>
      <c r="BC440" s="33" t="s">
        <v>45</v>
      </c>
      <c r="BE440" s="54"/>
      <c r="BF440" s="32" t="s">
        <v>11</v>
      </c>
      <c r="BG440" s="32" t="s">
        <v>12</v>
      </c>
      <c r="BH440" s="32" t="s">
        <v>20</v>
      </c>
      <c r="BI440" s="32" t="s">
        <v>28</v>
      </c>
      <c r="BJ440" s="32" t="s">
        <v>29</v>
      </c>
      <c r="BK440" s="32" t="s">
        <v>30</v>
      </c>
      <c r="BL440" s="33" t="s">
        <v>13</v>
      </c>
      <c r="BM440" s="32" t="s">
        <v>14</v>
      </c>
      <c r="BN440" s="32" t="s">
        <v>15</v>
      </c>
      <c r="BO440" s="32" t="s">
        <v>16</v>
      </c>
      <c r="BP440" s="33" t="s">
        <v>18</v>
      </c>
      <c r="BQ440" s="33" t="s">
        <v>45</v>
      </c>
    </row>
    <row r="441" spans="1:125" s="41" customFormat="1" x14ac:dyDescent="0.25">
      <c r="A441" s="41">
        <v>1</v>
      </c>
      <c r="B441" s="41">
        <f>$B$439</f>
        <v>400</v>
      </c>
      <c r="C441" s="41">
        <v>1</v>
      </c>
      <c r="D441" s="41">
        <v>1000</v>
      </c>
      <c r="E441" s="41">
        <v>12</v>
      </c>
      <c r="F441" s="41">
        <v>12.1</v>
      </c>
      <c r="G441" s="41">
        <v>12.6</v>
      </c>
      <c r="H441" s="42">
        <f>AVERAGE(E441:G441)</f>
        <v>12.233333333333334</v>
      </c>
      <c r="I441" s="57">
        <v>10</v>
      </c>
      <c r="J441" s="57">
        <v>6</v>
      </c>
      <c r="K441" s="57">
        <v>13</v>
      </c>
      <c r="L441" s="57" t="s">
        <v>43</v>
      </c>
      <c r="M441" s="44">
        <f>H441*1000/(B441*C441*D441)</f>
        <v>3.0583333333333334E-2</v>
      </c>
      <c r="O441" s="41">
        <v>1</v>
      </c>
      <c r="P441" s="41">
        <f>B439</f>
        <v>400</v>
      </c>
      <c r="Q441" s="41">
        <v>1</v>
      </c>
      <c r="R441" s="41">
        <v>2000</v>
      </c>
      <c r="S441" s="41">
        <v>21.7</v>
      </c>
      <c r="T441" s="41">
        <v>21.4</v>
      </c>
      <c r="U441" s="41">
        <v>21.5</v>
      </c>
      <c r="V441" s="42">
        <f>AVERAGE(S441:U441)</f>
        <v>21.533333333333331</v>
      </c>
      <c r="W441" s="57">
        <v>18</v>
      </c>
      <c r="X441" s="57">
        <v>14</v>
      </c>
      <c r="Y441" s="57">
        <v>15</v>
      </c>
      <c r="Z441" s="57" t="s">
        <v>43</v>
      </c>
      <c r="AA441" s="44">
        <f>V441*1000/(P441*Q441*R441)</f>
        <v>2.6916666666666665E-2</v>
      </c>
      <c r="AC441" s="41">
        <v>1</v>
      </c>
      <c r="AD441" s="41">
        <f>B439</f>
        <v>400</v>
      </c>
      <c r="AE441" s="41">
        <v>1</v>
      </c>
      <c r="AF441" s="41">
        <v>3000</v>
      </c>
      <c r="AG441" s="41">
        <v>30.5</v>
      </c>
      <c r="AH441" s="41">
        <v>30.6</v>
      </c>
      <c r="AI441" s="41">
        <v>31.9</v>
      </c>
      <c r="AJ441" s="42">
        <f>AVERAGE(AG441:AI441)</f>
        <v>31</v>
      </c>
      <c r="AK441" s="57">
        <v>22</v>
      </c>
      <c r="AL441" s="57">
        <v>20</v>
      </c>
      <c r="AM441" s="57">
        <v>22</v>
      </c>
      <c r="AN441" s="57" t="s">
        <v>43</v>
      </c>
      <c r="AO441" s="44">
        <f>AJ441*1000/(AD441*AE441*AF441)</f>
        <v>2.5833333333333333E-2</v>
      </c>
      <c r="AQ441" s="41">
        <v>1</v>
      </c>
      <c r="AR441" s="41">
        <v>400</v>
      </c>
      <c r="AS441" s="41">
        <v>1</v>
      </c>
      <c r="AT441" s="41">
        <v>5000</v>
      </c>
      <c r="AU441" s="41">
        <v>48.9</v>
      </c>
      <c r="AV441" s="41">
        <v>48.9</v>
      </c>
      <c r="AW441" s="41">
        <v>48.9</v>
      </c>
      <c r="AX441" s="42">
        <f>AVERAGE(AU441:AW441)</f>
        <v>48.9</v>
      </c>
      <c r="AY441" s="57">
        <v>22</v>
      </c>
      <c r="AZ441" s="57">
        <v>20</v>
      </c>
      <c r="BA441" s="57">
        <v>22</v>
      </c>
      <c r="BB441" s="57" t="s">
        <v>43</v>
      </c>
      <c r="BC441" s="44">
        <f>AX441*1000/(AR441*AS441*AT441)</f>
        <v>2.445E-2</v>
      </c>
      <c r="BE441" s="55">
        <v>1</v>
      </c>
      <c r="BF441" s="41">
        <v>400</v>
      </c>
      <c r="BG441" s="41">
        <v>1</v>
      </c>
      <c r="BH441" s="41">
        <v>10000</v>
      </c>
      <c r="BI441" s="41">
        <v>96.3</v>
      </c>
      <c r="BJ441" s="41">
        <v>91.2</v>
      </c>
      <c r="BK441" s="41">
        <v>95</v>
      </c>
      <c r="BL441" s="42">
        <f>AVERAGE(BI441:BK441)</f>
        <v>94.166666666666671</v>
      </c>
      <c r="BM441" s="57">
        <v>22</v>
      </c>
      <c r="BN441" s="57">
        <v>20</v>
      </c>
      <c r="BO441" s="57">
        <v>22</v>
      </c>
      <c r="BP441" s="57" t="s">
        <v>43</v>
      </c>
      <c r="BQ441" s="44">
        <f>BL441*1000/(BF441*BG441*BH441)</f>
        <v>2.3541666666666669E-2</v>
      </c>
    </row>
    <row r="442" spans="1:125" x14ac:dyDescent="0.25">
      <c r="A442">
        <v>18</v>
      </c>
      <c r="B442">
        <f>B441</f>
        <v>400</v>
      </c>
      <c r="C442">
        <v>2</v>
      </c>
      <c r="D442">
        <v>1000</v>
      </c>
      <c r="H442" s="29" t="s">
        <v>44</v>
      </c>
      <c r="L442" s="13"/>
      <c r="M442" s="34"/>
      <c r="O442">
        <v>18</v>
      </c>
      <c r="P442">
        <f>P441</f>
        <v>400</v>
      </c>
      <c r="Q442">
        <v>2</v>
      </c>
      <c r="R442">
        <f>R441</f>
        <v>2000</v>
      </c>
      <c r="V442" s="29" t="s">
        <v>44</v>
      </c>
      <c r="Z442" s="13"/>
      <c r="AA442" s="34"/>
      <c r="AC442">
        <v>18</v>
      </c>
      <c r="AD442">
        <f>AD441</f>
        <v>400</v>
      </c>
      <c r="AE442">
        <v>2</v>
      </c>
      <c r="AF442">
        <f>AF441</f>
        <v>3000</v>
      </c>
      <c r="AJ442" s="29" t="s">
        <v>44</v>
      </c>
      <c r="AN442" s="13"/>
      <c r="AO442" s="34"/>
      <c r="AQ442">
        <v>18</v>
      </c>
      <c r="AR442">
        <f>AR441</f>
        <v>400</v>
      </c>
      <c r="AS442">
        <v>2</v>
      </c>
      <c r="AT442">
        <f>AT441</f>
        <v>5000</v>
      </c>
      <c r="AX442" s="29" t="s">
        <v>44</v>
      </c>
      <c r="BB442" s="13"/>
      <c r="BC442" s="34"/>
      <c r="BE442" s="53">
        <v>18</v>
      </c>
      <c r="BF442">
        <f>BF441</f>
        <v>400</v>
      </c>
      <c r="BG442">
        <v>2</v>
      </c>
      <c r="BH442">
        <f>BH441</f>
        <v>10000</v>
      </c>
      <c r="BL442" s="29" t="s">
        <v>44</v>
      </c>
      <c r="BP442" s="13"/>
      <c r="BQ442" s="34"/>
    </row>
    <row r="444" spans="1:125" s="31" customFormat="1" x14ac:dyDescent="0.25">
      <c r="A444" s="39" t="s">
        <v>59</v>
      </c>
      <c r="B444" s="40">
        <v>640</v>
      </c>
      <c r="F444" s="35"/>
      <c r="H444" s="36"/>
      <c r="L444" s="37"/>
      <c r="M444" s="37"/>
      <c r="AA444" s="37"/>
      <c r="BE444" s="54"/>
      <c r="BS444" s="54"/>
      <c r="CG444" s="54"/>
    </row>
    <row r="445" spans="1:125" x14ac:dyDescent="0.25">
      <c r="A445" s="31"/>
      <c r="B445" s="32" t="s">
        <v>11</v>
      </c>
      <c r="C445" s="32" t="s">
        <v>12</v>
      </c>
      <c r="D445" s="32" t="s">
        <v>20</v>
      </c>
      <c r="E445" s="32" t="s">
        <v>28</v>
      </c>
      <c r="F445" s="32" t="s">
        <v>29</v>
      </c>
      <c r="G445" s="32" t="s">
        <v>30</v>
      </c>
      <c r="H445" s="33" t="s">
        <v>13</v>
      </c>
      <c r="I445" s="32" t="s">
        <v>14</v>
      </c>
      <c r="J445" s="32" t="s">
        <v>15</v>
      </c>
      <c r="K445" s="32" t="s">
        <v>16</v>
      </c>
      <c r="L445" s="33" t="s">
        <v>18</v>
      </c>
      <c r="M445" s="33" t="s">
        <v>45</v>
      </c>
      <c r="O445" s="31"/>
      <c r="P445" s="32" t="s">
        <v>11</v>
      </c>
      <c r="Q445" s="32" t="s">
        <v>12</v>
      </c>
      <c r="R445" s="32" t="s">
        <v>20</v>
      </c>
      <c r="S445" s="32" t="s">
        <v>28</v>
      </c>
      <c r="T445" s="32" t="s">
        <v>29</v>
      </c>
      <c r="U445" s="32" t="s">
        <v>30</v>
      </c>
      <c r="V445" s="33" t="s">
        <v>13</v>
      </c>
      <c r="W445" s="32" t="s">
        <v>14</v>
      </c>
      <c r="X445" s="32" t="s">
        <v>15</v>
      </c>
      <c r="Y445" s="32" t="s">
        <v>16</v>
      </c>
      <c r="Z445" s="33" t="s">
        <v>18</v>
      </c>
      <c r="AA445" s="33" t="s">
        <v>45</v>
      </c>
      <c r="AC445" s="31"/>
      <c r="AD445" s="32" t="s">
        <v>11</v>
      </c>
      <c r="AE445" s="32" t="s">
        <v>12</v>
      </c>
      <c r="AF445" s="32" t="s">
        <v>20</v>
      </c>
      <c r="AG445" s="32" t="s">
        <v>28</v>
      </c>
      <c r="AH445" s="32" t="s">
        <v>29</v>
      </c>
      <c r="AI445" s="32" t="s">
        <v>30</v>
      </c>
      <c r="AJ445" s="33" t="s">
        <v>13</v>
      </c>
      <c r="AK445" s="32" t="s">
        <v>14</v>
      </c>
      <c r="AL445" s="32" t="s">
        <v>15</v>
      </c>
      <c r="AM445" s="32" t="s">
        <v>16</v>
      </c>
      <c r="AN445" s="33" t="s">
        <v>18</v>
      </c>
      <c r="AO445" s="33" t="s">
        <v>45</v>
      </c>
      <c r="AQ445" s="31"/>
      <c r="AR445" s="32" t="s">
        <v>11</v>
      </c>
      <c r="AS445" s="32" t="s">
        <v>12</v>
      </c>
      <c r="AT445" s="32" t="s">
        <v>20</v>
      </c>
      <c r="AU445" s="32" t="s">
        <v>28</v>
      </c>
      <c r="AV445" s="32" t="s">
        <v>29</v>
      </c>
      <c r="AW445" s="32" t="s">
        <v>30</v>
      </c>
      <c r="AX445" s="33" t="s">
        <v>13</v>
      </c>
      <c r="AY445" s="32" t="s">
        <v>14</v>
      </c>
      <c r="AZ445" s="32" t="s">
        <v>15</v>
      </c>
      <c r="BA445" s="32" t="s">
        <v>16</v>
      </c>
      <c r="BB445" s="33" t="s">
        <v>18</v>
      </c>
      <c r="BC445" s="33" t="s">
        <v>45</v>
      </c>
      <c r="BE445" s="54"/>
      <c r="BF445" s="32" t="s">
        <v>11</v>
      </c>
      <c r="BG445" s="32" t="s">
        <v>12</v>
      </c>
      <c r="BH445" s="32" t="s">
        <v>20</v>
      </c>
      <c r="BI445" s="32" t="s">
        <v>28</v>
      </c>
      <c r="BJ445" s="32" t="s">
        <v>29</v>
      </c>
      <c r="BK445" s="32" t="s">
        <v>30</v>
      </c>
      <c r="BL445" s="33" t="s">
        <v>13</v>
      </c>
      <c r="BM445" s="32" t="s">
        <v>14</v>
      </c>
      <c r="BN445" s="32" t="s">
        <v>15</v>
      </c>
      <c r="BO445" s="32" t="s">
        <v>16</v>
      </c>
      <c r="BP445" s="33" t="s">
        <v>18</v>
      </c>
      <c r="BQ445" s="33" t="s">
        <v>45</v>
      </c>
      <c r="BS445" s="54"/>
      <c r="BT445" s="32" t="s">
        <v>11</v>
      </c>
      <c r="BU445" s="32" t="s">
        <v>12</v>
      </c>
      <c r="BV445" s="32" t="s">
        <v>20</v>
      </c>
      <c r="BW445" s="32" t="s">
        <v>28</v>
      </c>
      <c r="BX445" s="32" t="s">
        <v>29</v>
      </c>
      <c r="BY445" s="32" t="s">
        <v>30</v>
      </c>
      <c r="BZ445" s="33" t="s">
        <v>13</v>
      </c>
      <c r="CA445" s="32" t="s">
        <v>14</v>
      </c>
      <c r="CB445" s="32" t="s">
        <v>15</v>
      </c>
      <c r="CC445" s="32" t="s">
        <v>16</v>
      </c>
      <c r="CD445" s="33" t="s">
        <v>18</v>
      </c>
      <c r="CE445" s="33" t="s">
        <v>45</v>
      </c>
      <c r="CG445" s="54"/>
      <c r="CH445" s="32" t="s">
        <v>11</v>
      </c>
      <c r="CI445" s="32" t="s">
        <v>12</v>
      </c>
      <c r="CJ445" s="32" t="s">
        <v>20</v>
      </c>
      <c r="CK445" s="32" t="s">
        <v>28</v>
      </c>
      <c r="CL445" s="32" t="s">
        <v>29</v>
      </c>
      <c r="CM445" s="32" t="s">
        <v>30</v>
      </c>
      <c r="CN445" s="33" t="s">
        <v>13</v>
      </c>
      <c r="CO445" s="32" t="s">
        <v>14</v>
      </c>
      <c r="CP445" s="32" t="s">
        <v>15</v>
      </c>
      <c r="CQ445" s="32" t="s">
        <v>16</v>
      </c>
      <c r="CR445" s="33" t="s">
        <v>18</v>
      </c>
      <c r="CS445" s="33" t="s">
        <v>45</v>
      </c>
      <c r="CU445" s="54"/>
      <c r="CV445" s="32" t="s">
        <v>11</v>
      </c>
      <c r="CW445" s="32" t="s">
        <v>12</v>
      </c>
      <c r="CX445" s="32" t="s">
        <v>20</v>
      </c>
      <c r="CY445" s="32" t="s">
        <v>28</v>
      </c>
      <c r="CZ445" s="32" t="s">
        <v>29</v>
      </c>
      <c r="DA445" s="32" t="s">
        <v>30</v>
      </c>
      <c r="DB445" s="33" t="s">
        <v>13</v>
      </c>
      <c r="DC445" s="32" t="s">
        <v>14</v>
      </c>
      <c r="DD445" s="32" t="s">
        <v>15</v>
      </c>
      <c r="DE445" s="32" t="s">
        <v>16</v>
      </c>
      <c r="DF445" s="33" t="s">
        <v>18</v>
      </c>
      <c r="DG445" s="33" t="s">
        <v>45</v>
      </c>
      <c r="DI445" s="54"/>
      <c r="DJ445" s="32" t="s">
        <v>11</v>
      </c>
      <c r="DK445" s="32" t="s">
        <v>12</v>
      </c>
      <c r="DL445" s="32" t="s">
        <v>20</v>
      </c>
      <c r="DM445" s="32" t="s">
        <v>28</v>
      </c>
      <c r="DN445" s="32" t="s">
        <v>29</v>
      </c>
      <c r="DO445" s="32" t="s">
        <v>30</v>
      </c>
      <c r="DP445" s="33" t="s">
        <v>13</v>
      </c>
      <c r="DQ445" s="32" t="s">
        <v>14</v>
      </c>
      <c r="DR445" s="32" t="s">
        <v>15</v>
      </c>
      <c r="DS445" s="32" t="s">
        <v>16</v>
      </c>
      <c r="DT445" s="33" t="s">
        <v>18</v>
      </c>
      <c r="DU445" s="33" t="s">
        <v>45</v>
      </c>
    </row>
    <row r="446" spans="1:125" s="41" customFormat="1" x14ac:dyDescent="0.25">
      <c r="A446" s="41">
        <v>1</v>
      </c>
      <c r="B446" s="41">
        <f>$B$444</f>
        <v>640</v>
      </c>
      <c r="C446" s="41">
        <v>1</v>
      </c>
      <c r="D446" s="41">
        <v>1000</v>
      </c>
      <c r="E446" s="41">
        <v>15.2</v>
      </c>
      <c r="F446" s="41">
        <v>15.4</v>
      </c>
      <c r="G446" s="41">
        <v>15.3</v>
      </c>
      <c r="H446" s="42">
        <f>AVERAGE(E446:G446)</f>
        <v>15.300000000000002</v>
      </c>
      <c r="I446" s="57">
        <v>10</v>
      </c>
      <c r="J446" s="57">
        <v>6</v>
      </c>
      <c r="K446" s="57">
        <v>13</v>
      </c>
      <c r="L446" s="57" t="s">
        <v>43</v>
      </c>
      <c r="M446" s="44">
        <f>H446*1000/(B446*C446*D446)</f>
        <v>2.3906250000000004E-2</v>
      </c>
      <c r="O446" s="41">
        <v>1</v>
      </c>
      <c r="P446" s="41">
        <f>$B$444</f>
        <v>640</v>
      </c>
      <c r="Q446" s="41">
        <v>1</v>
      </c>
      <c r="R446" s="41">
        <v>2000</v>
      </c>
      <c r="S446" s="41">
        <v>27.5</v>
      </c>
      <c r="T446" s="41">
        <v>26.5</v>
      </c>
      <c r="U446" s="41">
        <v>26.5</v>
      </c>
      <c r="V446" s="42">
        <f>AVERAGE(S446:U446)</f>
        <v>26.833333333333332</v>
      </c>
      <c r="W446" s="57">
        <v>18</v>
      </c>
      <c r="X446" s="57">
        <v>14</v>
      </c>
      <c r="Y446" s="57">
        <v>15</v>
      </c>
      <c r="Z446" s="57" t="s">
        <v>43</v>
      </c>
      <c r="AA446" s="44">
        <f>V446*1000/(P446*Q446*R446)</f>
        <v>2.0963541666666665E-2</v>
      </c>
      <c r="AC446" s="41">
        <v>1</v>
      </c>
      <c r="AD446" s="41">
        <f>B444</f>
        <v>640</v>
      </c>
      <c r="AE446" s="41">
        <v>1</v>
      </c>
      <c r="AF446" s="41">
        <v>3000</v>
      </c>
      <c r="AG446" s="41">
        <v>37.299999999999997</v>
      </c>
      <c r="AH446" s="41">
        <v>37.6</v>
      </c>
      <c r="AI446" s="41">
        <v>37.299999999999997</v>
      </c>
      <c r="AJ446" s="42">
        <f>AVERAGE(AG446:AI446)</f>
        <v>37.4</v>
      </c>
      <c r="AK446" s="57">
        <v>22</v>
      </c>
      <c r="AL446" s="57">
        <v>20</v>
      </c>
      <c r="AM446" s="57">
        <v>22</v>
      </c>
      <c r="AN446" s="57" t="s">
        <v>43</v>
      </c>
      <c r="AO446" s="44">
        <f>AJ446*1000/(AD446*AE446*AF446)</f>
        <v>1.9479166666666665E-2</v>
      </c>
      <c r="AQ446" s="41">
        <v>1</v>
      </c>
      <c r="AR446" s="41">
        <f>$B$444</f>
        <v>640</v>
      </c>
      <c r="AS446" s="41">
        <v>1</v>
      </c>
      <c r="AT446" s="41">
        <v>5000</v>
      </c>
      <c r="AU446" s="41">
        <v>57.7</v>
      </c>
      <c r="AV446" s="41">
        <v>59.5</v>
      </c>
      <c r="AW446" s="41">
        <v>59.5</v>
      </c>
      <c r="AX446" s="42">
        <f>AVERAGE(AU446:AW446)</f>
        <v>58.9</v>
      </c>
      <c r="AY446" s="57">
        <v>22</v>
      </c>
      <c r="AZ446" s="57">
        <v>20</v>
      </c>
      <c r="BA446" s="57">
        <v>22</v>
      </c>
      <c r="BB446" s="57" t="s">
        <v>43</v>
      </c>
      <c r="BC446" s="44">
        <f>AX446*1000/(AR446*AS446*AT446)</f>
        <v>1.8406249999999999E-2</v>
      </c>
      <c r="BE446" s="55">
        <v>1</v>
      </c>
      <c r="BF446" s="41">
        <f>$B$444</f>
        <v>640</v>
      </c>
      <c r="BG446" s="41">
        <v>1</v>
      </c>
      <c r="BH446" s="41">
        <v>10000</v>
      </c>
      <c r="BI446" s="41">
        <v>89.1</v>
      </c>
      <c r="BJ446" s="41">
        <v>93.3</v>
      </c>
      <c r="BK446" s="41">
        <v>92</v>
      </c>
      <c r="BL446" s="42">
        <f>AVERAGE(BI446:BK446)</f>
        <v>91.466666666666654</v>
      </c>
      <c r="BM446" s="57">
        <v>22</v>
      </c>
      <c r="BN446" s="57">
        <v>20</v>
      </c>
      <c r="BO446" s="57">
        <v>22</v>
      </c>
      <c r="BP446" s="57" t="s">
        <v>43</v>
      </c>
      <c r="BQ446" s="44">
        <f>BL446*1000/(BF446*BG446*BH446)</f>
        <v>1.4291666666666664E-2</v>
      </c>
      <c r="BS446" s="55">
        <v>1</v>
      </c>
      <c r="BT446" s="41">
        <f>$B$444</f>
        <v>640</v>
      </c>
      <c r="BU446" s="41">
        <v>1</v>
      </c>
      <c r="BV446" s="41">
        <v>15000</v>
      </c>
      <c r="BW446" s="41">
        <v>126.7</v>
      </c>
      <c r="BX446" s="41">
        <v>126.7</v>
      </c>
      <c r="BY446" s="41">
        <v>126.6</v>
      </c>
      <c r="BZ446" s="42">
        <f>AVERAGE(BW446:BY446)</f>
        <v>126.66666666666667</v>
      </c>
      <c r="CA446" s="57">
        <v>22</v>
      </c>
      <c r="CB446" s="57">
        <v>20</v>
      </c>
      <c r="CC446" s="57">
        <v>22</v>
      </c>
      <c r="CD446" s="57" t="s">
        <v>43</v>
      </c>
      <c r="CE446" s="44">
        <f>BZ446*1000/(BT446*BU446*BV446)</f>
        <v>1.3194444444444444E-2</v>
      </c>
      <c r="CG446" s="55">
        <v>1</v>
      </c>
      <c r="CH446" s="41">
        <f>$B$444</f>
        <v>640</v>
      </c>
      <c r="CI446" s="41">
        <v>1</v>
      </c>
      <c r="CJ446" s="41">
        <v>20000</v>
      </c>
      <c r="CK446" s="41">
        <v>168.8</v>
      </c>
      <c r="CL446" s="41">
        <v>168.5</v>
      </c>
      <c r="CM446" s="41">
        <v>168.5</v>
      </c>
      <c r="CN446" s="42">
        <f>AVERAGE(CK446:CM446)</f>
        <v>168.6</v>
      </c>
      <c r="CO446" s="57">
        <v>22</v>
      </c>
      <c r="CP446" s="57">
        <v>20</v>
      </c>
      <c r="CQ446" s="57">
        <v>22</v>
      </c>
      <c r="CR446" s="57" t="s">
        <v>43</v>
      </c>
      <c r="CS446" s="44">
        <f>CN446*1000/(CH446*CI446*CJ446)</f>
        <v>1.3171875E-2</v>
      </c>
      <c r="CU446" s="55">
        <v>1</v>
      </c>
      <c r="CV446" s="41">
        <f>$B$444</f>
        <v>640</v>
      </c>
      <c r="CW446" s="41">
        <v>1</v>
      </c>
      <c r="CX446" s="41">
        <v>25000</v>
      </c>
      <c r="CY446" s="41">
        <v>209.2</v>
      </c>
      <c r="CZ446" s="41">
        <v>209.3</v>
      </c>
      <c r="DA446" s="41">
        <v>209.3</v>
      </c>
      <c r="DB446" s="42">
        <f>AVERAGE(CY446:DA446)</f>
        <v>209.26666666666665</v>
      </c>
      <c r="DC446" s="57">
        <v>22</v>
      </c>
      <c r="DD446" s="57">
        <v>20</v>
      </c>
      <c r="DE446" s="57">
        <v>22</v>
      </c>
      <c r="DF446" s="57" t="s">
        <v>43</v>
      </c>
      <c r="DG446" s="44">
        <f>DB446*1000/(CV446*CW446*CX446)</f>
        <v>1.3079166666666666E-2</v>
      </c>
      <c r="DI446" s="55">
        <v>1</v>
      </c>
      <c r="DJ446" s="41">
        <f>$B$444</f>
        <v>640</v>
      </c>
      <c r="DK446" s="41">
        <v>1</v>
      </c>
      <c r="DL446" s="41">
        <v>30000</v>
      </c>
      <c r="DM446" s="41">
        <v>251.9</v>
      </c>
      <c r="DN446" s="41">
        <v>251.8</v>
      </c>
      <c r="DO446" s="41">
        <v>251.8</v>
      </c>
      <c r="DP446" s="42">
        <f>AVERAGE(DM446:DO446)</f>
        <v>251.83333333333334</v>
      </c>
      <c r="DQ446" s="57">
        <v>22</v>
      </c>
      <c r="DR446" s="57">
        <v>20</v>
      </c>
      <c r="DS446" s="57">
        <v>22</v>
      </c>
      <c r="DT446" s="57" t="s">
        <v>43</v>
      </c>
      <c r="DU446" s="44">
        <f>DP446*1000/(DJ446*DK446*DL446)</f>
        <v>1.3116319444444444E-2</v>
      </c>
    </row>
    <row r="447" spans="1:125" x14ac:dyDescent="0.25">
      <c r="A447">
        <v>18</v>
      </c>
      <c r="B447">
        <f>B446</f>
        <v>640</v>
      </c>
      <c r="C447">
        <v>2</v>
      </c>
      <c r="D447">
        <v>1000</v>
      </c>
      <c r="H447" s="29" t="s">
        <v>44</v>
      </c>
      <c r="L447" s="13"/>
      <c r="M447" s="34"/>
      <c r="O447">
        <v>18</v>
      </c>
      <c r="P447">
        <f>P446</f>
        <v>640</v>
      </c>
      <c r="Q447">
        <v>2</v>
      </c>
      <c r="R447">
        <f>R446</f>
        <v>2000</v>
      </c>
      <c r="V447" s="29" t="s">
        <v>44</v>
      </c>
      <c r="Z447" s="13"/>
      <c r="AA447" s="34"/>
      <c r="AC447">
        <v>18</v>
      </c>
      <c r="AD447">
        <f>AD446</f>
        <v>640</v>
      </c>
      <c r="AE447">
        <v>2</v>
      </c>
      <c r="AF447">
        <f>AF446</f>
        <v>3000</v>
      </c>
      <c r="AJ447" s="29" t="s">
        <v>44</v>
      </c>
      <c r="AN447" s="13"/>
      <c r="AO447" s="34"/>
      <c r="AQ447">
        <v>18</v>
      </c>
      <c r="AR447">
        <f>AR446</f>
        <v>640</v>
      </c>
      <c r="AS447">
        <v>2</v>
      </c>
      <c r="AT447">
        <f>AT446</f>
        <v>5000</v>
      </c>
      <c r="AX447" s="29" t="s">
        <v>44</v>
      </c>
      <c r="BB447" s="13"/>
      <c r="BC447" s="34"/>
      <c r="BE447" s="53">
        <v>18</v>
      </c>
      <c r="BF447">
        <f>BF446</f>
        <v>640</v>
      </c>
      <c r="BG447">
        <v>2</v>
      </c>
      <c r="BH447">
        <f>BH446</f>
        <v>10000</v>
      </c>
      <c r="BL447" s="29" t="s">
        <v>44</v>
      </c>
      <c r="BP447" s="13"/>
      <c r="BQ447" s="34"/>
      <c r="BS447" s="53">
        <v>18</v>
      </c>
      <c r="BT447">
        <f>BT446</f>
        <v>640</v>
      </c>
      <c r="BU447">
        <v>2</v>
      </c>
      <c r="BV447">
        <v>15000</v>
      </c>
      <c r="BZ447" s="29" t="s">
        <v>44</v>
      </c>
      <c r="CD447" s="13"/>
      <c r="CE447" s="34"/>
      <c r="CG447" s="53">
        <v>18</v>
      </c>
      <c r="CH447">
        <f>CH446</f>
        <v>640</v>
      </c>
      <c r="CI447">
        <v>2</v>
      </c>
      <c r="CJ447">
        <v>20000</v>
      </c>
      <c r="CN447" s="29" t="s">
        <v>44</v>
      </c>
      <c r="CR447" s="13"/>
      <c r="CS447" s="34"/>
      <c r="CU447" s="53">
        <v>18</v>
      </c>
      <c r="CV447">
        <f>CV446</f>
        <v>640</v>
      </c>
      <c r="CW447">
        <v>2</v>
      </c>
      <c r="CX447">
        <v>25000</v>
      </c>
      <c r="DB447" s="29" t="s">
        <v>44</v>
      </c>
      <c r="DF447" s="13"/>
      <c r="DG447" s="34"/>
      <c r="DI447" s="53">
        <v>18</v>
      </c>
      <c r="DJ447">
        <f>DJ446</f>
        <v>640</v>
      </c>
      <c r="DK447">
        <v>2</v>
      </c>
      <c r="DL447">
        <v>30000</v>
      </c>
      <c r="DP447" s="29" t="s">
        <v>44</v>
      </c>
      <c r="DT447" s="13"/>
      <c r="DU447" s="34"/>
    </row>
  </sheetData>
  <mergeCells count="1">
    <mergeCell ref="A1:I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topLeftCell="A16" workbookViewId="0">
      <selection activeCell="K26" sqref="K26"/>
    </sheetView>
  </sheetViews>
  <sheetFormatPr defaultRowHeight="15" x14ac:dyDescent="0.25"/>
  <cols>
    <col min="5" max="5" width="22" bestFit="1" customWidth="1"/>
    <col min="6" max="6" width="18" bestFit="1" customWidth="1"/>
    <col min="8" max="8" width="20.28515625" bestFit="1" customWidth="1"/>
  </cols>
  <sheetData>
    <row r="2" spans="2:8" x14ac:dyDescent="0.25">
      <c r="B2" s="51" t="s">
        <v>11</v>
      </c>
      <c r="C2" s="51" t="s">
        <v>12</v>
      </c>
      <c r="D2" s="51" t="s">
        <v>20</v>
      </c>
      <c r="E2" s="51" t="s">
        <v>60</v>
      </c>
      <c r="F2" s="52" t="s">
        <v>61</v>
      </c>
      <c r="H2" t="s">
        <v>63</v>
      </c>
    </row>
    <row r="3" spans="2:8" x14ac:dyDescent="0.25">
      <c r="B3">
        <v>1</v>
      </c>
      <c r="C3">
        <v>640</v>
      </c>
      <c r="D3">
        <v>1000</v>
      </c>
      <c r="E3">
        <v>2.7E-2</v>
      </c>
      <c r="F3">
        <f>0.0654+0.00000021*D3-0.0056*LN(D3)</f>
        <v>2.6926570437700033E-2</v>
      </c>
    </row>
    <row r="4" spans="2:8" x14ac:dyDescent="0.25">
      <c r="D4">
        <v>2000</v>
      </c>
      <c r="E4">
        <v>2.2700000000000001E-2</v>
      </c>
      <c r="F4">
        <f t="shared" ref="F4:F13" si="0">0.0654+0.00000021*D4-0.0056*LN(D4)</f>
        <v>2.3254946226564342E-2</v>
      </c>
    </row>
    <row r="5" spans="2:8" x14ac:dyDescent="0.25">
      <c r="D5">
        <v>3000</v>
      </c>
      <c r="E5">
        <v>2.12E-2</v>
      </c>
      <c r="F5">
        <f t="shared" si="0"/>
        <v>2.119434162115863E-2</v>
      </c>
    </row>
    <row r="6" spans="2:8" x14ac:dyDescent="0.25">
      <c r="D6">
        <v>5000</v>
      </c>
      <c r="E6">
        <v>1.9400000000000001E-2</v>
      </c>
      <c r="F6">
        <f t="shared" si="0"/>
        <v>1.8753718128069065E-2</v>
      </c>
    </row>
    <row r="7" spans="2:8" x14ac:dyDescent="0.25">
      <c r="D7">
        <v>10000</v>
      </c>
      <c r="E7">
        <v>1.5100000000000001E-2</v>
      </c>
      <c r="F7">
        <f t="shared" si="0"/>
        <v>1.5922093916933375E-2</v>
      </c>
    </row>
    <row r="8" spans="2:8" x14ac:dyDescent="0.25">
      <c r="D8">
        <v>15000</v>
      </c>
      <c r="E8">
        <v>1.44E-2</v>
      </c>
      <c r="F8">
        <f t="shared" si="0"/>
        <v>1.4701489311527656E-2</v>
      </c>
    </row>
    <row r="9" spans="2:8" x14ac:dyDescent="0.25">
      <c r="D9">
        <v>20000</v>
      </c>
      <c r="E9">
        <v>1.4200000000000001E-2</v>
      </c>
      <c r="F9">
        <f t="shared" si="0"/>
        <v>1.414046970579768E-2</v>
      </c>
    </row>
    <row r="10" spans="2:8" x14ac:dyDescent="0.25">
      <c r="D10">
        <v>25000</v>
      </c>
      <c r="E10">
        <v>1.4200000000000001E-2</v>
      </c>
      <c r="F10">
        <f t="shared" si="0"/>
        <v>1.3940865818438113E-2</v>
      </c>
    </row>
    <row r="11" spans="2:8" x14ac:dyDescent="0.25">
      <c r="D11">
        <v>30000</v>
      </c>
      <c r="E11">
        <v>1.4200000000000001E-2</v>
      </c>
      <c r="F11">
        <f t="shared" si="0"/>
        <v>1.3969865100391964E-2</v>
      </c>
    </row>
    <row r="12" spans="2:8" x14ac:dyDescent="0.25">
      <c r="D12">
        <v>35000</v>
      </c>
      <c r="E12">
        <v>1.4200000000000001E-2</v>
      </c>
      <c r="F12">
        <f t="shared" si="0"/>
        <v>1.4156621293359317E-2</v>
      </c>
    </row>
    <row r="13" spans="2:8" x14ac:dyDescent="0.25">
      <c r="D13">
        <v>40000</v>
      </c>
      <c r="E13">
        <v>1.41E-2</v>
      </c>
      <c r="F13">
        <f t="shared" si="0"/>
        <v>1.4458845494661997E-2</v>
      </c>
    </row>
    <row r="17" spans="2:8" x14ac:dyDescent="0.25">
      <c r="B17" s="51" t="s">
        <v>11</v>
      </c>
      <c r="C17" s="51" t="s">
        <v>12</v>
      </c>
      <c r="D17" s="51" t="s">
        <v>20</v>
      </c>
      <c r="E17" s="51" t="s">
        <v>62</v>
      </c>
      <c r="F17" s="52" t="s">
        <v>67</v>
      </c>
      <c r="H17" t="s">
        <v>64</v>
      </c>
    </row>
    <row r="18" spans="2:8" x14ac:dyDescent="0.25">
      <c r="B18">
        <v>2</v>
      </c>
      <c r="C18">
        <v>320</v>
      </c>
      <c r="D18">
        <v>1000</v>
      </c>
      <c r="E18">
        <v>2.3900000000000001E-2</v>
      </c>
      <c r="F18">
        <f>0.0429-0.00278*LN(D18)</f>
        <v>2.3696440324429659E-2</v>
      </c>
    </row>
    <row r="19" spans="2:8" x14ac:dyDescent="0.25">
      <c r="D19">
        <v>2000</v>
      </c>
      <c r="E19">
        <v>2.1600000000000001E-2</v>
      </c>
      <c r="F19">
        <f>0.0429-0.00278*LN(D19)</f>
        <v>2.1769491162473013E-2</v>
      </c>
    </row>
    <row r="20" spans="2:8" x14ac:dyDescent="0.25">
      <c r="D20">
        <v>3000</v>
      </c>
      <c r="E20">
        <v>2.07E-2</v>
      </c>
      <c r="F20">
        <f t="shared" ref="F20:F28" si="1">0.0429-0.00278*LN(D20)</f>
        <v>2.0642298161932318E-2</v>
      </c>
    </row>
    <row r="21" spans="2:8" x14ac:dyDescent="0.25">
      <c r="D21">
        <v>5000</v>
      </c>
      <c r="E21">
        <v>0.02</v>
      </c>
      <c r="F21">
        <f t="shared" si="1"/>
        <v>1.922220292786286E-2</v>
      </c>
    </row>
    <row r="22" spans="2:8" x14ac:dyDescent="0.25">
      <c r="D22">
        <v>10000</v>
      </c>
      <c r="E22">
        <v>1.7399999999999999E-2</v>
      </c>
      <c r="F22">
        <f t="shared" si="1"/>
        <v>1.729525376590621E-2</v>
      </c>
    </row>
    <row r="23" spans="2:8" x14ac:dyDescent="0.25">
      <c r="D23">
        <v>15000</v>
      </c>
      <c r="E23">
        <v>1.49E-2</v>
      </c>
      <c r="F23">
        <f t="shared" si="1"/>
        <v>1.6168060765365515E-2</v>
      </c>
    </row>
    <row r="24" spans="2:8" x14ac:dyDescent="0.25">
      <c r="D24">
        <v>20000</v>
      </c>
      <c r="E24">
        <v>1.4500000000000001E-2</v>
      </c>
      <c r="F24">
        <f t="shared" si="1"/>
        <v>1.5368304603949567E-2</v>
      </c>
    </row>
    <row r="25" spans="2:8" x14ac:dyDescent="0.25">
      <c r="D25">
        <v>25000</v>
      </c>
      <c r="E25">
        <v>1.44E-2</v>
      </c>
      <c r="F25">
        <f t="shared" si="1"/>
        <v>1.4747965531296061E-2</v>
      </c>
    </row>
    <row r="26" spans="2:8" x14ac:dyDescent="0.25">
      <c r="D26">
        <v>30000</v>
      </c>
      <c r="E26">
        <v>1.44E-2</v>
      </c>
      <c r="F26">
        <f t="shared" si="1"/>
        <v>1.4241111603408869E-2</v>
      </c>
    </row>
    <row r="27" spans="2:8" x14ac:dyDescent="0.25">
      <c r="D27">
        <v>35000</v>
      </c>
      <c r="E27">
        <v>1.44E-2</v>
      </c>
      <c r="F27">
        <f t="shared" si="1"/>
        <v>1.3812572713489093E-2</v>
      </c>
    </row>
    <row r="28" spans="2:8" x14ac:dyDescent="0.25">
      <c r="D28">
        <v>40000</v>
      </c>
      <c r="E28">
        <v>1.44E-2</v>
      </c>
      <c r="F28">
        <f t="shared" si="1"/>
        <v>1.344135544199292E-2</v>
      </c>
    </row>
    <row r="31" spans="2:8" x14ac:dyDescent="0.25">
      <c r="B31" s="51" t="s">
        <v>11</v>
      </c>
      <c r="C31" s="51" t="s">
        <v>12</v>
      </c>
      <c r="D31" s="51" t="s">
        <v>20</v>
      </c>
      <c r="E31" s="51" t="s">
        <v>65</v>
      </c>
      <c r="F31" s="52" t="s">
        <v>66</v>
      </c>
      <c r="H31" t="s">
        <v>68</v>
      </c>
    </row>
    <row r="32" spans="2:8" x14ac:dyDescent="0.25">
      <c r="B32">
        <v>10</v>
      </c>
      <c r="C32">
        <v>64</v>
      </c>
      <c r="D32">
        <v>1000</v>
      </c>
      <c r="E32">
        <v>1.89E-2</v>
      </c>
      <c r="F32">
        <f>0.0326-0.00187*LN(D32)</f>
        <v>1.9682497628303403E-2</v>
      </c>
    </row>
    <row r="33" spans="4:6" x14ac:dyDescent="0.25">
      <c r="D33">
        <v>2000</v>
      </c>
      <c r="E33">
        <v>1.8200000000000001E-2</v>
      </c>
      <c r="F33">
        <f t="shared" ref="F33:F42" si="2">0.0326-0.00187*LN(D33)</f>
        <v>1.8386312400656302E-2</v>
      </c>
    </row>
    <row r="34" spans="4:6" x14ac:dyDescent="0.25">
      <c r="D34">
        <v>3000</v>
      </c>
      <c r="E34">
        <v>1.7999999999999999E-2</v>
      </c>
      <c r="F34">
        <f t="shared" si="2"/>
        <v>1.7628092648494038E-2</v>
      </c>
    </row>
    <row r="35" spans="4:6" x14ac:dyDescent="0.25">
      <c r="D35">
        <v>5000</v>
      </c>
      <c r="E35">
        <v>1.78E-2</v>
      </c>
      <c r="F35">
        <f t="shared" si="2"/>
        <v>1.6672848732051632E-2</v>
      </c>
    </row>
    <row r="36" spans="4:6" x14ac:dyDescent="0.25">
      <c r="D36">
        <v>10000</v>
      </c>
      <c r="E36">
        <v>1.5699999999999999E-2</v>
      </c>
      <c r="F36">
        <f t="shared" si="2"/>
        <v>1.5376663504404534E-2</v>
      </c>
    </row>
    <row r="37" spans="4:6" x14ac:dyDescent="0.25">
      <c r="D37">
        <v>15000</v>
      </c>
      <c r="E37">
        <v>1.46E-2</v>
      </c>
      <c r="F37">
        <f t="shared" si="2"/>
        <v>1.4618443752242267E-2</v>
      </c>
    </row>
    <row r="38" spans="4:6" x14ac:dyDescent="0.25">
      <c r="D38">
        <v>20000</v>
      </c>
      <c r="E38">
        <v>1.3100000000000001E-2</v>
      </c>
      <c r="F38">
        <f t="shared" si="2"/>
        <v>1.408047827675744E-2</v>
      </c>
    </row>
    <row r="39" spans="4:6" x14ac:dyDescent="0.25">
      <c r="D39">
        <v>25000</v>
      </c>
      <c r="E39">
        <v>1.3100000000000001E-2</v>
      </c>
      <c r="F39">
        <f t="shared" si="2"/>
        <v>1.3663199835799868E-2</v>
      </c>
    </row>
    <row r="40" spans="4:6" x14ac:dyDescent="0.25">
      <c r="D40">
        <v>30000</v>
      </c>
      <c r="E40">
        <v>1.3100000000000001E-2</v>
      </c>
      <c r="F40">
        <f t="shared" si="2"/>
        <v>1.3322258524595169E-2</v>
      </c>
    </row>
    <row r="41" spans="4:6" x14ac:dyDescent="0.25">
      <c r="D41">
        <v>35000</v>
      </c>
      <c r="E41">
        <v>1.3100000000000001E-2</v>
      </c>
      <c r="F41">
        <f t="shared" si="2"/>
        <v>1.3033996753318199E-2</v>
      </c>
    </row>
    <row r="42" spans="4:6" x14ac:dyDescent="0.25">
      <c r="D42">
        <v>40000</v>
      </c>
      <c r="E42">
        <v>1.3100000000000001E-2</v>
      </c>
      <c r="F42">
        <f t="shared" si="2"/>
        <v>1.2784293049110343E-2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Диаграммы</vt:lpstr>
      </vt:variant>
      <vt:variant>
        <vt:i4>5</vt:i4>
      </vt:variant>
    </vt:vector>
  </HeadingPairs>
  <TitlesOfParts>
    <vt:vector size="12" baseType="lpstr">
      <vt:lpstr>Лист1</vt:lpstr>
      <vt:lpstr>T=F(X,Z) GT 710</vt:lpstr>
      <vt:lpstr>T=F(X,Z) MX 250</vt:lpstr>
      <vt:lpstr>Эксперимент 1</vt:lpstr>
      <vt:lpstr>Tesla K80</vt:lpstr>
      <vt:lpstr>GTX1650</vt:lpstr>
      <vt:lpstr>Для 1000 узлов</vt:lpstr>
      <vt:lpstr>Диаграмма1</vt:lpstr>
      <vt:lpstr>Диаграмма2</vt:lpstr>
      <vt:lpstr>Диаграмма3</vt:lpstr>
      <vt:lpstr>Диаграмма4</vt:lpstr>
      <vt:lpstr>Диаграмма5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2021-03-27T09:22:51Z</dcterms:modified>
</cp:coreProperties>
</file>