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6"/>
  </bookViews>
  <sheets>
    <sheet name="Лист1" sheetId="1" r:id="rId1"/>
    <sheet name="Диаграмма1" sheetId="4" r:id="rId2"/>
    <sheet name="T=F(X,Z) GT 710" sheetId="2" r:id="rId3"/>
    <sheet name="T=F(X,Z) MX 250" sheetId="5" r:id="rId4"/>
    <sheet name="Эксперимент 1" sheetId="6" r:id="rId5"/>
    <sheet name="Tesla K80" sheetId="7" r:id="rId6"/>
    <sheet name="GTX1650" sheetId="8" r:id="rId7"/>
    <sheet name="Для 1000 узлов" sheetId="9" r:id="rId8"/>
    <sheet name="Диаграмма2" sheetId="10" r:id="rId9"/>
    <sheet name="Диаграмма3" sheetId="11" r:id="rId10"/>
    <sheet name="Диаграмма4" sheetId="12" r:id="rId11"/>
    <sheet name="Диаграмма5" sheetId="13" r:id="rId12"/>
  </sheets>
  <calcPr calcId="144525"/>
</workbook>
</file>

<file path=xl/calcChain.xml><?xml version="1.0" encoding="utf-8"?>
<calcChain xmlns="http://schemas.openxmlformats.org/spreadsheetml/2006/main">
  <c r="BL67" i="8" l="1"/>
  <c r="BQ67" i="8" s="1"/>
  <c r="BL66" i="8"/>
  <c r="BQ66" i="8" s="1"/>
  <c r="BL65" i="8"/>
  <c r="BQ65" i="8" s="1"/>
  <c r="BL64" i="8"/>
  <c r="BQ64" i="8" s="1"/>
  <c r="BL63" i="8"/>
  <c r="BQ63" i="8" s="1"/>
  <c r="BL62" i="8"/>
  <c r="BQ62" i="8" s="1"/>
  <c r="BL61" i="8"/>
  <c r="BQ61" i="8" s="1"/>
  <c r="BL60" i="8"/>
  <c r="BQ60" i="8" s="1"/>
  <c r="BL59" i="8"/>
  <c r="BQ59" i="8" s="1"/>
  <c r="BL58" i="8"/>
  <c r="BQ58" i="8" s="1"/>
  <c r="BL57" i="8"/>
  <c r="BQ57" i="8" s="1"/>
  <c r="BL56" i="8"/>
  <c r="BQ56" i="8" s="1"/>
  <c r="BL55" i="8"/>
  <c r="BQ55" i="8" s="1"/>
  <c r="BL54" i="8"/>
  <c r="BQ54" i="8" s="1"/>
  <c r="BL53" i="8"/>
  <c r="BQ53" i="8" s="1"/>
  <c r="BL52" i="8"/>
  <c r="BQ52" i="8" s="1"/>
  <c r="BL51" i="8"/>
  <c r="BQ51" i="8" s="1"/>
  <c r="AX67" i="8"/>
  <c r="BC67" i="8" s="1"/>
  <c r="AX66" i="8"/>
  <c r="BC66" i="8" s="1"/>
  <c r="AX65" i="8"/>
  <c r="BC65" i="8" s="1"/>
  <c r="AX64" i="8"/>
  <c r="BC64" i="8" s="1"/>
  <c r="AX63" i="8"/>
  <c r="BC63" i="8" s="1"/>
  <c r="AX62" i="8"/>
  <c r="BC62" i="8" s="1"/>
  <c r="AX61" i="8"/>
  <c r="BC61" i="8" s="1"/>
  <c r="AX60" i="8"/>
  <c r="BC60" i="8" s="1"/>
  <c r="AX59" i="8"/>
  <c r="BC59" i="8" s="1"/>
  <c r="AX58" i="8"/>
  <c r="BC58" i="8" s="1"/>
  <c r="AX57" i="8"/>
  <c r="BC57" i="8" s="1"/>
  <c r="AX56" i="8"/>
  <c r="BC56" i="8" s="1"/>
  <c r="AX55" i="8"/>
  <c r="BC55" i="8" s="1"/>
  <c r="AX54" i="8"/>
  <c r="BC54" i="8" s="1"/>
  <c r="AX53" i="8"/>
  <c r="BC53" i="8" s="1"/>
  <c r="AX52" i="8"/>
  <c r="BC52" i="8" s="1"/>
  <c r="AX51" i="8"/>
  <c r="BC51" i="8" s="1"/>
  <c r="AO67" i="8"/>
  <c r="AJ67" i="8"/>
  <c r="AJ66" i="8"/>
  <c r="AO66" i="8" s="1"/>
  <c r="AO65" i="8"/>
  <c r="AJ65" i="8"/>
  <c r="AJ64" i="8"/>
  <c r="AO64" i="8" s="1"/>
  <c r="AO63" i="8"/>
  <c r="AJ63" i="8"/>
  <c r="AJ62" i="8"/>
  <c r="AO62" i="8" s="1"/>
  <c r="AO61" i="8"/>
  <c r="AJ61" i="8"/>
  <c r="AJ60" i="8"/>
  <c r="AO60" i="8" s="1"/>
  <c r="AO59" i="8"/>
  <c r="AJ59" i="8"/>
  <c r="AJ58" i="8"/>
  <c r="AO58" i="8" s="1"/>
  <c r="AO57" i="8"/>
  <c r="AJ57" i="8"/>
  <c r="AJ56" i="8"/>
  <c r="AO56" i="8" s="1"/>
  <c r="AO55" i="8"/>
  <c r="AJ55" i="8"/>
  <c r="AJ54" i="8"/>
  <c r="AO54" i="8" s="1"/>
  <c r="AO53" i="8"/>
  <c r="AJ53" i="8"/>
  <c r="AJ52" i="8"/>
  <c r="AO52" i="8" s="1"/>
  <c r="AO51" i="8"/>
  <c r="AJ51" i="8"/>
  <c r="V67" i="8"/>
  <c r="AA67" i="8" s="1"/>
  <c r="V66" i="8"/>
  <c r="AA66" i="8" s="1"/>
  <c r="V65" i="8"/>
  <c r="AA65" i="8" s="1"/>
  <c r="V64" i="8"/>
  <c r="AA64" i="8" s="1"/>
  <c r="V63" i="8"/>
  <c r="AA63" i="8" s="1"/>
  <c r="V62" i="8"/>
  <c r="AA62" i="8" s="1"/>
  <c r="V61" i="8"/>
  <c r="AA61" i="8" s="1"/>
  <c r="V60" i="8"/>
  <c r="AA60" i="8" s="1"/>
  <c r="AA59" i="8"/>
  <c r="V59" i="8"/>
  <c r="V58" i="8"/>
  <c r="AA58" i="8" s="1"/>
  <c r="V57" i="8"/>
  <c r="AA57" i="8" s="1"/>
  <c r="V56" i="8"/>
  <c r="AA56" i="8" s="1"/>
  <c r="AA55" i="8"/>
  <c r="V55" i="8"/>
  <c r="V54" i="8"/>
  <c r="AA54" i="8" s="1"/>
  <c r="V53" i="8"/>
  <c r="AA53" i="8" s="1"/>
  <c r="V52" i="8"/>
  <c r="AA52" i="8" s="1"/>
  <c r="V51" i="8"/>
  <c r="AA51" i="8" s="1"/>
  <c r="BP329" i="8" l="1"/>
  <c r="BL329" i="8"/>
  <c r="BL328" i="8"/>
  <c r="BF328" i="8"/>
  <c r="BF329" i="8" s="1"/>
  <c r="BF330" i="8" s="1"/>
  <c r="BB329" i="8"/>
  <c r="AX329" i="8"/>
  <c r="AX328" i="8"/>
  <c r="BC328" i="8" s="1"/>
  <c r="AR328" i="8"/>
  <c r="AR329" i="8" s="1"/>
  <c r="AN329" i="8"/>
  <c r="AJ329" i="8"/>
  <c r="AD329" i="8"/>
  <c r="AD330" i="8" s="1"/>
  <c r="AJ328" i="8"/>
  <c r="AD328" i="8"/>
  <c r="Z329" i="8"/>
  <c r="V329" i="8"/>
  <c r="V328" i="8"/>
  <c r="P328" i="8"/>
  <c r="P329" i="8" s="1"/>
  <c r="P330" i="8" s="1"/>
  <c r="B328" i="8"/>
  <c r="B329" i="8" s="1"/>
  <c r="B330" i="8" s="1"/>
  <c r="BP351" i="8"/>
  <c r="BL351" i="8"/>
  <c r="BP350" i="8"/>
  <c r="BL350" i="8"/>
  <c r="BP349" i="8"/>
  <c r="BL349" i="8"/>
  <c r="BP348" i="8"/>
  <c r="BL348" i="8"/>
  <c r="BP347" i="8"/>
  <c r="BL347" i="8"/>
  <c r="BP346" i="8"/>
  <c r="BL346" i="8"/>
  <c r="BP345" i="8"/>
  <c r="BL345" i="8"/>
  <c r="BP344" i="8"/>
  <c r="BL344" i="8"/>
  <c r="BP343" i="8"/>
  <c r="BL343" i="8"/>
  <c r="BL342" i="8"/>
  <c r="BF342" i="8"/>
  <c r="BF343" i="8" s="1"/>
  <c r="BF344" i="8" s="1"/>
  <c r="BB351" i="8"/>
  <c r="AX351" i="8"/>
  <c r="BB350" i="8"/>
  <c r="AX350" i="8"/>
  <c r="BB349" i="8"/>
  <c r="AX349" i="8"/>
  <c r="BB348" i="8"/>
  <c r="AX348" i="8"/>
  <c r="BB347" i="8"/>
  <c r="AX347" i="8"/>
  <c r="BB346" i="8"/>
  <c r="AX346" i="8"/>
  <c r="BB345" i="8"/>
  <c r="AX345" i="8"/>
  <c r="BB344" i="8"/>
  <c r="AX344" i="8"/>
  <c r="BB343" i="8"/>
  <c r="AX343" i="8"/>
  <c r="AX342" i="8"/>
  <c r="BC342" i="8" s="1"/>
  <c r="AR342" i="8"/>
  <c r="AR343" i="8" s="1"/>
  <c r="AN351" i="8"/>
  <c r="AJ351" i="8"/>
  <c r="AN350" i="8"/>
  <c r="AJ350" i="8"/>
  <c r="AN349" i="8"/>
  <c r="AJ349" i="8"/>
  <c r="AN348" i="8"/>
  <c r="AJ348" i="8"/>
  <c r="AN347" i="8"/>
  <c r="AJ347" i="8"/>
  <c r="AN346" i="8"/>
  <c r="AJ346" i="8"/>
  <c r="AN345" i="8"/>
  <c r="AJ345" i="8"/>
  <c r="AN344" i="8"/>
  <c r="AJ344" i="8"/>
  <c r="AN343" i="8"/>
  <c r="AJ343" i="8"/>
  <c r="AD343" i="8"/>
  <c r="AD344" i="8" s="1"/>
  <c r="AJ342" i="8"/>
  <c r="AO342" i="8" s="1"/>
  <c r="AD342" i="8"/>
  <c r="Z351" i="8"/>
  <c r="V351" i="8"/>
  <c r="Z350" i="8"/>
  <c r="V350" i="8"/>
  <c r="Z349" i="8"/>
  <c r="V349" i="8"/>
  <c r="Z348" i="8"/>
  <c r="V348" i="8"/>
  <c r="Z347" i="8"/>
  <c r="V347" i="8"/>
  <c r="Z346" i="8"/>
  <c r="V346" i="8"/>
  <c r="Z345" i="8"/>
  <c r="V345" i="8"/>
  <c r="Z344" i="8"/>
  <c r="V344" i="8"/>
  <c r="Z343" i="8"/>
  <c r="V343" i="8"/>
  <c r="AA343" i="8" s="1"/>
  <c r="V342" i="8"/>
  <c r="P342" i="8"/>
  <c r="P343" i="8" s="1"/>
  <c r="P344" i="8" s="1"/>
  <c r="H347" i="8"/>
  <c r="L347" i="8"/>
  <c r="H348" i="8"/>
  <c r="L348" i="8"/>
  <c r="H349" i="8"/>
  <c r="L349" i="8"/>
  <c r="H350" i="8"/>
  <c r="L350" i="8"/>
  <c r="B342" i="8"/>
  <c r="BP365" i="8"/>
  <c r="BL365" i="8"/>
  <c r="BP364" i="8"/>
  <c r="BL364" i="8"/>
  <c r="BP363" i="8"/>
  <c r="BL363" i="8"/>
  <c r="BP362" i="8"/>
  <c r="BL362" i="8"/>
  <c r="BP361" i="8"/>
  <c r="BL361" i="8"/>
  <c r="BP360" i="8"/>
  <c r="BL360" i="8"/>
  <c r="BP359" i="8"/>
  <c r="BL359" i="8"/>
  <c r="BP358" i="8"/>
  <c r="BL358" i="8"/>
  <c r="BL357" i="8"/>
  <c r="BQ357" i="8" s="1"/>
  <c r="BF357" i="8"/>
  <c r="BF358" i="8" s="1"/>
  <c r="BF359" i="8" s="1"/>
  <c r="BB365" i="8"/>
  <c r="AX365" i="8"/>
  <c r="BB364" i="8"/>
  <c r="AX364" i="8"/>
  <c r="BB363" i="8"/>
  <c r="AX363" i="8"/>
  <c r="BB362" i="8"/>
  <c r="AX362" i="8"/>
  <c r="BB361" i="8"/>
  <c r="AX361" i="8"/>
  <c r="BB360" i="8"/>
  <c r="AX360" i="8"/>
  <c r="BB359" i="8"/>
  <c r="AX359" i="8"/>
  <c r="BB358" i="8"/>
  <c r="AX358" i="8"/>
  <c r="AX357" i="8"/>
  <c r="AR357" i="8"/>
  <c r="AR358" i="8" s="1"/>
  <c r="AR359" i="8" s="1"/>
  <c r="AR360" i="8" s="1"/>
  <c r="AR361" i="8" s="1"/>
  <c r="AR362" i="8" s="1"/>
  <c r="AR363" i="8" s="1"/>
  <c r="AR364" i="8" s="1"/>
  <c r="AR365" i="8" s="1"/>
  <c r="AR366" i="8" s="1"/>
  <c r="AN365" i="8"/>
  <c r="AJ365" i="8"/>
  <c r="AN364" i="8"/>
  <c r="AJ364" i="8"/>
  <c r="AN363" i="8"/>
  <c r="AJ363" i="8"/>
  <c r="AN362" i="8"/>
  <c r="AJ362" i="8"/>
  <c r="AN361" i="8"/>
  <c r="AJ361" i="8"/>
  <c r="AN360" i="8"/>
  <c r="AJ360" i="8"/>
  <c r="AO360" i="8" s="1"/>
  <c r="AN359" i="8"/>
  <c r="AJ359" i="8"/>
  <c r="AN358" i="8"/>
  <c r="AJ358" i="8"/>
  <c r="AO358" i="8" s="1"/>
  <c r="AJ357" i="8"/>
  <c r="AO357" i="8" s="1"/>
  <c r="AD357" i="8"/>
  <c r="AD358" i="8" s="1"/>
  <c r="AD359" i="8" s="1"/>
  <c r="AD360" i="8" s="1"/>
  <c r="AD361" i="8" s="1"/>
  <c r="AD362" i="8" s="1"/>
  <c r="AD363" i="8" s="1"/>
  <c r="AD364" i="8" s="1"/>
  <c r="AD365" i="8" s="1"/>
  <c r="AD366" i="8" s="1"/>
  <c r="Z365" i="8"/>
  <c r="V365" i="8"/>
  <c r="Z364" i="8"/>
  <c r="V364" i="8"/>
  <c r="Z363" i="8"/>
  <c r="V363" i="8"/>
  <c r="Z362" i="8"/>
  <c r="V362" i="8"/>
  <c r="Z361" i="8"/>
  <c r="V361" i="8"/>
  <c r="Z360" i="8"/>
  <c r="V360" i="8"/>
  <c r="Z359" i="8"/>
  <c r="V359" i="8"/>
  <c r="Z358" i="8"/>
  <c r="V358" i="8"/>
  <c r="V357" i="8"/>
  <c r="P357" i="8"/>
  <c r="P358" i="8" s="1"/>
  <c r="P359" i="8" s="1"/>
  <c r="P360" i="8" s="1"/>
  <c r="P361" i="8" s="1"/>
  <c r="P362" i="8" s="1"/>
  <c r="P363" i="8" s="1"/>
  <c r="P364" i="8" s="1"/>
  <c r="P365" i="8" s="1"/>
  <c r="P366" i="8" s="1"/>
  <c r="H363" i="8"/>
  <c r="L363" i="8"/>
  <c r="H364" i="8"/>
  <c r="L364" i="8"/>
  <c r="H365" i="8"/>
  <c r="L365" i="8"/>
  <c r="B357" i="8"/>
  <c r="BP378" i="8"/>
  <c r="BL378" i="8"/>
  <c r="BP377" i="8"/>
  <c r="BL377" i="8"/>
  <c r="BP376" i="8"/>
  <c r="BL376" i="8"/>
  <c r="BP375" i="8"/>
  <c r="BL375" i="8"/>
  <c r="BP374" i="8"/>
  <c r="BL374" i="8"/>
  <c r="BP373" i="8"/>
  <c r="BL373" i="8"/>
  <c r="BP372" i="8"/>
  <c r="BL372" i="8"/>
  <c r="BL371" i="8"/>
  <c r="BF371" i="8"/>
  <c r="BF372" i="8" s="1"/>
  <c r="BB378" i="8"/>
  <c r="AX378" i="8"/>
  <c r="BB377" i="8"/>
  <c r="AX377" i="8"/>
  <c r="BB376" i="8"/>
  <c r="AX376" i="8"/>
  <c r="BB375" i="8"/>
  <c r="AX375" i="8"/>
  <c r="BB374" i="8"/>
  <c r="AX374" i="8"/>
  <c r="BB373" i="8"/>
  <c r="AX373" i="8"/>
  <c r="BB372" i="8"/>
  <c r="AX372" i="8"/>
  <c r="AX371" i="8"/>
  <c r="BC371" i="8" s="1"/>
  <c r="AR371" i="8"/>
  <c r="AR372" i="8" s="1"/>
  <c r="AN378" i="8"/>
  <c r="AJ378" i="8"/>
  <c r="AN377" i="8"/>
  <c r="AJ377" i="8"/>
  <c r="AN376" i="8"/>
  <c r="AJ376" i="8"/>
  <c r="AN375" i="8"/>
  <c r="AJ375" i="8"/>
  <c r="AN374" i="8"/>
  <c r="AJ374" i="8"/>
  <c r="AN373" i="8"/>
  <c r="AJ373" i="8"/>
  <c r="AN372" i="8"/>
  <c r="AJ372" i="8"/>
  <c r="AO372" i="8" s="1"/>
  <c r="AJ371" i="8"/>
  <c r="AO371" i="8" s="1"/>
  <c r="AD371" i="8"/>
  <c r="AD372" i="8" s="1"/>
  <c r="AD373" i="8" s="1"/>
  <c r="AD374" i="8" s="1"/>
  <c r="AD375" i="8" s="1"/>
  <c r="AD376" i="8" s="1"/>
  <c r="AD377" i="8" s="1"/>
  <c r="AD378" i="8" s="1"/>
  <c r="AD379" i="8" s="1"/>
  <c r="Z378" i="8"/>
  <c r="V378" i="8"/>
  <c r="Z377" i="8"/>
  <c r="V377" i="8"/>
  <c r="Z376" i="8"/>
  <c r="V376" i="8"/>
  <c r="Z375" i="8"/>
  <c r="V375" i="8"/>
  <c r="Z374" i="8"/>
  <c r="V374" i="8"/>
  <c r="Z373" i="8"/>
  <c r="V373" i="8"/>
  <c r="Z372" i="8"/>
  <c r="V372" i="8"/>
  <c r="V371" i="8"/>
  <c r="AA371" i="8" s="1"/>
  <c r="P371" i="8"/>
  <c r="P372" i="8" s="1"/>
  <c r="B371" i="8"/>
  <c r="H377" i="8"/>
  <c r="L377" i="8"/>
  <c r="H378" i="8"/>
  <c r="L378" i="8"/>
  <c r="BP390" i="8"/>
  <c r="BL390" i="8"/>
  <c r="BP389" i="8"/>
  <c r="BL389" i="8"/>
  <c r="BP388" i="8"/>
  <c r="BL388" i="8"/>
  <c r="BQ388" i="8" s="1"/>
  <c r="BP387" i="8"/>
  <c r="BL387" i="8"/>
  <c r="BP386" i="8"/>
  <c r="BL386" i="8"/>
  <c r="BP385" i="8"/>
  <c r="BL385" i="8"/>
  <c r="BF385" i="8"/>
  <c r="BF386" i="8" s="1"/>
  <c r="BF387" i="8" s="1"/>
  <c r="BF389" i="8" s="1"/>
  <c r="BF390" i="8" s="1"/>
  <c r="BF391" i="8" s="1"/>
  <c r="BL384" i="8"/>
  <c r="BQ384" i="8" s="1"/>
  <c r="BF384" i="8"/>
  <c r="BB390" i="8"/>
  <c r="AX390" i="8"/>
  <c r="BB389" i="8"/>
  <c r="AX389" i="8"/>
  <c r="BB388" i="8"/>
  <c r="AX388" i="8"/>
  <c r="BC388" i="8" s="1"/>
  <c r="BB387" i="8"/>
  <c r="AX387" i="8"/>
  <c r="BB386" i="8"/>
  <c r="AX386" i="8"/>
  <c r="BB385" i="8"/>
  <c r="AX385" i="8"/>
  <c r="AX384" i="8"/>
  <c r="AR384" i="8"/>
  <c r="AR385" i="8" s="1"/>
  <c r="AR386" i="8" s="1"/>
  <c r="AR387" i="8" s="1"/>
  <c r="AR389" i="8" s="1"/>
  <c r="AN390" i="8"/>
  <c r="AJ390" i="8"/>
  <c r="AN389" i="8"/>
  <c r="AJ389" i="8"/>
  <c r="AN388" i="8"/>
  <c r="AJ388" i="8"/>
  <c r="AO388" i="8" s="1"/>
  <c r="AN387" i="8"/>
  <c r="AJ387" i="8"/>
  <c r="AN386" i="8"/>
  <c r="AJ386" i="8"/>
  <c r="AN385" i="8"/>
  <c r="AJ385" i="8"/>
  <c r="AJ384" i="8"/>
  <c r="AD384" i="8"/>
  <c r="AD385" i="8" s="1"/>
  <c r="Z390" i="8"/>
  <c r="V390" i="8"/>
  <c r="Z389" i="8"/>
  <c r="V389" i="8"/>
  <c r="Z388" i="8"/>
  <c r="V388" i="8"/>
  <c r="AA388" i="8" s="1"/>
  <c r="Z387" i="8"/>
  <c r="V387" i="8"/>
  <c r="Z386" i="8"/>
  <c r="V386" i="8"/>
  <c r="Z385" i="8"/>
  <c r="V385" i="8"/>
  <c r="V384" i="8"/>
  <c r="P384" i="8"/>
  <c r="P385" i="8" s="1"/>
  <c r="P386" i="8" s="1"/>
  <c r="P387" i="8" s="1"/>
  <c r="P389" i="8" s="1"/>
  <c r="L388" i="8"/>
  <c r="H388" i="8"/>
  <c r="M388" i="8" s="1"/>
  <c r="B384" i="8"/>
  <c r="BP409" i="8"/>
  <c r="BL409" i="8"/>
  <c r="BP408" i="8"/>
  <c r="BL408" i="8"/>
  <c r="BP407" i="8"/>
  <c r="BL407" i="8"/>
  <c r="BL406" i="8"/>
  <c r="BF406" i="8"/>
  <c r="BF407" i="8" s="1"/>
  <c r="BF408" i="8" s="1"/>
  <c r="BB409" i="8"/>
  <c r="AX409" i="8"/>
  <c r="BB408" i="8"/>
  <c r="AX408" i="8"/>
  <c r="BB407" i="8"/>
  <c r="AX407" i="8"/>
  <c r="AX406" i="8"/>
  <c r="AR406" i="8"/>
  <c r="AR407" i="8" s="1"/>
  <c r="AR408" i="8" s="1"/>
  <c r="AR409" i="8" s="1"/>
  <c r="AR410" i="8" s="1"/>
  <c r="AN409" i="8"/>
  <c r="AJ409" i="8"/>
  <c r="AN408" i="8"/>
  <c r="AJ408" i="8"/>
  <c r="AN407" i="8"/>
  <c r="AJ407" i="8"/>
  <c r="AJ406" i="8"/>
  <c r="AD406" i="8"/>
  <c r="AD407" i="8" s="1"/>
  <c r="AD408" i="8" s="1"/>
  <c r="AD409" i="8" s="1"/>
  <c r="AD410" i="8" s="1"/>
  <c r="Z409" i="8"/>
  <c r="V409" i="8"/>
  <c r="Z408" i="8"/>
  <c r="V408" i="8"/>
  <c r="Z407" i="8"/>
  <c r="V407" i="8"/>
  <c r="V406" i="8"/>
  <c r="P406" i="8"/>
  <c r="P407" i="8" s="1"/>
  <c r="B406" i="8"/>
  <c r="BH430" i="8"/>
  <c r="BF430" i="8"/>
  <c r="BL429" i="8"/>
  <c r="BQ429" i="8" s="1"/>
  <c r="AT430" i="8"/>
  <c r="AR430" i="8"/>
  <c r="AX429" i="8"/>
  <c r="BC429" i="8" s="1"/>
  <c r="B429" i="8"/>
  <c r="BL423" i="8"/>
  <c r="BL422" i="8"/>
  <c r="BF422" i="8"/>
  <c r="BF423" i="8" s="1"/>
  <c r="AX423" i="8"/>
  <c r="AX422" i="8"/>
  <c r="AR422" i="8"/>
  <c r="AR423" i="8" s="1"/>
  <c r="AR424" i="8" s="1"/>
  <c r="AJ423" i="8"/>
  <c r="AJ422" i="8"/>
  <c r="AD422" i="8"/>
  <c r="AD423" i="8" s="1"/>
  <c r="V423" i="8"/>
  <c r="V422" i="8"/>
  <c r="P422" i="8"/>
  <c r="P423" i="8" s="1"/>
  <c r="P424" i="8" s="1"/>
  <c r="B422" i="8"/>
  <c r="BP417" i="8"/>
  <c r="BL417" i="8"/>
  <c r="BP416" i="8"/>
  <c r="BL416" i="8"/>
  <c r="BL415" i="8"/>
  <c r="BF415" i="8"/>
  <c r="BF416" i="8" s="1"/>
  <c r="BF417" i="8" s="1"/>
  <c r="BB417" i="8"/>
  <c r="AX417" i="8"/>
  <c r="BB416" i="8"/>
  <c r="AX416" i="8"/>
  <c r="AX415" i="8"/>
  <c r="AR415" i="8"/>
  <c r="AR416" i="8" s="1"/>
  <c r="AR417" i="8" s="1"/>
  <c r="AR418" i="8" s="1"/>
  <c r="AN417" i="8"/>
  <c r="AJ417" i="8"/>
  <c r="AN416" i="8"/>
  <c r="AJ416" i="8"/>
  <c r="AJ415" i="8"/>
  <c r="AD415" i="8"/>
  <c r="AD416" i="8" s="1"/>
  <c r="AD417" i="8" s="1"/>
  <c r="AD418" i="8" s="1"/>
  <c r="Z417" i="8"/>
  <c r="V417" i="8"/>
  <c r="Z416" i="8"/>
  <c r="V416" i="8"/>
  <c r="V415" i="8"/>
  <c r="P415" i="8"/>
  <c r="P416" i="8" s="1"/>
  <c r="P417" i="8" s="1"/>
  <c r="P418" i="8" s="1"/>
  <c r="B415" i="8"/>
  <c r="BP401" i="8"/>
  <c r="BL401" i="8"/>
  <c r="BP400" i="8"/>
  <c r="BL400" i="8"/>
  <c r="BP399" i="8"/>
  <c r="BL399" i="8"/>
  <c r="BP398" i="8"/>
  <c r="BL398" i="8"/>
  <c r="BP397" i="8"/>
  <c r="BL397" i="8"/>
  <c r="BL396" i="8"/>
  <c r="BF396" i="8"/>
  <c r="BF397" i="8" s="1"/>
  <c r="BB401" i="8"/>
  <c r="AX401" i="8"/>
  <c r="BB400" i="8"/>
  <c r="AX400" i="8"/>
  <c r="BB399" i="8"/>
  <c r="AX399" i="8"/>
  <c r="BB398" i="8"/>
  <c r="AX398" i="8"/>
  <c r="BB397" i="8"/>
  <c r="AX397" i="8"/>
  <c r="AX396" i="8"/>
  <c r="AR396" i="8"/>
  <c r="AR397" i="8" s="1"/>
  <c r="AR398" i="8" s="1"/>
  <c r="AN401" i="8"/>
  <c r="AJ401" i="8"/>
  <c r="AN400" i="8"/>
  <c r="AJ400" i="8"/>
  <c r="AN399" i="8"/>
  <c r="AJ399" i="8"/>
  <c r="AN398" i="8"/>
  <c r="AJ398" i="8"/>
  <c r="AN397" i="8"/>
  <c r="AJ397" i="8"/>
  <c r="AJ396" i="8"/>
  <c r="AD396" i="8"/>
  <c r="AD397" i="8" s="1"/>
  <c r="Z401" i="8"/>
  <c r="V401" i="8"/>
  <c r="Z400" i="8"/>
  <c r="V400" i="8"/>
  <c r="Z399" i="8"/>
  <c r="V399" i="8"/>
  <c r="Z398" i="8"/>
  <c r="V398" i="8"/>
  <c r="Z397" i="8"/>
  <c r="V397" i="8"/>
  <c r="V396" i="8"/>
  <c r="P396" i="8"/>
  <c r="P397" i="8" s="1"/>
  <c r="P398" i="8" s="1"/>
  <c r="P399" i="8" s="1"/>
  <c r="P400" i="8" s="1"/>
  <c r="P401" i="8" s="1"/>
  <c r="P402" i="8" s="1"/>
  <c r="B396" i="8"/>
  <c r="BP336" i="8"/>
  <c r="BL336" i="8"/>
  <c r="BP335" i="8"/>
  <c r="BL335" i="8"/>
  <c r="BF335" i="8"/>
  <c r="BF336" i="8" s="1"/>
  <c r="BL334" i="8"/>
  <c r="BQ334" i="8" s="1"/>
  <c r="BB336" i="8"/>
  <c r="AX336" i="8"/>
  <c r="BB335" i="8"/>
  <c r="AX335" i="8"/>
  <c r="AR335" i="8"/>
  <c r="AR336" i="8" s="1"/>
  <c r="AR337" i="8" s="1"/>
  <c r="AX334" i="8"/>
  <c r="BC334" i="8" s="1"/>
  <c r="AN336" i="8"/>
  <c r="AJ336" i="8"/>
  <c r="AN335" i="8"/>
  <c r="AJ335" i="8"/>
  <c r="AD335" i="8"/>
  <c r="AD336" i="8" s="1"/>
  <c r="AJ334" i="8"/>
  <c r="AO334" i="8" s="1"/>
  <c r="Z336" i="8"/>
  <c r="V336" i="8"/>
  <c r="Z335" i="8"/>
  <c r="V335" i="8"/>
  <c r="P335" i="8"/>
  <c r="V334" i="8"/>
  <c r="R290" i="8"/>
  <c r="R291" i="8" s="1"/>
  <c r="R292" i="8" s="1"/>
  <c r="R293" i="8" s="1"/>
  <c r="BP294" i="8"/>
  <c r="BL294" i="8"/>
  <c r="BP293" i="8"/>
  <c r="BL293" i="8"/>
  <c r="BP292" i="8"/>
  <c r="BL292" i="8"/>
  <c r="BP291" i="8"/>
  <c r="BL291" i="8"/>
  <c r="BP290" i="8"/>
  <c r="BL290" i="8"/>
  <c r="BL289" i="8"/>
  <c r="BF289" i="8"/>
  <c r="BF290" i="8" s="1"/>
  <c r="BB294" i="8"/>
  <c r="AX294" i="8"/>
  <c r="BB293" i="8"/>
  <c r="AX293" i="8"/>
  <c r="BB292" i="8"/>
  <c r="AX292" i="8"/>
  <c r="BB291" i="8"/>
  <c r="AX291" i="8"/>
  <c r="BB290" i="8"/>
  <c r="AX290" i="8"/>
  <c r="AX289" i="8"/>
  <c r="AR289" i="8"/>
  <c r="AR290" i="8" s="1"/>
  <c r="AR291" i="8" s="1"/>
  <c r="AN294" i="8"/>
  <c r="AJ294" i="8"/>
  <c r="AN293" i="8"/>
  <c r="AJ293" i="8"/>
  <c r="AN292" i="8"/>
  <c r="AJ292" i="8"/>
  <c r="AN291" i="8"/>
  <c r="AJ291" i="8"/>
  <c r="AN290" i="8"/>
  <c r="AJ290" i="8"/>
  <c r="AJ289" i="8"/>
  <c r="AD289" i="8"/>
  <c r="AD290" i="8" s="1"/>
  <c r="P289" i="8"/>
  <c r="Z294" i="8"/>
  <c r="V294" i="8"/>
  <c r="Z293" i="8"/>
  <c r="V293" i="8"/>
  <c r="Z292" i="8"/>
  <c r="V292" i="8"/>
  <c r="Z291" i="8"/>
  <c r="V291" i="8"/>
  <c r="Z290" i="8"/>
  <c r="V290" i="8"/>
  <c r="V289" i="8"/>
  <c r="P290" i="8"/>
  <c r="BP239" i="8"/>
  <c r="BL239" i="8"/>
  <c r="BP238" i="8"/>
  <c r="BL238" i="8"/>
  <c r="BP237" i="8"/>
  <c r="BL237" i="8"/>
  <c r="BP236" i="8"/>
  <c r="BL236" i="8"/>
  <c r="BP235" i="8"/>
  <c r="BL235" i="8"/>
  <c r="BF235" i="8"/>
  <c r="BF236" i="8" s="1"/>
  <c r="BL234" i="8"/>
  <c r="BQ234" i="8" s="1"/>
  <c r="BB239" i="8"/>
  <c r="AX239" i="8"/>
  <c r="BB238" i="8"/>
  <c r="AX238" i="8"/>
  <c r="BB237" i="8"/>
  <c r="AX237" i="8"/>
  <c r="BB236" i="8"/>
  <c r="AX236" i="8"/>
  <c r="BB235" i="8"/>
  <c r="AX235" i="8"/>
  <c r="AR235" i="8"/>
  <c r="AR236" i="8" s="1"/>
  <c r="AX234" i="8"/>
  <c r="BC234" i="8" s="1"/>
  <c r="AN239" i="8"/>
  <c r="AJ239" i="8"/>
  <c r="AN238" i="8"/>
  <c r="AJ238" i="8"/>
  <c r="AN237" i="8"/>
  <c r="AJ237" i="8"/>
  <c r="AN236" i="8"/>
  <c r="AJ236" i="8"/>
  <c r="AN235" i="8"/>
  <c r="AJ235" i="8"/>
  <c r="AD235" i="8"/>
  <c r="AD236" i="8" s="1"/>
  <c r="AJ234" i="8"/>
  <c r="AO234" i="8" s="1"/>
  <c r="Z239" i="8"/>
  <c r="V239" i="8"/>
  <c r="Z238" i="8"/>
  <c r="V238" i="8"/>
  <c r="Z237" i="8"/>
  <c r="V237" i="8"/>
  <c r="Z236" i="8"/>
  <c r="V236" i="8"/>
  <c r="Z235" i="8"/>
  <c r="V235" i="8"/>
  <c r="V234" i="8"/>
  <c r="P235" i="8"/>
  <c r="P236" i="8" s="1"/>
  <c r="P237" i="8" s="1"/>
  <c r="P238" i="8" s="1"/>
  <c r="P239" i="8" s="1"/>
  <c r="P240" i="8" s="1"/>
  <c r="BB84" i="8"/>
  <c r="AX84" i="8"/>
  <c r="BC84" i="8" s="1"/>
  <c r="BB83" i="8"/>
  <c r="AX83" i="8"/>
  <c r="BC83" i="8" s="1"/>
  <c r="BB82" i="8"/>
  <c r="AX82" i="8"/>
  <c r="BC82" i="8" s="1"/>
  <c r="BB81" i="8"/>
  <c r="AX81" i="8"/>
  <c r="BC81" i="8" s="1"/>
  <c r="BB80" i="8"/>
  <c r="AX80" i="8"/>
  <c r="BC80" i="8" s="1"/>
  <c r="BB79" i="8"/>
  <c r="AX79" i="8"/>
  <c r="BC79" i="8" s="1"/>
  <c r="BB78" i="8"/>
  <c r="AX78" i="8"/>
  <c r="BC78" i="8" s="1"/>
  <c r="BB77" i="8"/>
  <c r="AX77" i="8"/>
  <c r="BC77" i="8" s="1"/>
  <c r="BB76" i="8"/>
  <c r="AX76" i="8"/>
  <c r="BC76" i="8" s="1"/>
  <c r="BB75" i="8"/>
  <c r="AX75" i="8"/>
  <c r="BC75" i="8" s="1"/>
  <c r="BB74" i="8"/>
  <c r="AX74" i="8"/>
  <c r="BC74" i="8" s="1"/>
  <c r="BB73" i="8"/>
  <c r="AX73" i="8"/>
  <c r="BC73" i="8" s="1"/>
  <c r="AX72" i="8"/>
  <c r="BC72" i="8" s="1"/>
  <c r="AN84" i="8"/>
  <c r="AJ84" i="8"/>
  <c r="AO84" i="8" s="1"/>
  <c r="AN83" i="8"/>
  <c r="AJ83" i="8"/>
  <c r="AO83" i="8" s="1"/>
  <c r="AN82" i="8"/>
  <c r="AJ82" i="8"/>
  <c r="AO82" i="8" s="1"/>
  <c r="AN81" i="8"/>
  <c r="AJ81" i="8"/>
  <c r="AO81" i="8" s="1"/>
  <c r="AN80" i="8"/>
  <c r="AJ80" i="8"/>
  <c r="AO80" i="8" s="1"/>
  <c r="AN79" i="8"/>
  <c r="AJ79" i="8"/>
  <c r="AO79" i="8" s="1"/>
  <c r="AN78" i="8"/>
  <c r="AJ78" i="8"/>
  <c r="AO78" i="8" s="1"/>
  <c r="AN77" i="8"/>
  <c r="AJ77" i="8"/>
  <c r="AO77" i="8" s="1"/>
  <c r="AN76" i="8"/>
  <c r="AJ76" i="8"/>
  <c r="AO76" i="8" s="1"/>
  <c r="AN75" i="8"/>
  <c r="AJ75" i="8"/>
  <c r="AO75" i="8" s="1"/>
  <c r="AN74" i="8"/>
  <c r="AJ74" i="8"/>
  <c r="AO74" i="8" s="1"/>
  <c r="AN73" i="8"/>
  <c r="AJ73" i="8"/>
  <c r="AO73" i="8" s="1"/>
  <c r="AJ72" i="8"/>
  <c r="AO72" i="8" s="1"/>
  <c r="Z84" i="8"/>
  <c r="V84" i="8"/>
  <c r="AA84" i="8" s="1"/>
  <c r="Z83" i="8"/>
  <c r="V83" i="8"/>
  <c r="AA83" i="8" s="1"/>
  <c r="Z82" i="8"/>
  <c r="V82" i="8"/>
  <c r="AA82" i="8" s="1"/>
  <c r="Z81" i="8"/>
  <c r="V81" i="8"/>
  <c r="AA81" i="8" s="1"/>
  <c r="Z80" i="8"/>
  <c r="V80" i="8"/>
  <c r="AA80" i="8" s="1"/>
  <c r="Z79" i="8"/>
  <c r="V79" i="8"/>
  <c r="AA79" i="8" s="1"/>
  <c r="Z78" i="8"/>
  <c r="V78" i="8"/>
  <c r="AA78" i="8" s="1"/>
  <c r="Z77" i="8"/>
  <c r="V77" i="8"/>
  <c r="AA77" i="8" s="1"/>
  <c r="Z76" i="8"/>
  <c r="V76" i="8"/>
  <c r="AA76" i="8" s="1"/>
  <c r="Z75" i="8"/>
  <c r="V75" i="8"/>
  <c r="AA75" i="8" s="1"/>
  <c r="Z74" i="8"/>
  <c r="V74" i="8"/>
  <c r="AA74" i="8" s="1"/>
  <c r="Z73" i="8"/>
  <c r="V73" i="8"/>
  <c r="AA73" i="8" s="1"/>
  <c r="V72" i="8"/>
  <c r="AA72" i="8" s="1"/>
  <c r="BB100" i="8"/>
  <c r="AX100" i="8"/>
  <c r="BC100" i="8" s="1"/>
  <c r="BB99" i="8"/>
  <c r="AX99" i="8"/>
  <c r="BC99" i="8" s="1"/>
  <c r="BB98" i="8"/>
  <c r="AX98" i="8"/>
  <c r="BC98" i="8" s="1"/>
  <c r="BB97" i="8"/>
  <c r="AX97" i="8"/>
  <c r="BC97" i="8" s="1"/>
  <c r="BB96" i="8"/>
  <c r="AX96" i="8"/>
  <c r="BC96" i="8" s="1"/>
  <c r="BB95" i="8"/>
  <c r="AX95" i="8"/>
  <c r="BC95" i="8" s="1"/>
  <c r="BB94" i="8"/>
  <c r="AX94" i="8"/>
  <c r="BC94" i="8" s="1"/>
  <c r="BB93" i="8"/>
  <c r="AX93" i="8"/>
  <c r="BC93" i="8" s="1"/>
  <c r="BB92" i="8"/>
  <c r="AX92" i="8"/>
  <c r="BC92" i="8" s="1"/>
  <c r="BB91" i="8"/>
  <c r="AX91" i="8"/>
  <c r="BC91" i="8" s="1"/>
  <c r="BB90" i="8"/>
  <c r="AX90" i="8"/>
  <c r="BC90" i="8" s="1"/>
  <c r="AX89" i="8"/>
  <c r="BC89" i="8" s="1"/>
  <c r="AN100" i="8"/>
  <c r="AJ100" i="8"/>
  <c r="AO100" i="8" s="1"/>
  <c r="AN99" i="8"/>
  <c r="AJ99" i="8"/>
  <c r="AO99" i="8" s="1"/>
  <c r="AN98" i="8"/>
  <c r="AJ98" i="8"/>
  <c r="AO98" i="8" s="1"/>
  <c r="AN97" i="8"/>
  <c r="AJ97" i="8"/>
  <c r="AO97" i="8" s="1"/>
  <c r="AN96" i="8"/>
  <c r="AJ96" i="8"/>
  <c r="AO96" i="8" s="1"/>
  <c r="AN95" i="8"/>
  <c r="AJ95" i="8"/>
  <c r="AO95" i="8" s="1"/>
  <c r="AN94" i="8"/>
  <c r="AJ94" i="8"/>
  <c r="AO94" i="8" s="1"/>
  <c r="AN93" i="8"/>
  <c r="AJ93" i="8"/>
  <c r="AO93" i="8" s="1"/>
  <c r="AN92" i="8"/>
  <c r="AJ92" i="8"/>
  <c r="AO92" i="8" s="1"/>
  <c r="AN91" i="8"/>
  <c r="AJ91" i="8"/>
  <c r="AO91" i="8" s="1"/>
  <c r="AN90" i="8"/>
  <c r="AJ90" i="8"/>
  <c r="AO90" i="8" s="1"/>
  <c r="AJ89" i="8"/>
  <c r="AO89" i="8" s="1"/>
  <c r="Z100" i="8"/>
  <c r="V100" i="8"/>
  <c r="AA100" i="8" s="1"/>
  <c r="Z99" i="8"/>
  <c r="V99" i="8"/>
  <c r="AA99" i="8" s="1"/>
  <c r="Z98" i="8"/>
  <c r="V98" i="8"/>
  <c r="AA98" i="8" s="1"/>
  <c r="Z97" i="8"/>
  <c r="V97" i="8"/>
  <c r="AA97" i="8" s="1"/>
  <c r="Z96" i="8"/>
  <c r="V96" i="8"/>
  <c r="AA96" i="8" s="1"/>
  <c r="Z95" i="8"/>
  <c r="V95" i="8"/>
  <c r="AA95" i="8" s="1"/>
  <c r="Z94" i="8"/>
  <c r="V94" i="8"/>
  <c r="AA94" i="8" s="1"/>
  <c r="Z93" i="8"/>
  <c r="V93" i="8"/>
  <c r="AA93" i="8" s="1"/>
  <c r="Z92" i="8"/>
  <c r="V92" i="8"/>
  <c r="AA92" i="8" s="1"/>
  <c r="Z91" i="8"/>
  <c r="V91" i="8"/>
  <c r="AA91" i="8" s="1"/>
  <c r="Z90" i="8"/>
  <c r="V90" i="8"/>
  <c r="AA90" i="8" s="1"/>
  <c r="V89" i="8"/>
  <c r="AA89" i="8" s="1"/>
  <c r="L329" i="8"/>
  <c r="H329" i="8"/>
  <c r="H328" i="8"/>
  <c r="L315" i="8"/>
  <c r="H315" i="8"/>
  <c r="L314" i="8"/>
  <c r="H314" i="8"/>
  <c r="L313" i="8"/>
  <c r="H313" i="8"/>
  <c r="H312" i="8"/>
  <c r="B312" i="8"/>
  <c r="B313" i="8" s="1"/>
  <c r="B314" i="8" s="1"/>
  <c r="B315" i="8" s="1"/>
  <c r="B316" i="8" s="1"/>
  <c r="C323" i="8"/>
  <c r="AR373" i="8" l="1"/>
  <c r="BC373" i="8" s="1"/>
  <c r="BC372" i="8"/>
  <c r="BQ343" i="8"/>
  <c r="AA328" i="8"/>
  <c r="AO328" i="8"/>
  <c r="AO362" i="8"/>
  <c r="BQ342" i="8"/>
  <c r="AO374" i="8"/>
  <c r="AO376" i="8"/>
  <c r="AO378" i="8"/>
  <c r="AR344" i="8"/>
  <c r="AR345" i="8" s="1"/>
  <c r="BC343" i="8"/>
  <c r="BC422" i="8"/>
  <c r="AO364" i="8"/>
  <c r="AO343" i="8"/>
  <c r="AO329" i="8"/>
  <c r="BQ328" i="8"/>
  <c r="AA342" i="8"/>
  <c r="BQ329" i="8"/>
  <c r="AA329" i="8"/>
  <c r="AR330" i="8"/>
  <c r="BC329" i="8"/>
  <c r="BF345" i="8"/>
  <c r="BQ344" i="8"/>
  <c r="AD345" i="8"/>
  <c r="AO344" i="8"/>
  <c r="AA344" i="8"/>
  <c r="P345" i="8"/>
  <c r="BQ358" i="8"/>
  <c r="AA357" i="8"/>
  <c r="AA359" i="8"/>
  <c r="AA361" i="8"/>
  <c r="AA363" i="8"/>
  <c r="AA365" i="8"/>
  <c r="BC357" i="8"/>
  <c r="BC359" i="8"/>
  <c r="BC361" i="8"/>
  <c r="BC363" i="8"/>
  <c r="BC365" i="8"/>
  <c r="AA358" i="8"/>
  <c r="BC358" i="8"/>
  <c r="BC360" i="8"/>
  <c r="BC362" i="8"/>
  <c r="BC364" i="8"/>
  <c r="BF360" i="8"/>
  <c r="BQ359" i="8"/>
  <c r="AO359" i="8"/>
  <c r="AO361" i="8"/>
  <c r="AO363" i="8"/>
  <c r="AO365" i="8"/>
  <c r="AA360" i="8"/>
  <c r="AA362" i="8"/>
  <c r="AA364" i="8"/>
  <c r="P373" i="8"/>
  <c r="P374" i="8" s="1"/>
  <c r="AA372" i="8"/>
  <c r="BC384" i="8"/>
  <c r="BQ371" i="8"/>
  <c r="AA422" i="8"/>
  <c r="AA406" i="8"/>
  <c r="BF373" i="8"/>
  <c r="BQ372" i="8"/>
  <c r="AR374" i="8"/>
  <c r="AO373" i="8"/>
  <c r="AO375" i="8"/>
  <c r="AO377" i="8"/>
  <c r="AO396" i="8"/>
  <c r="BC396" i="8"/>
  <c r="BQ396" i="8"/>
  <c r="AO422" i="8"/>
  <c r="BQ422" i="8"/>
  <c r="AO406" i="8"/>
  <c r="BC406" i="8"/>
  <c r="BQ406" i="8"/>
  <c r="AA384" i="8"/>
  <c r="BQ386" i="8"/>
  <c r="BQ390" i="8"/>
  <c r="BQ415" i="8"/>
  <c r="AO384" i="8"/>
  <c r="BQ385" i="8"/>
  <c r="BQ387" i="8"/>
  <c r="BQ389" i="8"/>
  <c r="BC386" i="8"/>
  <c r="AR390" i="8"/>
  <c r="BC389" i="8"/>
  <c r="BC385" i="8"/>
  <c r="BC387" i="8"/>
  <c r="AO385" i="8"/>
  <c r="AD386" i="8"/>
  <c r="P390" i="8"/>
  <c r="AA389" i="8"/>
  <c r="AA386" i="8"/>
  <c r="AA385" i="8"/>
  <c r="AA387" i="8"/>
  <c r="BQ407" i="8"/>
  <c r="AA397" i="8"/>
  <c r="AA399" i="8"/>
  <c r="AA401" i="8"/>
  <c r="BC397" i="8"/>
  <c r="BC407" i="8"/>
  <c r="BC409" i="8"/>
  <c r="BF409" i="8"/>
  <c r="BQ408" i="8"/>
  <c r="BC408" i="8"/>
  <c r="AO408" i="8"/>
  <c r="AO407" i="8"/>
  <c r="AO409" i="8"/>
  <c r="P408" i="8"/>
  <c r="AA407" i="8"/>
  <c r="BC336" i="8"/>
  <c r="AA423" i="8"/>
  <c r="BC423" i="8"/>
  <c r="BF424" i="8"/>
  <c r="BQ423" i="8"/>
  <c r="AD424" i="8"/>
  <c r="AO423" i="8"/>
  <c r="AA335" i="8"/>
  <c r="AO415" i="8"/>
  <c r="BQ416" i="8"/>
  <c r="AA415" i="8"/>
  <c r="AO335" i="8"/>
  <c r="BQ335" i="8"/>
  <c r="BF418" i="8"/>
  <c r="BQ417" i="8"/>
  <c r="BC416" i="8"/>
  <c r="BC417" i="8"/>
  <c r="BC415" i="8"/>
  <c r="AO417" i="8"/>
  <c r="AO416" i="8"/>
  <c r="AA417" i="8"/>
  <c r="AA416" i="8"/>
  <c r="BF398" i="8"/>
  <c r="BF399" i="8" s="1"/>
  <c r="BQ397" i="8"/>
  <c r="BC335" i="8"/>
  <c r="AR399" i="8"/>
  <c r="BC398" i="8"/>
  <c r="AD398" i="8"/>
  <c r="AO397" i="8"/>
  <c r="AA398" i="8"/>
  <c r="AA400" i="8"/>
  <c r="AA396" i="8"/>
  <c r="AO235" i="8"/>
  <c r="BC235" i="8"/>
  <c r="BQ235" i="8"/>
  <c r="BC289" i="8"/>
  <c r="BQ289" i="8"/>
  <c r="BF337" i="8"/>
  <c r="BQ336" i="8"/>
  <c r="AD337" i="8"/>
  <c r="AO336" i="8"/>
  <c r="P336" i="8"/>
  <c r="AA334" i="8"/>
  <c r="BF291" i="8"/>
  <c r="BQ291" i="8" s="1"/>
  <c r="BQ290" i="8"/>
  <c r="BC290" i="8"/>
  <c r="AO289" i="8"/>
  <c r="BF292" i="8"/>
  <c r="AR292" i="8"/>
  <c r="BC291" i="8"/>
  <c r="AD291" i="8"/>
  <c r="AO290" i="8"/>
  <c r="AA289" i="8"/>
  <c r="P291" i="8"/>
  <c r="AA290" i="8"/>
  <c r="AA235" i="8"/>
  <c r="AA237" i="8"/>
  <c r="AA239" i="8"/>
  <c r="BF237" i="8"/>
  <c r="BQ236" i="8"/>
  <c r="AR237" i="8"/>
  <c r="BC236" i="8"/>
  <c r="AD237" i="8"/>
  <c r="AO236" i="8"/>
  <c r="AA236" i="8"/>
  <c r="AA238" i="8"/>
  <c r="AA234" i="8"/>
  <c r="M328" i="8"/>
  <c r="M329" i="8"/>
  <c r="M313" i="8"/>
  <c r="M312" i="8"/>
  <c r="M314" i="8"/>
  <c r="M315" i="8"/>
  <c r="F33" i="9"/>
  <c r="F34" i="9"/>
  <c r="F35" i="9"/>
  <c r="F36" i="9"/>
  <c r="F37" i="9"/>
  <c r="F38" i="9"/>
  <c r="F39" i="9"/>
  <c r="F40" i="9"/>
  <c r="F41" i="9"/>
  <c r="F42" i="9"/>
  <c r="F32" i="9"/>
  <c r="DB178" i="8"/>
  <c r="F19" i="9"/>
  <c r="F3" i="9"/>
  <c r="F18" i="9"/>
  <c r="F20" i="9"/>
  <c r="F21" i="9"/>
  <c r="F22" i="9"/>
  <c r="F23" i="9"/>
  <c r="F24" i="9"/>
  <c r="F25" i="9"/>
  <c r="F26" i="9"/>
  <c r="F27" i="9"/>
  <c r="F28" i="9"/>
  <c r="BC344" i="8" l="1"/>
  <c r="AA373" i="8"/>
  <c r="BF346" i="8"/>
  <c r="BQ345" i="8"/>
  <c r="AR346" i="8"/>
  <c r="BC345" i="8"/>
  <c r="AD346" i="8"/>
  <c r="AO345" i="8"/>
  <c r="AA345" i="8"/>
  <c r="P346" i="8"/>
  <c r="BF361" i="8"/>
  <c r="BQ360" i="8"/>
  <c r="BF374" i="8"/>
  <c r="BQ373" i="8"/>
  <c r="AR375" i="8"/>
  <c r="BC374" i="8"/>
  <c r="P375" i="8"/>
  <c r="AA374" i="8"/>
  <c r="AR391" i="8"/>
  <c r="BC390" i="8"/>
  <c r="AO386" i="8"/>
  <c r="AD387" i="8"/>
  <c r="P391" i="8"/>
  <c r="AA390" i="8"/>
  <c r="BF410" i="8"/>
  <c r="BQ409" i="8"/>
  <c r="P409" i="8"/>
  <c r="AA408" i="8"/>
  <c r="BQ398" i="8"/>
  <c r="BF400" i="8"/>
  <c r="BQ399" i="8"/>
  <c r="BC399" i="8"/>
  <c r="AR400" i="8"/>
  <c r="AD399" i="8"/>
  <c r="AO398" i="8"/>
  <c r="P337" i="8"/>
  <c r="AA336" i="8"/>
  <c r="BF293" i="8"/>
  <c r="BQ292" i="8"/>
  <c r="AR293" i="8"/>
  <c r="BC292" i="8"/>
  <c r="AD292" i="8"/>
  <c r="AO291" i="8"/>
  <c r="P292" i="8"/>
  <c r="AA291" i="8"/>
  <c r="BF238" i="8"/>
  <c r="BQ237" i="8"/>
  <c r="AR238" i="8"/>
  <c r="BC237" i="8"/>
  <c r="AD238" i="8"/>
  <c r="AO237" i="8"/>
  <c r="F4" i="9"/>
  <c r="F5" i="9"/>
  <c r="F6" i="9"/>
  <c r="F7" i="9"/>
  <c r="F8" i="9"/>
  <c r="F9" i="9"/>
  <c r="F10" i="9"/>
  <c r="F11" i="9"/>
  <c r="F12" i="9"/>
  <c r="F13" i="9"/>
  <c r="H157" i="8"/>
  <c r="BF347" i="8" l="1"/>
  <c r="BQ346" i="8"/>
  <c r="AR347" i="8"/>
  <c r="BC346" i="8"/>
  <c r="AD347" i="8"/>
  <c r="AO346" i="8"/>
  <c r="AA346" i="8"/>
  <c r="P347" i="8"/>
  <c r="BF362" i="8"/>
  <c r="BQ361" i="8"/>
  <c r="BF375" i="8"/>
  <c r="BQ374" i="8"/>
  <c r="AR376" i="8"/>
  <c r="BC375" i="8"/>
  <c r="P376" i="8"/>
  <c r="AA375" i="8"/>
  <c r="AD389" i="8"/>
  <c r="AO387" i="8"/>
  <c r="P410" i="8"/>
  <c r="AA409" i="8"/>
  <c r="BF401" i="8"/>
  <c r="BQ400" i="8"/>
  <c r="AR401" i="8"/>
  <c r="BC400" i="8"/>
  <c r="AD400" i="8"/>
  <c r="AO399" i="8"/>
  <c r="BF294" i="8"/>
  <c r="BQ293" i="8"/>
  <c r="AR294" i="8"/>
  <c r="BC293" i="8"/>
  <c r="AD293" i="8"/>
  <c r="AO292" i="8"/>
  <c r="P293" i="8"/>
  <c r="AA292" i="8"/>
  <c r="BF239" i="8"/>
  <c r="BQ238" i="8"/>
  <c r="AR239" i="8"/>
  <c r="BC238" i="8"/>
  <c r="AD239" i="8"/>
  <c r="AO238" i="8"/>
  <c r="GZ178" i="8"/>
  <c r="GV178" i="8"/>
  <c r="HA178" i="8" s="1"/>
  <c r="GZ177" i="8"/>
  <c r="GV177" i="8"/>
  <c r="HA177" i="8" s="1"/>
  <c r="GZ176" i="8"/>
  <c r="GV176" i="8"/>
  <c r="HA176" i="8" s="1"/>
  <c r="GZ175" i="8"/>
  <c r="GV175" i="8"/>
  <c r="HA175" i="8" s="1"/>
  <c r="GZ174" i="8"/>
  <c r="GV174" i="8"/>
  <c r="HA174" i="8" s="1"/>
  <c r="GZ173" i="8"/>
  <c r="GV173" i="8"/>
  <c r="HA173" i="8" s="1"/>
  <c r="GZ172" i="8"/>
  <c r="GV172" i="8"/>
  <c r="HA172" i="8" s="1"/>
  <c r="GZ171" i="8"/>
  <c r="GV171" i="8"/>
  <c r="HA171" i="8" s="1"/>
  <c r="GL178" i="8"/>
  <c r="GH178" i="8"/>
  <c r="GM178" i="8" s="1"/>
  <c r="GL177" i="8"/>
  <c r="GH177" i="8"/>
  <c r="GM177" i="8" s="1"/>
  <c r="GL176" i="8"/>
  <c r="GH176" i="8"/>
  <c r="GM176" i="8" s="1"/>
  <c r="GL175" i="8"/>
  <c r="GH175" i="8"/>
  <c r="GM175" i="8" s="1"/>
  <c r="GL174" i="8"/>
  <c r="GH174" i="8"/>
  <c r="GM174" i="8" s="1"/>
  <c r="GL173" i="8"/>
  <c r="GH173" i="8"/>
  <c r="GM173" i="8" s="1"/>
  <c r="GL172" i="8"/>
  <c r="GH172" i="8"/>
  <c r="GM172" i="8" s="1"/>
  <c r="GL171" i="8"/>
  <c r="GH171" i="8"/>
  <c r="GM171" i="8" s="1"/>
  <c r="FX178" i="8"/>
  <c r="FT178" i="8"/>
  <c r="FY178" i="8" s="1"/>
  <c r="FX177" i="8"/>
  <c r="FT177" i="8"/>
  <c r="FY177" i="8" s="1"/>
  <c r="FX176" i="8"/>
  <c r="FT176" i="8"/>
  <c r="FY176" i="8" s="1"/>
  <c r="FX175" i="8"/>
  <c r="FT175" i="8"/>
  <c r="FY175" i="8" s="1"/>
  <c r="FX174" i="8"/>
  <c r="FT174" i="8"/>
  <c r="FY174" i="8" s="1"/>
  <c r="FX173" i="8"/>
  <c r="FT173" i="8"/>
  <c r="FY173" i="8" s="1"/>
  <c r="FX172" i="8"/>
  <c r="FT172" i="8"/>
  <c r="FY172" i="8" s="1"/>
  <c r="FX171" i="8"/>
  <c r="FT171" i="8"/>
  <c r="FY171" i="8" s="1"/>
  <c r="FJ178" i="8"/>
  <c r="FF178" i="8"/>
  <c r="FK178" i="8" s="1"/>
  <c r="FJ177" i="8"/>
  <c r="FF177" i="8"/>
  <c r="FK177" i="8" s="1"/>
  <c r="FJ176" i="8"/>
  <c r="FF176" i="8"/>
  <c r="FK176" i="8" s="1"/>
  <c r="FJ175" i="8"/>
  <c r="FF175" i="8"/>
  <c r="FK175" i="8" s="1"/>
  <c r="FJ174" i="8"/>
  <c r="FF174" i="8"/>
  <c r="FK174" i="8" s="1"/>
  <c r="FJ173" i="8"/>
  <c r="FF173" i="8"/>
  <c r="FK173" i="8" s="1"/>
  <c r="FJ172" i="8"/>
  <c r="FF172" i="8"/>
  <c r="FK172" i="8" s="1"/>
  <c r="FJ171" i="8"/>
  <c r="FF171" i="8"/>
  <c r="FK171" i="8" s="1"/>
  <c r="EV178" i="8"/>
  <c r="ER178" i="8"/>
  <c r="EW178" i="8" s="1"/>
  <c r="EV177" i="8"/>
  <c r="ER177" i="8"/>
  <c r="EW177" i="8" s="1"/>
  <c r="EV176" i="8"/>
  <c r="ER176" i="8"/>
  <c r="EW176" i="8" s="1"/>
  <c r="EV175" i="8"/>
  <c r="ER175" i="8"/>
  <c r="EW175" i="8" s="1"/>
  <c r="EV174" i="8"/>
  <c r="ER174" i="8"/>
  <c r="EW174" i="8" s="1"/>
  <c r="EV173" i="8"/>
  <c r="ER173" i="8"/>
  <c r="EW173" i="8" s="1"/>
  <c r="EV172" i="8"/>
  <c r="ER172" i="8"/>
  <c r="EW172" i="8" s="1"/>
  <c r="EV171" i="8"/>
  <c r="ER171" i="8"/>
  <c r="EW171" i="8" s="1"/>
  <c r="EH178" i="8"/>
  <c r="ED178" i="8"/>
  <c r="EI178" i="8" s="1"/>
  <c r="EH177" i="8"/>
  <c r="ED177" i="8"/>
  <c r="EI177" i="8" s="1"/>
  <c r="EH176" i="8"/>
  <c r="ED176" i="8"/>
  <c r="EI176" i="8" s="1"/>
  <c r="EH175" i="8"/>
  <c r="ED175" i="8"/>
  <c r="EI175" i="8" s="1"/>
  <c r="EH174" i="8"/>
  <c r="ED174" i="8"/>
  <c r="EI174" i="8" s="1"/>
  <c r="EH173" i="8"/>
  <c r="ED173" i="8"/>
  <c r="EI173" i="8" s="1"/>
  <c r="EH172" i="8"/>
  <c r="ED172" i="8"/>
  <c r="EI172" i="8" s="1"/>
  <c r="EH171" i="8"/>
  <c r="ED171" i="8"/>
  <c r="EI171" i="8" s="1"/>
  <c r="DT178" i="8"/>
  <c r="DP178" i="8"/>
  <c r="DU178" i="8" s="1"/>
  <c r="DT177" i="8"/>
  <c r="DP177" i="8"/>
  <c r="DU177" i="8" s="1"/>
  <c r="DT176" i="8"/>
  <c r="DP176" i="8"/>
  <c r="DU176" i="8" s="1"/>
  <c r="DT175" i="8"/>
  <c r="DP175" i="8"/>
  <c r="DU175" i="8" s="1"/>
  <c r="DT174" i="8"/>
  <c r="DP174" i="8"/>
  <c r="DU174" i="8" s="1"/>
  <c r="DT173" i="8"/>
  <c r="DP173" i="8"/>
  <c r="DU173" i="8" s="1"/>
  <c r="DT172" i="8"/>
  <c r="DP172" i="8"/>
  <c r="DU172" i="8" s="1"/>
  <c r="DT171" i="8"/>
  <c r="DP171" i="8"/>
  <c r="DU171" i="8" s="1"/>
  <c r="DG178" i="8"/>
  <c r="DF178" i="8"/>
  <c r="DF177" i="8"/>
  <c r="DB177" i="8"/>
  <c r="DG177" i="8" s="1"/>
  <c r="DF176" i="8"/>
  <c r="DB176" i="8"/>
  <c r="DG176" i="8" s="1"/>
  <c r="DF175" i="8"/>
  <c r="DB175" i="8"/>
  <c r="DG175" i="8" s="1"/>
  <c r="DF174" i="8"/>
  <c r="DB174" i="8"/>
  <c r="DG174" i="8" s="1"/>
  <c r="DF173" i="8"/>
  <c r="DB173" i="8"/>
  <c r="DG173" i="8" s="1"/>
  <c r="DF172" i="8"/>
  <c r="DB172" i="8"/>
  <c r="DG172" i="8" s="1"/>
  <c r="DF171" i="8"/>
  <c r="DB171" i="8"/>
  <c r="DG171" i="8" s="1"/>
  <c r="CR178" i="8"/>
  <c r="CN178" i="8"/>
  <c r="CS178" i="8" s="1"/>
  <c r="CR177" i="8"/>
  <c r="CN177" i="8"/>
  <c r="CS177" i="8" s="1"/>
  <c r="CR176" i="8"/>
  <c r="CN176" i="8"/>
  <c r="CS176" i="8" s="1"/>
  <c r="CR175" i="8"/>
  <c r="CN175" i="8"/>
  <c r="CS175" i="8" s="1"/>
  <c r="CR174" i="8"/>
  <c r="CN174" i="8"/>
  <c r="CS174" i="8" s="1"/>
  <c r="CR173" i="8"/>
  <c r="CN173" i="8"/>
  <c r="CS173" i="8" s="1"/>
  <c r="CR172" i="8"/>
  <c r="CN172" i="8"/>
  <c r="CS172" i="8" s="1"/>
  <c r="CR171" i="8"/>
  <c r="CN171" i="8"/>
  <c r="CS171" i="8" s="1"/>
  <c r="CD178" i="8"/>
  <c r="BZ178" i="8"/>
  <c r="CE178" i="8" s="1"/>
  <c r="CD177" i="8"/>
  <c r="BZ177" i="8"/>
  <c r="CE177" i="8" s="1"/>
  <c r="CD176" i="8"/>
  <c r="BZ176" i="8"/>
  <c r="CE176" i="8" s="1"/>
  <c r="CD175" i="8"/>
  <c r="BZ175" i="8"/>
  <c r="CE175" i="8" s="1"/>
  <c r="CD174" i="8"/>
  <c r="BZ174" i="8"/>
  <c r="CE174" i="8" s="1"/>
  <c r="CD173" i="8"/>
  <c r="BZ173" i="8"/>
  <c r="CE173" i="8" s="1"/>
  <c r="CD172" i="8"/>
  <c r="BZ172" i="8"/>
  <c r="CE172" i="8" s="1"/>
  <c r="CD171" i="8"/>
  <c r="BZ171" i="8"/>
  <c r="CE171" i="8" s="1"/>
  <c r="AD429" i="8"/>
  <c r="AD430" i="8" s="1"/>
  <c r="AF430" i="8"/>
  <c r="AJ429" i="8"/>
  <c r="R430" i="8"/>
  <c r="P429" i="8"/>
  <c r="P430" i="8" s="1"/>
  <c r="V429" i="8"/>
  <c r="H429" i="8"/>
  <c r="B430" i="8"/>
  <c r="L423" i="8"/>
  <c r="H423" i="8"/>
  <c r="H422" i="8"/>
  <c r="B423" i="8"/>
  <c r="B424" i="8" s="1"/>
  <c r="L417" i="8"/>
  <c r="H417" i="8"/>
  <c r="L416" i="8"/>
  <c r="H416" i="8"/>
  <c r="H415" i="8"/>
  <c r="B416" i="8"/>
  <c r="B417" i="8" s="1"/>
  <c r="B418" i="8" s="1"/>
  <c r="L409" i="8"/>
  <c r="H409" i="8"/>
  <c r="L408" i="8"/>
  <c r="H408" i="8"/>
  <c r="L407" i="8"/>
  <c r="H407" i="8"/>
  <c r="H406" i="8"/>
  <c r="B407" i="8"/>
  <c r="B408" i="8" s="1"/>
  <c r="B409" i="8" s="1"/>
  <c r="B410" i="8" s="1"/>
  <c r="L401" i="8"/>
  <c r="H401" i="8"/>
  <c r="L400" i="8"/>
  <c r="H400" i="8"/>
  <c r="L399" i="8"/>
  <c r="H399" i="8"/>
  <c r="L398" i="8"/>
  <c r="H398" i="8"/>
  <c r="L397" i="8"/>
  <c r="H397" i="8"/>
  <c r="H396" i="8"/>
  <c r="B397" i="8"/>
  <c r="B398" i="8" s="1"/>
  <c r="B399" i="8" s="1"/>
  <c r="B400" i="8" s="1"/>
  <c r="B401" i="8" s="1"/>
  <c r="B402" i="8" s="1"/>
  <c r="L390" i="8"/>
  <c r="H390" i="8"/>
  <c r="L389" i="8"/>
  <c r="H389" i="8"/>
  <c r="L387" i="8"/>
  <c r="H387" i="8"/>
  <c r="L386" i="8"/>
  <c r="H386" i="8"/>
  <c r="L385" i="8"/>
  <c r="H385" i="8"/>
  <c r="H384" i="8"/>
  <c r="B385" i="8"/>
  <c r="B386" i="8" s="1"/>
  <c r="B387" i="8" s="1"/>
  <c r="B389" i="8" s="1"/>
  <c r="B390" i="8" s="1"/>
  <c r="B391" i="8" s="1"/>
  <c r="L376" i="8"/>
  <c r="H376" i="8"/>
  <c r="L375" i="8"/>
  <c r="H375" i="8"/>
  <c r="L374" i="8"/>
  <c r="H374" i="8"/>
  <c r="L373" i="8"/>
  <c r="H373" i="8"/>
  <c r="L372" i="8"/>
  <c r="H372" i="8"/>
  <c r="H371" i="8"/>
  <c r="B372" i="8"/>
  <c r="B373" i="8" s="1"/>
  <c r="B374" i="8" s="1"/>
  <c r="B375" i="8" s="1"/>
  <c r="B376" i="8" s="1"/>
  <c r="B377" i="8" s="1"/>
  <c r="L362" i="8"/>
  <c r="H362" i="8"/>
  <c r="L361" i="8"/>
  <c r="H361" i="8"/>
  <c r="L360" i="8"/>
  <c r="H360" i="8"/>
  <c r="L359" i="8"/>
  <c r="H359" i="8"/>
  <c r="L358" i="8"/>
  <c r="H358" i="8"/>
  <c r="H357" i="8"/>
  <c r="B358" i="8"/>
  <c r="B359" i="8" s="1"/>
  <c r="L351" i="8"/>
  <c r="H351" i="8"/>
  <c r="L346" i="8"/>
  <c r="H346" i="8"/>
  <c r="L345" i="8"/>
  <c r="H345" i="8"/>
  <c r="L344" i="8"/>
  <c r="H344" i="8"/>
  <c r="L343" i="8"/>
  <c r="H343" i="8"/>
  <c r="H342" i="8"/>
  <c r="B343" i="8"/>
  <c r="B344" i="8" s="1"/>
  <c r="B345" i="8" s="1"/>
  <c r="B346" i="8" s="1"/>
  <c r="B347" i="8" s="1"/>
  <c r="L336" i="8"/>
  <c r="H336" i="8"/>
  <c r="L335" i="8"/>
  <c r="H335" i="8"/>
  <c r="H334" i="8"/>
  <c r="B334" i="8"/>
  <c r="B335" i="8" s="1"/>
  <c r="B336" i="8" s="1"/>
  <c r="B337" i="8" s="1"/>
  <c r="L323" i="8"/>
  <c r="H323" i="8"/>
  <c r="L322" i="8"/>
  <c r="H322" i="8"/>
  <c r="H321" i="8"/>
  <c r="B321" i="8"/>
  <c r="B322" i="8" s="1"/>
  <c r="B323" i="8" s="1"/>
  <c r="B324" i="8" s="1"/>
  <c r="L306" i="8"/>
  <c r="H306" i="8"/>
  <c r="L305" i="8"/>
  <c r="H305" i="8"/>
  <c r="L304" i="8"/>
  <c r="H304" i="8"/>
  <c r="L303" i="8"/>
  <c r="H303" i="8"/>
  <c r="L302" i="8"/>
  <c r="H302" i="8"/>
  <c r="H301" i="8"/>
  <c r="B301" i="8"/>
  <c r="B302" i="8" s="1"/>
  <c r="B303" i="8" s="1"/>
  <c r="B304" i="8" s="1"/>
  <c r="B305" i="8" s="1"/>
  <c r="B306" i="8" s="1"/>
  <c r="B307" i="8" s="1"/>
  <c r="L294" i="8"/>
  <c r="H294" i="8"/>
  <c r="L293" i="8"/>
  <c r="H293" i="8"/>
  <c r="L292" i="8"/>
  <c r="H292" i="8"/>
  <c r="L291" i="8"/>
  <c r="H291" i="8"/>
  <c r="L290" i="8"/>
  <c r="H290" i="8"/>
  <c r="H289" i="8"/>
  <c r="B289" i="8"/>
  <c r="B290" i="8" s="1"/>
  <c r="B291" i="8" s="1"/>
  <c r="B292" i="8" s="1"/>
  <c r="B293" i="8" s="1"/>
  <c r="B294" i="8" s="1"/>
  <c r="B295" i="8" s="1"/>
  <c r="L283" i="8"/>
  <c r="H283" i="8"/>
  <c r="L282" i="8"/>
  <c r="H282" i="8"/>
  <c r="L281" i="8"/>
  <c r="H281" i="8"/>
  <c r="L280" i="8"/>
  <c r="H280" i="8"/>
  <c r="H279" i="8"/>
  <c r="B279" i="8"/>
  <c r="B280" i="8" s="1"/>
  <c r="L272" i="8"/>
  <c r="H272" i="8"/>
  <c r="L271" i="8"/>
  <c r="H271" i="8"/>
  <c r="L270" i="8"/>
  <c r="H270" i="8"/>
  <c r="L269" i="8"/>
  <c r="H269" i="8"/>
  <c r="H268" i="8"/>
  <c r="B268" i="8"/>
  <c r="B269" i="8" s="1"/>
  <c r="B270" i="8" s="1"/>
  <c r="B271" i="8" s="1"/>
  <c r="B272" i="8" s="1"/>
  <c r="B273" i="8" s="1"/>
  <c r="L261" i="8"/>
  <c r="H261" i="8"/>
  <c r="L260" i="8"/>
  <c r="H260" i="8"/>
  <c r="L259" i="8"/>
  <c r="H259" i="8"/>
  <c r="L258" i="8"/>
  <c r="H258" i="8"/>
  <c r="H257" i="8"/>
  <c r="B257" i="8"/>
  <c r="B258" i="8" s="1"/>
  <c r="B259" i="8" s="1"/>
  <c r="B260" i="8" s="1"/>
  <c r="B261" i="8" s="1"/>
  <c r="B262" i="8" s="1"/>
  <c r="L250" i="8"/>
  <c r="H250" i="8"/>
  <c r="L249" i="8"/>
  <c r="H249" i="8"/>
  <c r="L248" i="8"/>
  <c r="H248" i="8"/>
  <c r="L247" i="8"/>
  <c r="H247" i="8"/>
  <c r="H246" i="8"/>
  <c r="B246" i="8"/>
  <c r="B247" i="8" s="1"/>
  <c r="B234" i="8"/>
  <c r="B235" i="8" s="1"/>
  <c r="B236" i="8" s="1"/>
  <c r="B237" i="8" s="1"/>
  <c r="L239" i="8"/>
  <c r="H239" i="8"/>
  <c r="L238" i="8"/>
  <c r="H238" i="8"/>
  <c r="L237" i="8"/>
  <c r="H237" i="8"/>
  <c r="L236" i="8"/>
  <c r="H236" i="8"/>
  <c r="L235" i="8"/>
  <c r="H235" i="8"/>
  <c r="H234" i="8"/>
  <c r="L228" i="8"/>
  <c r="H228" i="8"/>
  <c r="M228" i="8" s="1"/>
  <c r="L227" i="8"/>
  <c r="H227" i="8"/>
  <c r="M227" i="8" s="1"/>
  <c r="L226" i="8"/>
  <c r="H226" i="8"/>
  <c r="M226" i="8" s="1"/>
  <c r="L225" i="8"/>
  <c r="H225" i="8"/>
  <c r="M225" i="8" s="1"/>
  <c r="L224" i="8"/>
  <c r="H224" i="8"/>
  <c r="M224" i="8" s="1"/>
  <c r="H223" i="8"/>
  <c r="M223" i="8" s="1"/>
  <c r="B348" i="8" l="1"/>
  <c r="M347" i="8"/>
  <c r="BF348" i="8"/>
  <c r="BQ347" i="8"/>
  <c r="AR348" i="8"/>
  <c r="BC347" i="8"/>
  <c r="AD348" i="8"/>
  <c r="AO347" i="8"/>
  <c r="AA347" i="8"/>
  <c r="P348" i="8"/>
  <c r="BF363" i="8"/>
  <c r="BQ362" i="8"/>
  <c r="BF376" i="8"/>
  <c r="BQ375" i="8"/>
  <c r="AR377" i="8"/>
  <c r="BC376" i="8"/>
  <c r="P377" i="8"/>
  <c r="AA376" i="8"/>
  <c r="B378" i="8"/>
  <c r="M377" i="8"/>
  <c r="AD390" i="8"/>
  <c r="AO389" i="8"/>
  <c r="BF402" i="8"/>
  <c r="BQ401" i="8"/>
  <c r="AR402" i="8"/>
  <c r="BC401" i="8"/>
  <c r="AD401" i="8"/>
  <c r="AO400" i="8"/>
  <c r="BF295" i="8"/>
  <c r="BQ294" i="8"/>
  <c r="BC294" i="8"/>
  <c r="AR295" i="8"/>
  <c r="AD294" i="8"/>
  <c r="AO293" i="8"/>
  <c r="P294" i="8"/>
  <c r="AA293" i="8"/>
  <c r="BF240" i="8"/>
  <c r="BQ239" i="8"/>
  <c r="AR240" i="8"/>
  <c r="BC239" i="8"/>
  <c r="AD240" i="8"/>
  <c r="AO239" i="8"/>
  <c r="M323" i="8"/>
  <c r="M257" i="8"/>
  <c r="AO429" i="8"/>
  <c r="M234" i="8"/>
  <c r="AA429" i="8"/>
  <c r="M415" i="8"/>
  <c r="M429" i="8"/>
  <c r="M422" i="8"/>
  <c r="M279" i="8"/>
  <c r="M423" i="8"/>
  <c r="M235" i="8"/>
  <c r="M289" i="8"/>
  <c r="M334" i="8"/>
  <c r="M342" i="8"/>
  <c r="M357" i="8"/>
  <c r="M417" i="8"/>
  <c r="M416" i="8"/>
  <c r="B281" i="8"/>
  <c r="M280" i="8"/>
  <c r="M384" i="8"/>
  <c r="M396" i="8"/>
  <c r="M246" i="8"/>
  <c r="M358" i="8"/>
  <c r="M406" i="8"/>
  <c r="M408" i="8"/>
  <c r="M407" i="8"/>
  <c r="M409" i="8"/>
  <c r="M371" i="8"/>
  <c r="M398" i="8"/>
  <c r="M400" i="8"/>
  <c r="M401" i="8"/>
  <c r="M397" i="8"/>
  <c r="M399" i="8"/>
  <c r="M386" i="8"/>
  <c r="M389" i="8"/>
  <c r="M385" i="8"/>
  <c r="M387" i="8"/>
  <c r="M390" i="8"/>
  <c r="M373" i="8"/>
  <c r="M375" i="8"/>
  <c r="M376" i="8"/>
  <c r="M372" i="8"/>
  <c r="M374" i="8"/>
  <c r="B360" i="8"/>
  <c r="M359" i="8"/>
  <c r="M344" i="8"/>
  <c r="M346" i="8"/>
  <c r="M343" i="8"/>
  <c r="M345" i="8"/>
  <c r="M335" i="8"/>
  <c r="M336" i="8"/>
  <c r="M301" i="8"/>
  <c r="M322" i="8"/>
  <c r="M321" i="8"/>
  <c r="M269" i="8"/>
  <c r="M268" i="8"/>
  <c r="M258" i="8"/>
  <c r="M303" i="8"/>
  <c r="M305" i="8"/>
  <c r="M302" i="8"/>
  <c r="M304" i="8"/>
  <c r="M306" i="8"/>
  <c r="M291" i="8"/>
  <c r="M293" i="8"/>
  <c r="M294" i="8"/>
  <c r="M290" i="8"/>
  <c r="M292" i="8"/>
  <c r="M270" i="8"/>
  <c r="M271" i="8"/>
  <c r="M272" i="8"/>
  <c r="M259" i="8"/>
  <c r="M260" i="8"/>
  <c r="M261" i="8"/>
  <c r="B248" i="8"/>
  <c r="M247" i="8"/>
  <c r="M237" i="8"/>
  <c r="B238" i="8"/>
  <c r="M236" i="8"/>
  <c r="L216" i="8"/>
  <c r="H216" i="8"/>
  <c r="M216" i="8" s="1"/>
  <c r="L215" i="8"/>
  <c r="H215" i="8"/>
  <c r="M215" i="8" s="1"/>
  <c r="L214" i="8"/>
  <c r="H214" i="8"/>
  <c r="M214" i="8" s="1"/>
  <c r="L213" i="8"/>
  <c r="H213" i="8"/>
  <c r="M213" i="8" s="1"/>
  <c r="L212" i="8"/>
  <c r="H212" i="8"/>
  <c r="M212" i="8" s="1"/>
  <c r="H211" i="8"/>
  <c r="M211" i="8" s="1"/>
  <c r="B349" i="8" l="1"/>
  <c r="M348" i="8"/>
  <c r="BF349" i="8"/>
  <c r="BQ348" i="8"/>
  <c r="AR349" i="8"/>
  <c r="BC348" i="8"/>
  <c r="AD349" i="8"/>
  <c r="AO348" i="8"/>
  <c r="AA348" i="8"/>
  <c r="P349" i="8"/>
  <c r="BF364" i="8"/>
  <c r="BQ363" i="8"/>
  <c r="BF377" i="8"/>
  <c r="BQ376" i="8"/>
  <c r="AR378" i="8"/>
  <c r="BC377" i="8"/>
  <c r="P378" i="8"/>
  <c r="AA377" i="8"/>
  <c r="B379" i="8"/>
  <c r="M378" i="8"/>
  <c r="AD391" i="8"/>
  <c r="AO390" i="8"/>
  <c r="AD402" i="8"/>
  <c r="AO401" i="8"/>
  <c r="AD295" i="8"/>
  <c r="AO294" i="8"/>
  <c r="P295" i="8"/>
  <c r="AA294" i="8"/>
  <c r="M281" i="8"/>
  <c r="B282" i="8"/>
  <c r="B283" i="8" s="1"/>
  <c r="B284" i="8" s="1"/>
  <c r="M360" i="8"/>
  <c r="B361" i="8"/>
  <c r="B249" i="8"/>
  <c r="M248" i="8"/>
  <c r="B239" i="8"/>
  <c r="M238" i="8"/>
  <c r="BP191" i="8"/>
  <c r="BL191" i="8"/>
  <c r="BQ191" i="8" s="1"/>
  <c r="BP190" i="8"/>
  <c r="BL190" i="8"/>
  <c r="BQ190" i="8" s="1"/>
  <c r="BP189" i="8"/>
  <c r="BL189" i="8"/>
  <c r="BQ189" i="8" s="1"/>
  <c r="BP188" i="8"/>
  <c r="BL188" i="8"/>
  <c r="BQ188" i="8" s="1"/>
  <c r="BP187" i="8"/>
  <c r="BL187" i="8"/>
  <c r="BQ187" i="8" s="1"/>
  <c r="BP186" i="8"/>
  <c r="BL186" i="8"/>
  <c r="BQ186" i="8" s="1"/>
  <c r="BL185" i="8"/>
  <c r="BQ185" i="8" s="1"/>
  <c r="BP171" i="8"/>
  <c r="BP178" i="8"/>
  <c r="BL178" i="8"/>
  <c r="BQ178" i="8" s="1"/>
  <c r="BP177" i="8"/>
  <c r="BL177" i="8"/>
  <c r="BQ177" i="8" s="1"/>
  <c r="BP176" i="8"/>
  <c r="BL176" i="8"/>
  <c r="BQ176" i="8" s="1"/>
  <c r="BP175" i="8"/>
  <c r="BL175" i="8"/>
  <c r="BQ175" i="8" s="1"/>
  <c r="BP174" i="8"/>
  <c r="BL174" i="8"/>
  <c r="BQ174" i="8" s="1"/>
  <c r="BP173" i="8"/>
  <c r="BL173" i="8"/>
  <c r="BQ173" i="8" s="1"/>
  <c r="BP172" i="8"/>
  <c r="BL172" i="8"/>
  <c r="BQ172" i="8" s="1"/>
  <c r="BL171" i="8"/>
  <c r="BQ171" i="8" s="1"/>
  <c r="BB178" i="8"/>
  <c r="AX178" i="8"/>
  <c r="BC178" i="8" s="1"/>
  <c r="BB177" i="8"/>
  <c r="AX177" i="8"/>
  <c r="BC177" i="8" s="1"/>
  <c r="BB176" i="8"/>
  <c r="AX176" i="8"/>
  <c r="BC176" i="8" s="1"/>
  <c r="BB175" i="8"/>
  <c r="AX175" i="8"/>
  <c r="BC175" i="8" s="1"/>
  <c r="BB174" i="8"/>
  <c r="AX174" i="8"/>
  <c r="BC174" i="8" s="1"/>
  <c r="BB173" i="8"/>
  <c r="AX173" i="8"/>
  <c r="BC173" i="8" s="1"/>
  <c r="BB172" i="8"/>
  <c r="AX172" i="8"/>
  <c r="BC172" i="8" s="1"/>
  <c r="AX171" i="8"/>
  <c r="BC171" i="8" s="1"/>
  <c r="AN178" i="8"/>
  <c r="AJ178" i="8"/>
  <c r="AO178" i="8" s="1"/>
  <c r="AN177" i="8"/>
  <c r="AJ177" i="8"/>
  <c r="AO177" i="8" s="1"/>
  <c r="AN176" i="8"/>
  <c r="AJ176" i="8"/>
  <c r="AO176" i="8" s="1"/>
  <c r="AN175" i="8"/>
  <c r="AJ175" i="8"/>
  <c r="AO175" i="8" s="1"/>
  <c r="AN174" i="8"/>
  <c r="AJ174" i="8"/>
  <c r="AO174" i="8" s="1"/>
  <c r="AN173" i="8"/>
  <c r="AJ173" i="8"/>
  <c r="AO173" i="8" s="1"/>
  <c r="AN172" i="8"/>
  <c r="AJ172" i="8"/>
  <c r="AO172" i="8" s="1"/>
  <c r="AJ171" i="8"/>
  <c r="AO171" i="8" s="1"/>
  <c r="Z178" i="8"/>
  <c r="V178" i="8"/>
  <c r="AA178" i="8" s="1"/>
  <c r="Z177" i="8"/>
  <c r="V177" i="8"/>
  <c r="AA177" i="8" s="1"/>
  <c r="Z176" i="8"/>
  <c r="V176" i="8"/>
  <c r="AA176" i="8" s="1"/>
  <c r="Z175" i="8"/>
  <c r="V175" i="8"/>
  <c r="AA175" i="8" s="1"/>
  <c r="Z174" i="8"/>
  <c r="V174" i="8"/>
  <c r="AA174" i="8" s="1"/>
  <c r="Z173" i="8"/>
  <c r="V173" i="8"/>
  <c r="AA173" i="8" s="1"/>
  <c r="Z172" i="8"/>
  <c r="V172" i="8"/>
  <c r="AA172" i="8" s="1"/>
  <c r="V171" i="8"/>
  <c r="AA171" i="8" s="1"/>
  <c r="L204" i="8"/>
  <c r="H204" i="8"/>
  <c r="M204" i="8" s="1"/>
  <c r="L203" i="8"/>
  <c r="H203" i="8"/>
  <c r="M203" i="8" s="1"/>
  <c r="L202" i="8"/>
  <c r="H202" i="8"/>
  <c r="M202" i="8" s="1"/>
  <c r="L201" i="8"/>
  <c r="H201" i="8"/>
  <c r="M201" i="8" s="1"/>
  <c r="L200" i="8"/>
  <c r="H200" i="8"/>
  <c r="M200" i="8" s="1"/>
  <c r="L199" i="8"/>
  <c r="H199" i="8"/>
  <c r="M199" i="8" s="1"/>
  <c r="H198" i="8"/>
  <c r="M198" i="8" s="1"/>
  <c r="L191" i="8"/>
  <c r="H191" i="8"/>
  <c r="M191" i="8" s="1"/>
  <c r="L190" i="8"/>
  <c r="H190" i="8"/>
  <c r="M190" i="8" s="1"/>
  <c r="L189" i="8"/>
  <c r="H189" i="8"/>
  <c r="M189" i="8" s="1"/>
  <c r="L188" i="8"/>
  <c r="H188" i="8"/>
  <c r="M188" i="8" s="1"/>
  <c r="L187" i="8"/>
  <c r="H187" i="8"/>
  <c r="M187" i="8" s="1"/>
  <c r="L186" i="8"/>
  <c r="H186" i="8"/>
  <c r="M186" i="8" s="1"/>
  <c r="H185" i="8"/>
  <c r="M185" i="8" s="1"/>
  <c r="H178" i="8"/>
  <c r="M178" i="8" s="1"/>
  <c r="L178" i="8"/>
  <c r="L177" i="8"/>
  <c r="H177" i="8"/>
  <c r="M177" i="8" s="1"/>
  <c r="L176" i="8"/>
  <c r="H176" i="8"/>
  <c r="M176" i="8" s="1"/>
  <c r="L175" i="8"/>
  <c r="H175" i="8"/>
  <c r="M175" i="8" s="1"/>
  <c r="L174" i="8"/>
  <c r="H174" i="8"/>
  <c r="M174" i="8" s="1"/>
  <c r="L173" i="8"/>
  <c r="H173" i="8"/>
  <c r="M173" i="8" s="1"/>
  <c r="L172" i="8"/>
  <c r="H172" i="8"/>
  <c r="M172" i="8" s="1"/>
  <c r="H171" i="8"/>
  <c r="M171" i="8" s="1"/>
  <c r="L164" i="8"/>
  <c r="H164" i="8"/>
  <c r="M164" i="8" s="1"/>
  <c r="L163" i="8"/>
  <c r="H163" i="8"/>
  <c r="M163" i="8" s="1"/>
  <c r="L162" i="8"/>
  <c r="H162" i="8"/>
  <c r="M162" i="8" s="1"/>
  <c r="L161" i="8"/>
  <c r="H161" i="8"/>
  <c r="M161" i="8" s="1"/>
  <c r="L160" i="8"/>
  <c r="H160" i="8"/>
  <c r="M160" i="8" s="1"/>
  <c r="L159" i="8"/>
  <c r="H159" i="8"/>
  <c r="M159" i="8" s="1"/>
  <c r="L158" i="8"/>
  <c r="H158" i="8"/>
  <c r="M158" i="8" s="1"/>
  <c r="L157" i="8"/>
  <c r="M157" i="8"/>
  <c r="H156" i="8"/>
  <c r="M156" i="8" s="1"/>
  <c r="L149" i="8"/>
  <c r="H149" i="8"/>
  <c r="M149" i="8" s="1"/>
  <c r="L148" i="8"/>
  <c r="H148" i="8"/>
  <c r="M148" i="8" s="1"/>
  <c r="L147" i="8"/>
  <c r="H147" i="8"/>
  <c r="M147" i="8" s="1"/>
  <c r="L146" i="8"/>
  <c r="H146" i="8"/>
  <c r="M146" i="8" s="1"/>
  <c r="L145" i="8"/>
  <c r="H145" i="8"/>
  <c r="M145" i="8" s="1"/>
  <c r="L144" i="8"/>
  <c r="H144" i="8"/>
  <c r="M144" i="8" s="1"/>
  <c r="L143" i="8"/>
  <c r="H143" i="8"/>
  <c r="M143" i="8" s="1"/>
  <c r="L142" i="8"/>
  <c r="H142" i="8"/>
  <c r="M142" i="8" s="1"/>
  <c r="H141" i="8"/>
  <c r="M141" i="8" s="1"/>
  <c r="L135" i="8"/>
  <c r="H135" i="8"/>
  <c r="M135" i="8" s="1"/>
  <c r="L134" i="8"/>
  <c r="H134" i="8"/>
  <c r="M134" i="8" s="1"/>
  <c r="L133" i="8"/>
  <c r="H133" i="8"/>
  <c r="M133" i="8" s="1"/>
  <c r="L132" i="8"/>
  <c r="H132" i="8"/>
  <c r="M132" i="8" s="1"/>
  <c r="L131" i="8"/>
  <c r="H131" i="8"/>
  <c r="M131" i="8" s="1"/>
  <c r="L130" i="8"/>
  <c r="H130" i="8"/>
  <c r="M130" i="8" s="1"/>
  <c r="L129" i="8"/>
  <c r="H129" i="8"/>
  <c r="M129" i="8" s="1"/>
  <c r="L128" i="8"/>
  <c r="H128" i="8"/>
  <c r="M128" i="8" s="1"/>
  <c r="L127" i="8"/>
  <c r="H127" i="8"/>
  <c r="M127" i="8" s="1"/>
  <c r="L126" i="8"/>
  <c r="H126" i="8"/>
  <c r="M126" i="8" s="1"/>
  <c r="H125" i="8"/>
  <c r="M125" i="8" s="1"/>
  <c r="B350" i="8" l="1"/>
  <c r="M349" i="8"/>
  <c r="BF350" i="8"/>
  <c r="BQ349" i="8"/>
  <c r="AR350" i="8"/>
  <c r="BC349" i="8"/>
  <c r="AD350" i="8"/>
  <c r="AO349" i="8"/>
  <c r="AA349" i="8"/>
  <c r="P350" i="8"/>
  <c r="BF365" i="8"/>
  <c r="BQ364" i="8"/>
  <c r="BF378" i="8"/>
  <c r="BQ377" i="8"/>
  <c r="AR379" i="8"/>
  <c r="BC378" i="8"/>
  <c r="P379" i="8"/>
  <c r="AA378" i="8"/>
  <c r="M361" i="8"/>
  <c r="B362" i="8"/>
  <c r="B363" i="8" s="1"/>
  <c r="M282" i="8"/>
  <c r="B250" i="8"/>
  <c r="M249" i="8"/>
  <c r="B240" i="8"/>
  <c r="M239" i="8"/>
  <c r="L117" i="8"/>
  <c r="H117" i="8"/>
  <c r="M117" i="8" s="1"/>
  <c r="L116" i="8"/>
  <c r="H116" i="8"/>
  <c r="M116" i="8" s="1"/>
  <c r="L115" i="8"/>
  <c r="H115" i="8"/>
  <c r="M115" i="8" s="1"/>
  <c r="L114" i="8"/>
  <c r="H114" i="8"/>
  <c r="M114" i="8" s="1"/>
  <c r="L113" i="8"/>
  <c r="H113" i="8"/>
  <c r="M113" i="8" s="1"/>
  <c r="L112" i="8"/>
  <c r="H112" i="8"/>
  <c r="M112" i="8" s="1"/>
  <c r="L111" i="8"/>
  <c r="H111" i="8"/>
  <c r="M111" i="8" s="1"/>
  <c r="L110" i="8"/>
  <c r="H110" i="8"/>
  <c r="M110" i="8" s="1"/>
  <c r="L109" i="8"/>
  <c r="H109" i="8"/>
  <c r="M109" i="8" s="1"/>
  <c r="L108" i="8"/>
  <c r="H108" i="8"/>
  <c r="M108" i="8" s="1"/>
  <c r="L107" i="8"/>
  <c r="H107" i="8"/>
  <c r="M107" i="8" s="1"/>
  <c r="H106" i="8"/>
  <c r="M106" i="8" s="1"/>
  <c r="L100" i="8"/>
  <c r="H100" i="8"/>
  <c r="M100" i="8" s="1"/>
  <c r="L99" i="8"/>
  <c r="H99" i="8"/>
  <c r="M99" i="8" s="1"/>
  <c r="L98" i="8"/>
  <c r="H98" i="8"/>
  <c r="M98" i="8" s="1"/>
  <c r="L97" i="8"/>
  <c r="H97" i="8"/>
  <c r="M97" i="8" s="1"/>
  <c r="L96" i="8"/>
  <c r="H96" i="8"/>
  <c r="M96" i="8" s="1"/>
  <c r="L95" i="8"/>
  <c r="H95" i="8"/>
  <c r="M95" i="8" s="1"/>
  <c r="L94" i="8"/>
  <c r="H94" i="8"/>
  <c r="M94" i="8" s="1"/>
  <c r="L93" i="8"/>
  <c r="H93" i="8"/>
  <c r="M93" i="8" s="1"/>
  <c r="L92" i="8"/>
  <c r="H92" i="8"/>
  <c r="M92" i="8" s="1"/>
  <c r="L91" i="8"/>
  <c r="H91" i="8"/>
  <c r="M91" i="8" s="1"/>
  <c r="L90" i="8"/>
  <c r="H90" i="8"/>
  <c r="M90" i="8" s="1"/>
  <c r="H89" i="8"/>
  <c r="M89" i="8" s="1"/>
  <c r="L84" i="8"/>
  <c r="H84" i="8"/>
  <c r="M84" i="8" s="1"/>
  <c r="L83" i="8"/>
  <c r="H83" i="8"/>
  <c r="M83" i="8" s="1"/>
  <c r="L82" i="8"/>
  <c r="H82" i="8"/>
  <c r="M82" i="8" s="1"/>
  <c r="L81" i="8"/>
  <c r="H81" i="8"/>
  <c r="M81" i="8" s="1"/>
  <c r="L80" i="8"/>
  <c r="H80" i="8"/>
  <c r="M80" i="8" s="1"/>
  <c r="L79" i="8"/>
  <c r="H79" i="8"/>
  <c r="M79" i="8" s="1"/>
  <c r="L78" i="8"/>
  <c r="H78" i="8"/>
  <c r="M78" i="8" s="1"/>
  <c r="L77" i="8"/>
  <c r="H77" i="8"/>
  <c r="M77" i="8" s="1"/>
  <c r="L76" i="8"/>
  <c r="H76" i="8"/>
  <c r="M76" i="8" s="1"/>
  <c r="L75" i="8"/>
  <c r="H75" i="8"/>
  <c r="M75" i="8" s="1"/>
  <c r="L74" i="8"/>
  <c r="H74" i="8"/>
  <c r="M74" i="8" s="1"/>
  <c r="L73" i="8"/>
  <c r="H73" i="8"/>
  <c r="M73" i="8" s="1"/>
  <c r="H72" i="8"/>
  <c r="M72" i="8" s="1"/>
  <c r="L52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53" i="8"/>
  <c r="H67" i="8"/>
  <c r="M67" i="8" s="1"/>
  <c r="H66" i="8"/>
  <c r="M66" i="8" s="1"/>
  <c r="H65" i="8"/>
  <c r="M65" i="8" s="1"/>
  <c r="H64" i="8"/>
  <c r="M64" i="8" s="1"/>
  <c r="H63" i="8"/>
  <c r="M63" i="8" s="1"/>
  <c r="H62" i="8"/>
  <c r="M62" i="8" s="1"/>
  <c r="H61" i="8"/>
  <c r="M61" i="8" s="1"/>
  <c r="H60" i="8"/>
  <c r="M60" i="8" s="1"/>
  <c r="H59" i="8"/>
  <c r="M59" i="8" s="1"/>
  <c r="H58" i="8"/>
  <c r="M58" i="8" s="1"/>
  <c r="H57" i="8"/>
  <c r="M57" i="8" s="1"/>
  <c r="H56" i="8"/>
  <c r="M56" i="8" s="1"/>
  <c r="H55" i="8"/>
  <c r="M55" i="8" s="1"/>
  <c r="H54" i="8"/>
  <c r="M54" i="8" s="1"/>
  <c r="H53" i="8"/>
  <c r="M53" i="8" s="1"/>
  <c r="H52" i="8"/>
  <c r="M52" i="8" s="1"/>
  <c r="H51" i="8"/>
  <c r="M51" i="8" s="1"/>
  <c r="EV46" i="8"/>
  <c r="ER46" i="8"/>
  <c r="EW46" i="8" s="1"/>
  <c r="EV45" i="8"/>
  <c r="ER45" i="8"/>
  <c r="EW45" i="8" s="1"/>
  <c r="EV44" i="8"/>
  <c r="ER44" i="8"/>
  <c r="EW44" i="8" s="1"/>
  <c r="EV43" i="8"/>
  <c r="ER43" i="8"/>
  <c r="EW43" i="8" s="1"/>
  <c r="EV42" i="8"/>
  <c r="ER42" i="8"/>
  <c r="EW42" i="8" s="1"/>
  <c r="EV41" i="8"/>
  <c r="ER41" i="8"/>
  <c r="EW41" i="8" s="1"/>
  <c r="EV40" i="8"/>
  <c r="ER40" i="8"/>
  <c r="EW40" i="8" s="1"/>
  <c r="EV39" i="8"/>
  <c r="ER39" i="8"/>
  <c r="EW39" i="8" s="1"/>
  <c r="EV38" i="8"/>
  <c r="ER38" i="8"/>
  <c r="EW38" i="8" s="1"/>
  <c r="EV37" i="8"/>
  <c r="ER37" i="8"/>
  <c r="EW37" i="8" s="1"/>
  <c r="EV36" i="8"/>
  <c r="ER36" i="8"/>
  <c r="EW36" i="8" s="1"/>
  <c r="EV35" i="8"/>
  <c r="ER35" i="8"/>
  <c r="EW35" i="8" s="1"/>
  <c r="EV34" i="8"/>
  <c r="ER34" i="8"/>
  <c r="EW34" i="8" s="1"/>
  <c r="EV33" i="8"/>
  <c r="ER33" i="8"/>
  <c r="EW33" i="8" s="1"/>
  <c r="EV32" i="8"/>
  <c r="ER32" i="8"/>
  <c r="EW32" i="8" s="1"/>
  <c r="ER31" i="8"/>
  <c r="EW31" i="8" s="1"/>
  <c r="ER30" i="8"/>
  <c r="EW30" i="8" s="1"/>
  <c r="EH46" i="8"/>
  <c r="ED46" i="8"/>
  <c r="EI46" i="8" s="1"/>
  <c r="EH45" i="8"/>
  <c r="ED45" i="8"/>
  <c r="EI45" i="8" s="1"/>
  <c r="EH44" i="8"/>
  <c r="ED44" i="8"/>
  <c r="EI44" i="8" s="1"/>
  <c r="EH43" i="8"/>
  <c r="ED43" i="8"/>
  <c r="EI43" i="8" s="1"/>
  <c r="EH42" i="8"/>
  <c r="ED42" i="8"/>
  <c r="EI42" i="8" s="1"/>
  <c r="EH41" i="8"/>
  <c r="ED41" i="8"/>
  <c r="EI41" i="8" s="1"/>
  <c r="EH40" i="8"/>
  <c r="ED40" i="8"/>
  <c r="EI40" i="8" s="1"/>
  <c r="EH39" i="8"/>
  <c r="ED39" i="8"/>
  <c r="EI39" i="8" s="1"/>
  <c r="EH38" i="8"/>
  <c r="ED38" i="8"/>
  <c r="EI38" i="8" s="1"/>
  <c r="EH37" i="8"/>
  <c r="ED37" i="8"/>
  <c r="EI37" i="8" s="1"/>
  <c r="EH36" i="8"/>
  <c r="ED36" i="8"/>
  <c r="EI36" i="8" s="1"/>
  <c r="EH35" i="8"/>
  <c r="ED35" i="8"/>
  <c r="EI35" i="8" s="1"/>
  <c r="EH34" i="8"/>
  <c r="ED34" i="8"/>
  <c r="EI34" i="8" s="1"/>
  <c r="EH33" i="8"/>
  <c r="ED33" i="8"/>
  <c r="EI33" i="8" s="1"/>
  <c r="EH32" i="8"/>
  <c r="ED32" i="8"/>
  <c r="EI32" i="8" s="1"/>
  <c r="ED31" i="8"/>
  <c r="EI31" i="8" s="1"/>
  <c r="ED30" i="8"/>
  <c r="EI30" i="8" s="1"/>
  <c r="DT46" i="8"/>
  <c r="DP46" i="8"/>
  <c r="DU46" i="8" s="1"/>
  <c r="DT45" i="8"/>
  <c r="DP45" i="8"/>
  <c r="DU45" i="8" s="1"/>
  <c r="DT44" i="8"/>
  <c r="DP44" i="8"/>
  <c r="DU44" i="8" s="1"/>
  <c r="DT43" i="8"/>
  <c r="DP43" i="8"/>
  <c r="DU43" i="8" s="1"/>
  <c r="DT42" i="8"/>
  <c r="DP42" i="8"/>
  <c r="DU42" i="8" s="1"/>
  <c r="DT41" i="8"/>
  <c r="DP41" i="8"/>
  <c r="DU41" i="8" s="1"/>
  <c r="DT40" i="8"/>
  <c r="DP40" i="8"/>
  <c r="DU40" i="8" s="1"/>
  <c r="DT39" i="8"/>
  <c r="DP39" i="8"/>
  <c r="DU39" i="8" s="1"/>
  <c r="DT38" i="8"/>
  <c r="DP38" i="8"/>
  <c r="DU38" i="8" s="1"/>
  <c r="DT37" i="8"/>
  <c r="DP37" i="8"/>
  <c r="DU37" i="8" s="1"/>
  <c r="DT36" i="8"/>
  <c r="DP36" i="8"/>
  <c r="DU36" i="8" s="1"/>
  <c r="DT35" i="8"/>
  <c r="DP35" i="8"/>
  <c r="DU35" i="8" s="1"/>
  <c r="DT34" i="8"/>
  <c r="DP34" i="8"/>
  <c r="DU34" i="8" s="1"/>
  <c r="DT33" i="8"/>
  <c r="DP33" i="8"/>
  <c r="DU33" i="8" s="1"/>
  <c r="DT32" i="8"/>
  <c r="DP32" i="8"/>
  <c r="DU32" i="8" s="1"/>
  <c r="DP31" i="8"/>
  <c r="DU31" i="8" s="1"/>
  <c r="DP30" i="8"/>
  <c r="DU30" i="8" s="1"/>
  <c r="DF46" i="8"/>
  <c r="DB46" i="8"/>
  <c r="DG46" i="8" s="1"/>
  <c r="DF45" i="8"/>
  <c r="DB45" i="8"/>
  <c r="DG45" i="8" s="1"/>
  <c r="DF44" i="8"/>
  <c r="DB44" i="8"/>
  <c r="DG44" i="8" s="1"/>
  <c r="DF43" i="8"/>
  <c r="DB43" i="8"/>
  <c r="DG43" i="8" s="1"/>
  <c r="DF42" i="8"/>
  <c r="DB42" i="8"/>
  <c r="DG42" i="8" s="1"/>
  <c r="DF41" i="8"/>
  <c r="DB41" i="8"/>
  <c r="DG41" i="8" s="1"/>
  <c r="DF40" i="8"/>
  <c r="DB40" i="8"/>
  <c r="DG40" i="8" s="1"/>
  <c r="DF39" i="8"/>
  <c r="DB39" i="8"/>
  <c r="DG39" i="8" s="1"/>
  <c r="DF38" i="8"/>
  <c r="DB38" i="8"/>
  <c r="DG38" i="8" s="1"/>
  <c r="DF37" i="8"/>
  <c r="DB37" i="8"/>
  <c r="DG37" i="8" s="1"/>
  <c r="DF36" i="8"/>
  <c r="DB36" i="8"/>
  <c r="DG36" i="8" s="1"/>
  <c r="DF35" i="8"/>
  <c r="DB35" i="8"/>
  <c r="DG35" i="8" s="1"/>
  <c r="DF34" i="8"/>
  <c r="DB34" i="8"/>
  <c r="DG34" i="8" s="1"/>
  <c r="DF33" i="8"/>
  <c r="DB33" i="8"/>
  <c r="DG33" i="8" s="1"/>
  <c r="DF32" i="8"/>
  <c r="DB32" i="8"/>
  <c r="DG32" i="8" s="1"/>
  <c r="DB31" i="8"/>
  <c r="DG31" i="8" s="1"/>
  <c r="DB30" i="8"/>
  <c r="DG30" i="8" s="1"/>
  <c r="CR46" i="8"/>
  <c r="CN46" i="8"/>
  <c r="CS46" i="8" s="1"/>
  <c r="CR45" i="8"/>
  <c r="CN45" i="8"/>
  <c r="CS45" i="8" s="1"/>
  <c r="CR44" i="8"/>
  <c r="CN44" i="8"/>
  <c r="CS44" i="8" s="1"/>
  <c r="CR43" i="8"/>
  <c r="CN43" i="8"/>
  <c r="CS43" i="8" s="1"/>
  <c r="CR42" i="8"/>
  <c r="CN42" i="8"/>
  <c r="CS42" i="8" s="1"/>
  <c r="CR41" i="8"/>
  <c r="CN41" i="8"/>
  <c r="CS41" i="8" s="1"/>
  <c r="CR40" i="8"/>
  <c r="CN40" i="8"/>
  <c r="CS40" i="8" s="1"/>
  <c r="CR39" i="8"/>
  <c r="CN39" i="8"/>
  <c r="CS39" i="8" s="1"/>
  <c r="CR38" i="8"/>
  <c r="CN38" i="8"/>
  <c r="CS38" i="8" s="1"/>
  <c r="CR37" i="8"/>
  <c r="CN37" i="8"/>
  <c r="CS37" i="8" s="1"/>
  <c r="CR36" i="8"/>
  <c r="CN36" i="8"/>
  <c r="CS36" i="8" s="1"/>
  <c r="CR35" i="8"/>
  <c r="CN35" i="8"/>
  <c r="CS35" i="8" s="1"/>
  <c r="CR34" i="8"/>
  <c r="CN34" i="8"/>
  <c r="CS34" i="8" s="1"/>
  <c r="CR33" i="8"/>
  <c r="CN33" i="8"/>
  <c r="CS33" i="8" s="1"/>
  <c r="CR32" i="8"/>
  <c r="CN32" i="8"/>
  <c r="CS32" i="8" s="1"/>
  <c r="CN31" i="8"/>
  <c r="CS31" i="8" s="1"/>
  <c r="CN30" i="8"/>
  <c r="CS30" i="8" s="1"/>
  <c r="CD46" i="8"/>
  <c r="BZ46" i="8"/>
  <c r="CE46" i="8" s="1"/>
  <c r="CD45" i="8"/>
  <c r="BZ45" i="8"/>
  <c r="CE45" i="8" s="1"/>
  <c r="CD44" i="8"/>
  <c r="BZ44" i="8"/>
  <c r="CE44" i="8" s="1"/>
  <c r="CD43" i="8"/>
  <c r="BZ43" i="8"/>
  <c r="CE43" i="8" s="1"/>
  <c r="CD42" i="8"/>
  <c r="BZ42" i="8"/>
  <c r="CE42" i="8" s="1"/>
  <c r="CD41" i="8"/>
  <c r="BZ41" i="8"/>
  <c r="CE41" i="8" s="1"/>
  <c r="CD40" i="8"/>
  <c r="BZ40" i="8"/>
  <c r="CE40" i="8" s="1"/>
  <c r="CD39" i="8"/>
  <c r="BZ39" i="8"/>
  <c r="CE39" i="8" s="1"/>
  <c r="CD38" i="8"/>
  <c r="BZ38" i="8"/>
  <c r="CE38" i="8" s="1"/>
  <c r="CD37" i="8"/>
  <c r="BZ37" i="8"/>
  <c r="CE37" i="8" s="1"/>
  <c r="CD36" i="8"/>
  <c r="BZ36" i="8"/>
  <c r="CE36" i="8" s="1"/>
  <c r="CD35" i="8"/>
  <c r="BZ35" i="8"/>
  <c r="CE35" i="8" s="1"/>
  <c r="CD34" i="8"/>
  <c r="BZ34" i="8"/>
  <c r="CE34" i="8" s="1"/>
  <c r="CD33" i="8"/>
  <c r="BZ33" i="8"/>
  <c r="CE33" i="8" s="1"/>
  <c r="CD32" i="8"/>
  <c r="BZ32" i="8"/>
  <c r="CE32" i="8" s="1"/>
  <c r="BZ31" i="8"/>
  <c r="CE31" i="8" s="1"/>
  <c r="BZ30" i="8"/>
  <c r="CE30" i="8" s="1"/>
  <c r="BP46" i="8"/>
  <c r="BL46" i="8"/>
  <c r="BQ46" i="8" s="1"/>
  <c r="BP45" i="8"/>
  <c r="BL45" i="8"/>
  <c r="BQ45" i="8" s="1"/>
  <c r="BP44" i="8"/>
  <c r="BL44" i="8"/>
  <c r="BQ44" i="8" s="1"/>
  <c r="BP43" i="8"/>
  <c r="BL43" i="8"/>
  <c r="BQ43" i="8" s="1"/>
  <c r="BP42" i="8"/>
  <c r="BL42" i="8"/>
  <c r="BQ42" i="8" s="1"/>
  <c r="BP41" i="8"/>
  <c r="BL41" i="8"/>
  <c r="BQ41" i="8" s="1"/>
  <c r="BP40" i="8"/>
  <c r="BL40" i="8"/>
  <c r="BQ40" i="8" s="1"/>
  <c r="BP39" i="8"/>
  <c r="BL39" i="8"/>
  <c r="BQ39" i="8" s="1"/>
  <c r="BP38" i="8"/>
  <c r="BL38" i="8"/>
  <c r="BQ38" i="8" s="1"/>
  <c r="BP37" i="8"/>
  <c r="BL37" i="8"/>
  <c r="BQ37" i="8" s="1"/>
  <c r="BP36" i="8"/>
  <c r="BL36" i="8"/>
  <c r="BQ36" i="8" s="1"/>
  <c r="BP35" i="8"/>
  <c r="BL35" i="8"/>
  <c r="BQ35" i="8" s="1"/>
  <c r="BP34" i="8"/>
  <c r="BL34" i="8"/>
  <c r="BQ34" i="8" s="1"/>
  <c r="BP33" i="8"/>
  <c r="BL33" i="8"/>
  <c r="BQ33" i="8" s="1"/>
  <c r="BP32" i="8"/>
  <c r="BL32" i="8"/>
  <c r="BQ32" i="8" s="1"/>
  <c r="BL31" i="8"/>
  <c r="BQ31" i="8" s="1"/>
  <c r="BL30" i="8"/>
  <c r="BQ30" i="8" s="1"/>
  <c r="BB46" i="8"/>
  <c r="AX46" i="8"/>
  <c r="BC46" i="8" s="1"/>
  <c r="BB45" i="8"/>
  <c r="AX45" i="8"/>
  <c r="BC45" i="8" s="1"/>
  <c r="BB44" i="8"/>
  <c r="AX44" i="8"/>
  <c r="BC44" i="8" s="1"/>
  <c r="BB43" i="8"/>
  <c r="AX43" i="8"/>
  <c r="BC43" i="8" s="1"/>
  <c r="BB42" i="8"/>
  <c r="AX42" i="8"/>
  <c r="BC42" i="8" s="1"/>
  <c r="BB41" i="8"/>
  <c r="AX41" i="8"/>
  <c r="BC41" i="8" s="1"/>
  <c r="BB40" i="8"/>
  <c r="AX40" i="8"/>
  <c r="BC40" i="8" s="1"/>
  <c r="BB39" i="8"/>
  <c r="AX39" i="8"/>
  <c r="BC39" i="8" s="1"/>
  <c r="BB38" i="8"/>
  <c r="AX38" i="8"/>
  <c r="BC38" i="8" s="1"/>
  <c r="BB37" i="8"/>
  <c r="AX37" i="8"/>
  <c r="BC37" i="8" s="1"/>
  <c r="BB36" i="8"/>
  <c r="AX36" i="8"/>
  <c r="BC36" i="8" s="1"/>
  <c r="BB35" i="8"/>
  <c r="AX35" i="8"/>
  <c r="BC35" i="8" s="1"/>
  <c r="BB34" i="8"/>
  <c r="AX34" i="8"/>
  <c r="BC34" i="8" s="1"/>
  <c r="BB33" i="8"/>
  <c r="AX33" i="8"/>
  <c r="BC33" i="8" s="1"/>
  <c r="BB32" i="8"/>
  <c r="AX32" i="8"/>
  <c r="BC32" i="8" s="1"/>
  <c r="AX31" i="8"/>
  <c r="BC31" i="8" s="1"/>
  <c r="AX30" i="8"/>
  <c r="BC30" i="8" s="1"/>
  <c r="AN46" i="8"/>
  <c r="AJ46" i="8"/>
  <c r="AO46" i="8" s="1"/>
  <c r="AN45" i="8"/>
  <c r="AJ45" i="8"/>
  <c r="AO45" i="8" s="1"/>
  <c r="AN44" i="8"/>
  <c r="AJ44" i="8"/>
  <c r="AO44" i="8" s="1"/>
  <c r="AN43" i="8"/>
  <c r="AJ43" i="8"/>
  <c r="AO43" i="8" s="1"/>
  <c r="AN42" i="8"/>
  <c r="AJ42" i="8"/>
  <c r="AO42" i="8" s="1"/>
  <c r="AN41" i="8"/>
  <c r="AJ41" i="8"/>
  <c r="AO41" i="8" s="1"/>
  <c r="AN40" i="8"/>
  <c r="AJ40" i="8"/>
  <c r="AO40" i="8" s="1"/>
  <c r="AN39" i="8"/>
  <c r="AJ39" i="8"/>
  <c r="AO39" i="8" s="1"/>
  <c r="AN38" i="8"/>
  <c r="AJ38" i="8"/>
  <c r="AO38" i="8" s="1"/>
  <c r="AN37" i="8"/>
  <c r="AJ37" i="8"/>
  <c r="AO37" i="8" s="1"/>
  <c r="AN36" i="8"/>
  <c r="AJ36" i="8"/>
  <c r="AO36" i="8" s="1"/>
  <c r="AN35" i="8"/>
  <c r="AJ35" i="8"/>
  <c r="AO35" i="8" s="1"/>
  <c r="AN34" i="8"/>
  <c r="AJ34" i="8"/>
  <c r="AO34" i="8" s="1"/>
  <c r="AN33" i="8"/>
  <c r="AJ33" i="8"/>
  <c r="AO33" i="8" s="1"/>
  <c r="AN32" i="8"/>
  <c r="AJ32" i="8"/>
  <c r="AO32" i="8" s="1"/>
  <c r="AJ31" i="8"/>
  <c r="AO31" i="8" s="1"/>
  <c r="AJ30" i="8"/>
  <c r="AO30" i="8" s="1"/>
  <c r="Z46" i="8"/>
  <c r="V46" i="8"/>
  <c r="AA46" i="8" s="1"/>
  <c r="Z45" i="8"/>
  <c r="V45" i="8"/>
  <c r="AA45" i="8" s="1"/>
  <c r="Z44" i="8"/>
  <c r="V44" i="8"/>
  <c r="AA44" i="8" s="1"/>
  <c r="Z43" i="8"/>
  <c r="V43" i="8"/>
  <c r="AA43" i="8" s="1"/>
  <c r="Z42" i="8"/>
  <c r="V42" i="8"/>
  <c r="AA42" i="8" s="1"/>
  <c r="Z41" i="8"/>
  <c r="V41" i="8"/>
  <c r="AA41" i="8" s="1"/>
  <c r="Z40" i="8"/>
  <c r="V40" i="8"/>
  <c r="AA40" i="8" s="1"/>
  <c r="Z39" i="8"/>
  <c r="V39" i="8"/>
  <c r="AA39" i="8" s="1"/>
  <c r="Z38" i="8"/>
  <c r="V38" i="8"/>
  <c r="AA38" i="8" s="1"/>
  <c r="Z37" i="8"/>
  <c r="V37" i="8"/>
  <c r="AA37" i="8" s="1"/>
  <c r="Z36" i="8"/>
  <c r="V36" i="8"/>
  <c r="AA36" i="8" s="1"/>
  <c r="Z35" i="8"/>
  <c r="V35" i="8"/>
  <c r="AA35" i="8" s="1"/>
  <c r="Z34" i="8"/>
  <c r="V34" i="8"/>
  <c r="AA34" i="8" s="1"/>
  <c r="Z33" i="8"/>
  <c r="V33" i="8"/>
  <c r="AA33" i="8" s="1"/>
  <c r="Z32" i="8"/>
  <c r="V32" i="8"/>
  <c r="AA32" i="8" s="1"/>
  <c r="V31" i="8"/>
  <c r="AA31" i="8" s="1"/>
  <c r="V30" i="8"/>
  <c r="AA30" i="8" s="1"/>
  <c r="L46" i="8"/>
  <c r="H46" i="8"/>
  <c r="M46" i="8" s="1"/>
  <c r="L45" i="8"/>
  <c r="H45" i="8"/>
  <c r="M45" i="8" s="1"/>
  <c r="L44" i="8"/>
  <c r="H44" i="8"/>
  <c r="M44" i="8" s="1"/>
  <c r="L43" i="8"/>
  <c r="H43" i="8"/>
  <c r="M43" i="8" s="1"/>
  <c r="L42" i="8"/>
  <c r="H42" i="8"/>
  <c r="M42" i="8" s="1"/>
  <c r="L41" i="8"/>
  <c r="H41" i="8"/>
  <c r="M41" i="8" s="1"/>
  <c r="L40" i="8"/>
  <c r="H40" i="8"/>
  <c r="M40" i="8" s="1"/>
  <c r="L39" i="8"/>
  <c r="H39" i="8"/>
  <c r="M39" i="8" s="1"/>
  <c r="L38" i="8"/>
  <c r="H38" i="8"/>
  <c r="M38" i="8" s="1"/>
  <c r="L37" i="8"/>
  <c r="H37" i="8"/>
  <c r="M37" i="8" s="1"/>
  <c r="L36" i="8"/>
  <c r="H36" i="8"/>
  <c r="M36" i="8" s="1"/>
  <c r="L35" i="8"/>
  <c r="H35" i="8"/>
  <c r="M35" i="8" s="1"/>
  <c r="L34" i="8"/>
  <c r="H34" i="8"/>
  <c r="M34" i="8" s="1"/>
  <c r="L33" i="8"/>
  <c r="H33" i="8"/>
  <c r="M33" i="8" s="1"/>
  <c r="L32" i="8"/>
  <c r="H32" i="8"/>
  <c r="M32" i="8" s="1"/>
  <c r="H31" i="8"/>
  <c r="M31" i="8" s="1"/>
  <c r="H30" i="8"/>
  <c r="M30" i="8" s="1"/>
  <c r="EV24" i="8"/>
  <c r="EV23" i="8"/>
  <c r="EV22" i="8"/>
  <c r="EV21" i="8"/>
  <c r="EV20" i="8"/>
  <c r="EV19" i="8"/>
  <c r="EV18" i="8"/>
  <c r="EV17" i="8"/>
  <c r="EV16" i="8"/>
  <c r="EV15" i="8"/>
  <c r="EV14" i="8"/>
  <c r="EV13" i="8"/>
  <c r="EV12" i="8"/>
  <c r="EV11" i="8"/>
  <c r="EV10" i="8"/>
  <c r="EV9" i="8"/>
  <c r="EV8" i="8"/>
  <c r="EV7" i="8"/>
  <c r="EV6" i="8"/>
  <c r="EV5" i="8"/>
  <c r="EV4" i="8"/>
  <c r="EV3" i="8"/>
  <c r="EH25" i="8"/>
  <c r="EH24" i="8"/>
  <c r="EH23" i="8"/>
  <c r="EH22" i="8"/>
  <c r="EH21" i="8"/>
  <c r="EH20" i="8"/>
  <c r="EH19" i="8"/>
  <c r="EH18" i="8"/>
  <c r="EH17" i="8"/>
  <c r="EH16" i="8"/>
  <c r="EH15" i="8"/>
  <c r="EH14" i="8"/>
  <c r="EH13" i="8"/>
  <c r="EH12" i="8"/>
  <c r="EH11" i="8"/>
  <c r="EH10" i="8"/>
  <c r="EH9" i="8"/>
  <c r="EH8" i="8"/>
  <c r="EH7" i="8"/>
  <c r="EH6" i="8"/>
  <c r="EH5" i="8"/>
  <c r="EH4" i="8"/>
  <c r="EH3" i="8"/>
  <c r="DT25" i="8"/>
  <c r="DT24" i="8"/>
  <c r="DT23" i="8"/>
  <c r="DT22" i="8"/>
  <c r="DT21" i="8"/>
  <c r="DT20" i="8"/>
  <c r="DT19" i="8"/>
  <c r="DT18" i="8"/>
  <c r="DT17" i="8"/>
  <c r="DT16" i="8"/>
  <c r="DT15" i="8"/>
  <c r="DT14" i="8"/>
  <c r="DT13" i="8"/>
  <c r="DT12" i="8"/>
  <c r="DT11" i="8"/>
  <c r="DT10" i="8"/>
  <c r="DT9" i="8"/>
  <c r="DT8" i="8"/>
  <c r="DT7" i="8"/>
  <c r="DT6" i="8"/>
  <c r="DT5" i="8"/>
  <c r="DT4" i="8"/>
  <c r="DT3" i="8"/>
  <c r="DF25" i="8"/>
  <c r="DF24" i="8"/>
  <c r="DF23" i="8"/>
  <c r="DF22" i="8"/>
  <c r="DF21" i="8"/>
  <c r="DF20" i="8"/>
  <c r="DF19" i="8"/>
  <c r="DF18" i="8"/>
  <c r="DF17" i="8"/>
  <c r="DF16" i="8"/>
  <c r="DF15" i="8"/>
  <c r="DF14" i="8"/>
  <c r="DF13" i="8"/>
  <c r="DF12" i="8"/>
  <c r="DF11" i="8"/>
  <c r="DF10" i="8"/>
  <c r="DF9" i="8"/>
  <c r="DF8" i="8"/>
  <c r="DF7" i="8"/>
  <c r="DF6" i="8"/>
  <c r="DF5" i="8"/>
  <c r="DF4" i="8"/>
  <c r="DF3" i="8"/>
  <c r="CR25" i="8"/>
  <c r="CR24" i="8"/>
  <c r="CR23" i="8"/>
  <c r="CR22" i="8"/>
  <c r="CR21" i="8"/>
  <c r="CR20" i="8"/>
  <c r="CR19" i="8"/>
  <c r="CR18" i="8"/>
  <c r="CR17" i="8"/>
  <c r="CR16" i="8"/>
  <c r="CR15" i="8"/>
  <c r="CR14" i="8"/>
  <c r="CR13" i="8"/>
  <c r="CR12" i="8"/>
  <c r="CR11" i="8"/>
  <c r="CR10" i="8"/>
  <c r="CR9" i="8"/>
  <c r="CR8" i="8"/>
  <c r="CR7" i="8"/>
  <c r="CR6" i="8"/>
  <c r="CR5" i="8"/>
  <c r="CR4" i="8"/>
  <c r="CR3" i="8"/>
  <c r="CD25" i="8"/>
  <c r="CD24" i="8"/>
  <c r="CD23" i="8"/>
  <c r="CD22" i="8"/>
  <c r="CD21" i="8"/>
  <c r="CD20" i="8"/>
  <c r="CD19" i="8"/>
  <c r="CD18" i="8"/>
  <c r="CD17" i="8"/>
  <c r="CD16" i="8"/>
  <c r="CD15" i="8"/>
  <c r="CD14" i="8"/>
  <c r="CD13" i="8"/>
  <c r="CD12" i="8"/>
  <c r="CD11" i="8"/>
  <c r="CD10" i="8"/>
  <c r="CD9" i="8"/>
  <c r="CD8" i="8"/>
  <c r="CD7" i="8"/>
  <c r="CD6" i="8"/>
  <c r="CD5" i="8"/>
  <c r="CD4" i="8"/>
  <c r="CD3" i="8"/>
  <c r="BP25" i="8"/>
  <c r="BP24" i="8"/>
  <c r="BP23" i="8"/>
  <c r="BP22" i="8"/>
  <c r="BP21" i="8"/>
  <c r="BP20" i="8"/>
  <c r="BP19" i="8"/>
  <c r="BP18" i="8"/>
  <c r="BP17" i="8"/>
  <c r="BP16" i="8"/>
  <c r="BP15" i="8"/>
  <c r="BP14" i="8"/>
  <c r="BP13" i="8"/>
  <c r="BP12" i="8"/>
  <c r="BP11" i="8"/>
  <c r="BP10" i="8"/>
  <c r="BP9" i="8"/>
  <c r="BP8" i="8"/>
  <c r="BP7" i="8"/>
  <c r="BP6" i="8"/>
  <c r="BP5" i="8"/>
  <c r="BP4" i="8"/>
  <c r="BP3" i="8"/>
  <c r="BB25" i="8"/>
  <c r="BB24" i="8"/>
  <c r="BB23" i="8"/>
  <c r="BB22" i="8"/>
  <c r="BB21" i="8"/>
  <c r="BB20" i="8"/>
  <c r="BB19" i="8"/>
  <c r="BB18" i="8"/>
  <c r="BB17" i="8"/>
  <c r="BB16" i="8"/>
  <c r="BB15" i="8"/>
  <c r="BB14" i="8"/>
  <c r="BB13" i="8"/>
  <c r="BB12" i="8"/>
  <c r="BB11" i="8"/>
  <c r="BB10" i="8"/>
  <c r="BB9" i="8"/>
  <c r="BB8" i="8"/>
  <c r="BB7" i="8"/>
  <c r="BB6" i="8"/>
  <c r="BB5" i="8"/>
  <c r="BB4" i="8"/>
  <c r="BB3" i="8"/>
  <c r="ER25" i="8"/>
  <c r="EW25" i="8" s="1"/>
  <c r="ER24" i="8"/>
  <c r="EW24" i="8" s="1"/>
  <c r="ER23" i="8"/>
  <c r="EW23" i="8" s="1"/>
  <c r="ER22" i="8"/>
  <c r="EW22" i="8" s="1"/>
  <c r="ER21" i="8"/>
  <c r="EW21" i="8" s="1"/>
  <c r="ER20" i="8"/>
  <c r="EW20" i="8" s="1"/>
  <c r="ER19" i="8"/>
  <c r="EW19" i="8" s="1"/>
  <c r="ER18" i="8"/>
  <c r="EW18" i="8" s="1"/>
  <c r="ER17" i="8"/>
  <c r="EW17" i="8" s="1"/>
  <c r="ER16" i="8"/>
  <c r="EW16" i="8" s="1"/>
  <c r="ER15" i="8"/>
  <c r="EW15" i="8" s="1"/>
  <c r="ER14" i="8"/>
  <c r="EW14" i="8" s="1"/>
  <c r="ER13" i="8"/>
  <c r="EW13" i="8" s="1"/>
  <c r="ER12" i="8"/>
  <c r="EW12" i="8" s="1"/>
  <c r="ER11" i="8"/>
  <c r="EW11" i="8" s="1"/>
  <c r="ER10" i="8"/>
  <c r="EW10" i="8" s="1"/>
  <c r="ER9" i="8"/>
  <c r="EW9" i="8" s="1"/>
  <c r="ER8" i="8"/>
  <c r="EW8" i="8" s="1"/>
  <c r="ER7" i="8"/>
  <c r="EW7" i="8" s="1"/>
  <c r="ER6" i="8"/>
  <c r="EW6" i="8" s="1"/>
  <c r="ER5" i="8"/>
  <c r="EW5" i="8" s="1"/>
  <c r="ER4" i="8"/>
  <c r="EW4" i="8" s="1"/>
  <c r="ER3" i="8"/>
  <c r="EW3" i="8" s="1"/>
  <c r="ED25" i="8"/>
  <c r="EI25" i="8" s="1"/>
  <c r="ED24" i="8"/>
  <c r="EI24" i="8" s="1"/>
  <c r="ED23" i="8"/>
  <c r="EI23" i="8" s="1"/>
  <c r="ED22" i="8"/>
  <c r="EI22" i="8" s="1"/>
  <c r="ED21" i="8"/>
  <c r="EI21" i="8" s="1"/>
  <c r="ED20" i="8"/>
  <c r="EI20" i="8" s="1"/>
  <c r="ED19" i="8"/>
  <c r="EI19" i="8" s="1"/>
  <c r="ED18" i="8"/>
  <c r="EI18" i="8" s="1"/>
  <c r="ED17" i="8"/>
  <c r="EI17" i="8" s="1"/>
  <c r="ED16" i="8"/>
  <c r="EI16" i="8" s="1"/>
  <c r="ED15" i="8"/>
  <c r="EI15" i="8" s="1"/>
  <c r="ED14" i="8"/>
  <c r="EI14" i="8" s="1"/>
  <c r="ED13" i="8"/>
  <c r="EI13" i="8" s="1"/>
  <c r="ED12" i="8"/>
  <c r="EI12" i="8" s="1"/>
  <c r="ED11" i="8"/>
  <c r="EI11" i="8" s="1"/>
  <c r="ED10" i="8"/>
  <c r="EI10" i="8" s="1"/>
  <c r="ED9" i="8"/>
  <c r="EI9" i="8" s="1"/>
  <c r="ED8" i="8"/>
  <c r="EI8" i="8" s="1"/>
  <c r="ED7" i="8"/>
  <c r="EI7" i="8" s="1"/>
  <c r="ED6" i="8"/>
  <c r="EI6" i="8" s="1"/>
  <c r="ED5" i="8"/>
  <c r="EI5" i="8" s="1"/>
  <c r="ED4" i="8"/>
  <c r="EI4" i="8" s="1"/>
  <c r="ED3" i="8"/>
  <c r="EI3" i="8" s="1"/>
  <c r="DP25" i="8"/>
  <c r="DU25" i="8" s="1"/>
  <c r="DP24" i="8"/>
  <c r="DU24" i="8" s="1"/>
  <c r="DP23" i="8"/>
  <c r="DU23" i="8" s="1"/>
  <c r="DP22" i="8"/>
  <c r="DU22" i="8" s="1"/>
  <c r="DP21" i="8"/>
  <c r="DU21" i="8" s="1"/>
  <c r="DP20" i="8"/>
  <c r="DU20" i="8" s="1"/>
  <c r="DP19" i="8"/>
  <c r="DU19" i="8" s="1"/>
  <c r="DP18" i="8"/>
  <c r="DU18" i="8" s="1"/>
  <c r="DP17" i="8"/>
  <c r="DU17" i="8" s="1"/>
  <c r="DP16" i="8"/>
  <c r="DU16" i="8" s="1"/>
  <c r="DP15" i="8"/>
  <c r="DU15" i="8" s="1"/>
  <c r="DP14" i="8"/>
  <c r="DU14" i="8" s="1"/>
  <c r="DP13" i="8"/>
  <c r="DU13" i="8" s="1"/>
  <c r="DP12" i="8"/>
  <c r="DU12" i="8" s="1"/>
  <c r="DP11" i="8"/>
  <c r="DU11" i="8" s="1"/>
  <c r="DP10" i="8"/>
  <c r="DU10" i="8" s="1"/>
  <c r="DP9" i="8"/>
  <c r="DU9" i="8" s="1"/>
  <c r="DP8" i="8"/>
  <c r="DU8" i="8" s="1"/>
  <c r="DP7" i="8"/>
  <c r="DU7" i="8" s="1"/>
  <c r="DP6" i="8"/>
  <c r="DU6" i="8" s="1"/>
  <c r="DP5" i="8"/>
  <c r="DU5" i="8" s="1"/>
  <c r="DP4" i="8"/>
  <c r="DU4" i="8" s="1"/>
  <c r="DP3" i="8"/>
  <c r="DU3" i="8" s="1"/>
  <c r="DB25" i="8"/>
  <c r="DG25" i="8" s="1"/>
  <c r="DB24" i="8"/>
  <c r="DG24" i="8" s="1"/>
  <c r="DB23" i="8"/>
  <c r="DG23" i="8" s="1"/>
  <c r="DB22" i="8"/>
  <c r="DG22" i="8" s="1"/>
  <c r="DB21" i="8"/>
  <c r="DG21" i="8" s="1"/>
  <c r="DB20" i="8"/>
  <c r="DG20" i="8" s="1"/>
  <c r="DB19" i="8"/>
  <c r="DG19" i="8" s="1"/>
  <c r="DB18" i="8"/>
  <c r="DG18" i="8" s="1"/>
  <c r="DB17" i="8"/>
  <c r="DG17" i="8" s="1"/>
  <c r="DB16" i="8"/>
  <c r="DG16" i="8" s="1"/>
  <c r="DB15" i="8"/>
  <c r="DG15" i="8" s="1"/>
  <c r="DB14" i="8"/>
  <c r="DG14" i="8" s="1"/>
  <c r="DB13" i="8"/>
  <c r="DG13" i="8" s="1"/>
  <c r="DB12" i="8"/>
  <c r="DG12" i="8" s="1"/>
  <c r="DB11" i="8"/>
  <c r="DG11" i="8" s="1"/>
  <c r="DB10" i="8"/>
  <c r="DG10" i="8" s="1"/>
  <c r="DB9" i="8"/>
  <c r="DG9" i="8" s="1"/>
  <c r="DB8" i="8"/>
  <c r="DG8" i="8" s="1"/>
  <c r="DB7" i="8"/>
  <c r="DG7" i="8" s="1"/>
  <c r="DB6" i="8"/>
  <c r="DG6" i="8" s="1"/>
  <c r="DB5" i="8"/>
  <c r="DG5" i="8" s="1"/>
  <c r="DB4" i="8"/>
  <c r="DG4" i="8" s="1"/>
  <c r="DB3" i="8"/>
  <c r="DG3" i="8" s="1"/>
  <c r="CN25" i="8"/>
  <c r="CS25" i="8" s="1"/>
  <c r="CN24" i="8"/>
  <c r="CS24" i="8" s="1"/>
  <c r="CN23" i="8"/>
  <c r="CS23" i="8" s="1"/>
  <c r="CN22" i="8"/>
  <c r="CS22" i="8" s="1"/>
  <c r="CN21" i="8"/>
  <c r="CS21" i="8" s="1"/>
  <c r="CN20" i="8"/>
  <c r="CS20" i="8" s="1"/>
  <c r="CN19" i="8"/>
  <c r="CS19" i="8" s="1"/>
  <c r="CN18" i="8"/>
  <c r="CS18" i="8" s="1"/>
  <c r="CN17" i="8"/>
  <c r="CS17" i="8" s="1"/>
  <c r="CN16" i="8"/>
  <c r="CS16" i="8" s="1"/>
  <c r="CN15" i="8"/>
  <c r="CS15" i="8" s="1"/>
  <c r="CN14" i="8"/>
  <c r="CS14" i="8" s="1"/>
  <c r="CN13" i="8"/>
  <c r="CS13" i="8" s="1"/>
  <c r="CN12" i="8"/>
  <c r="CS12" i="8" s="1"/>
  <c r="CN11" i="8"/>
  <c r="CS11" i="8" s="1"/>
  <c r="CN10" i="8"/>
  <c r="CS10" i="8" s="1"/>
  <c r="CN9" i="8"/>
  <c r="CS9" i="8" s="1"/>
  <c r="CN8" i="8"/>
  <c r="CS8" i="8" s="1"/>
  <c r="CN7" i="8"/>
  <c r="CS7" i="8" s="1"/>
  <c r="CN6" i="8"/>
  <c r="CS6" i="8" s="1"/>
  <c r="CN5" i="8"/>
  <c r="CS5" i="8" s="1"/>
  <c r="CN4" i="8"/>
  <c r="CS4" i="8" s="1"/>
  <c r="CN3" i="8"/>
  <c r="CS3" i="8" s="1"/>
  <c r="BZ25" i="8"/>
  <c r="CE25" i="8" s="1"/>
  <c r="BZ24" i="8"/>
  <c r="CE24" i="8" s="1"/>
  <c r="BZ23" i="8"/>
  <c r="CE23" i="8" s="1"/>
  <c r="BZ22" i="8"/>
  <c r="CE22" i="8" s="1"/>
  <c r="BZ21" i="8"/>
  <c r="CE21" i="8" s="1"/>
  <c r="BZ20" i="8"/>
  <c r="CE20" i="8" s="1"/>
  <c r="BZ19" i="8"/>
  <c r="CE19" i="8" s="1"/>
  <c r="BZ18" i="8"/>
  <c r="CE18" i="8" s="1"/>
  <c r="BZ17" i="8"/>
  <c r="CE17" i="8" s="1"/>
  <c r="BZ16" i="8"/>
  <c r="CE16" i="8" s="1"/>
  <c r="BZ15" i="8"/>
  <c r="CE15" i="8" s="1"/>
  <c r="BZ14" i="8"/>
  <c r="CE14" i="8" s="1"/>
  <c r="BZ13" i="8"/>
  <c r="CE13" i="8" s="1"/>
  <c r="BZ12" i="8"/>
  <c r="CE12" i="8" s="1"/>
  <c r="BZ11" i="8"/>
  <c r="CE11" i="8" s="1"/>
  <c r="BZ10" i="8"/>
  <c r="CE10" i="8" s="1"/>
  <c r="BZ9" i="8"/>
  <c r="CE9" i="8" s="1"/>
  <c r="BZ8" i="8"/>
  <c r="CE8" i="8" s="1"/>
  <c r="BZ7" i="8"/>
  <c r="CE7" i="8" s="1"/>
  <c r="BZ6" i="8"/>
  <c r="CE6" i="8" s="1"/>
  <c r="BZ5" i="8"/>
  <c r="CE5" i="8" s="1"/>
  <c r="BZ4" i="8"/>
  <c r="CE4" i="8" s="1"/>
  <c r="BZ3" i="8"/>
  <c r="CE3" i="8" s="1"/>
  <c r="BL25" i="8"/>
  <c r="BQ25" i="8" s="1"/>
  <c r="BL24" i="8"/>
  <c r="BQ24" i="8" s="1"/>
  <c r="BL23" i="8"/>
  <c r="BQ23" i="8" s="1"/>
  <c r="BL22" i="8"/>
  <c r="BQ22" i="8" s="1"/>
  <c r="BL21" i="8"/>
  <c r="BQ21" i="8" s="1"/>
  <c r="BL20" i="8"/>
  <c r="BQ20" i="8" s="1"/>
  <c r="BL19" i="8"/>
  <c r="BQ19" i="8" s="1"/>
  <c r="BL18" i="8"/>
  <c r="BQ18" i="8" s="1"/>
  <c r="BL17" i="8"/>
  <c r="BQ17" i="8" s="1"/>
  <c r="BL16" i="8"/>
  <c r="BQ16" i="8" s="1"/>
  <c r="BL15" i="8"/>
  <c r="BQ15" i="8" s="1"/>
  <c r="BL14" i="8"/>
  <c r="BQ14" i="8" s="1"/>
  <c r="BL13" i="8"/>
  <c r="BQ13" i="8" s="1"/>
  <c r="BL12" i="8"/>
  <c r="BQ12" i="8" s="1"/>
  <c r="BL11" i="8"/>
  <c r="BQ11" i="8" s="1"/>
  <c r="BL10" i="8"/>
  <c r="BQ10" i="8" s="1"/>
  <c r="BL9" i="8"/>
  <c r="BQ9" i="8" s="1"/>
  <c r="BL8" i="8"/>
  <c r="BQ8" i="8" s="1"/>
  <c r="BL7" i="8"/>
  <c r="BQ7" i="8" s="1"/>
  <c r="BL6" i="8"/>
  <c r="BQ6" i="8" s="1"/>
  <c r="BL5" i="8"/>
  <c r="BQ5" i="8" s="1"/>
  <c r="BL4" i="8"/>
  <c r="BQ4" i="8" s="1"/>
  <c r="BL3" i="8"/>
  <c r="BQ3" i="8" s="1"/>
  <c r="AX25" i="8"/>
  <c r="BC25" i="8" s="1"/>
  <c r="AX24" i="8"/>
  <c r="BC24" i="8" s="1"/>
  <c r="AX23" i="8"/>
  <c r="BC23" i="8" s="1"/>
  <c r="AX22" i="8"/>
  <c r="BC22" i="8" s="1"/>
  <c r="AX21" i="8"/>
  <c r="BC21" i="8" s="1"/>
  <c r="AX20" i="8"/>
  <c r="BC20" i="8" s="1"/>
  <c r="AX19" i="8"/>
  <c r="BC19" i="8" s="1"/>
  <c r="AX18" i="8"/>
  <c r="BC18" i="8" s="1"/>
  <c r="AX17" i="8"/>
  <c r="BC17" i="8" s="1"/>
  <c r="AX16" i="8"/>
  <c r="BC16" i="8" s="1"/>
  <c r="AX15" i="8"/>
  <c r="BC15" i="8" s="1"/>
  <c r="AX14" i="8"/>
  <c r="BC14" i="8" s="1"/>
  <c r="AX13" i="8"/>
  <c r="BC13" i="8" s="1"/>
  <c r="AX12" i="8"/>
  <c r="BC12" i="8" s="1"/>
  <c r="AX11" i="8"/>
  <c r="BC11" i="8" s="1"/>
  <c r="AX10" i="8"/>
  <c r="BC10" i="8" s="1"/>
  <c r="AX9" i="8"/>
  <c r="BC9" i="8" s="1"/>
  <c r="AX8" i="8"/>
  <c r="BC8" i="8" s="1"/>
  <c r="AX7" i="8"/>
  <c r="BC7" i="8" s="1"/>
  <c r="AX6" i="8"/>
  <c r="BC6" i="8" s="1"/>
  <c r="AX5" i="8"/>
  <c r="BC5" i="8" s="1"/>
  <c r="AX4" i="8"/>
  <c r="BC4" i="8" s="1"/>
  <c r="AX3" i="8"/>
  <c r="BC3" i="8" s="1"/>
  <c r="AN4" i="8"/>
  <c r="AN25" i="8"/>
  <c r="AJ25" i="8"/>
  <c r="AO25" i="8" s="1"/>
  <c r="AN24" i="8"/>
  <c r="AJ24" i="8"/>
  <c r="AO24" i="8" s="1"/>
  <c r="AN23" i="8"/>
  <c r="AJ23" i="8"/>
  <c r="AO23" i="8" s="1"/>
  <c r="AN22" i="8"/>
  <c r="AJ22" i="8"/>
  <c r="AO22" i="8" s="1"/>
  <c r="AN21" i="8"/>
  <c r="AJ21" i="8"/>
  <c r="AO21" i="8" s="1"/>
  <c r="AN20" i="8"/>
  <c r="AJ20" i="8"/>
  <c r="AO20" i="8" s="1"/>
  <c r="AN19" i="8"/>
  <c r="AJ19" i="8"/>
  <c r="AO19" i="8" s="1"/>
  <c r="AN18" i="8"/>
  <c r="AJ18" i="8"/>
  <c r="AO18" i="8" s="1"/>
  <c r="AN17" i="8"/>
  <c r="AJ17" i="8"/>
  <c r="AO17" i="8" s="1"/>
  <c r="AN16" i="8"/>
  <c r="AJ16" i="8"/>
  <c r="AO16" i="8" s="1"/>
  <c r="AN15" i="8"/>
  <c r="AJ15" i="8"/>
  <c r="AO15" i="8" s="1"/>
  <c r="AN14" i="8"/>
  <c r="AJ14" i="8"/>
  <c r="AO14" i="8" s="1"/>
  <c r="AN13" i="8"/>
  <c r="AJ13" i="8"/>
  <c r="AO13" i="8" s="1"/>
  <c r="AN12" i="8"/>
  <c r="AJ12" i="8"/>
  <c r="AO12" i="8" s="1"/>
  <c r="AN11" i="8"/>
  <c r="AJ11" i="8"/>
  <c r="AO11" i="8" s="1"/>
  <c r="AN10" i="8"/>
  <c r="AJ10" i="8"/>
  <c r="AO10" i="8" s="1"/>
  <c r="AN9" i="8"/>
  <c r="AJ9" i="8"/>
  <c r="AO9" i="8" s="1"/>
  <c r="AN8" i="8"/>
  <c r="AJ8" i="8"/>
  <c r="AO8" i="8" s="1"/>
  <c r="AN7" i="8"/>
  <c r="AJ7" i="8"/>
  <c r="AO7" i="8" s="1"/>
  <c r="AN6" i="8"/>
  <c r="AJ6" i="8"/>
  <c r="AO6" i="8" s="1"/>
  <c r="AN5" i="8"/>
  <c r="AJ5" i="8"/>
  <c r="AO5" i="8" s="1"/>
  <c r="AJ4" i="8"/>
  <c r="AO4" i="8" s="1"/>
  <c r="AJ3" i="8"/>
  <c r="AO3" i="8" s="1"/>
  <c r="Z25" i="8"/>
  <c r="V25" i="8"/>
  <c r="AA25" i="8" s="1"/>
  <c r="Z24" i="8"/>
  <c r="V24" i="8"/>
  <c r="AA24" i="8" s="1"/>
  <c r="Z23" i="8"/>
  <c r="V23" i="8"/>
  <c r="AA23" i="8" s="1"/>
  <c r="Z22" i="8"/>
  <c r="V22" i="8"/>
  <c r="AA22" i="8" s="1"/>
  <c r="Z21" i="8"/>
  <c r="V21" i="8"/>
  <c r="AA21" i="8" s="1"/>
  <c r="Z20" i="8"/>
  <c r="V20" i="8"/>
  <c r="AA20" i="8" s="1"/>
  <c r="Z19" i="8"/>
  <c r="V19" i="8"/>
  <c r="AA19" i="8" s="1"/>
  <c r="Z18" i="8"/>
  <c r="V18" i="8"/>
  <c r="AA18" i="8" s="1"/>
  <c r="Z17" i="8"/>
  <c r="V17" i="8"/>
  <c r="AA17" i="8" s="1"/>
  <c r="Z16" i="8"/>
  <c r="V16" i="8"/>
  <c r="AA16" i="8" s="1"/>
  <c r="Z15" i="8"/>
  <c r="V15" i="8"/>
  <c r="AA15" i="8" s="1"/>
  <c r="Z14" i="8"/>
  <c r="V14" i="8"/>
  <c r="AA14" i="8" s="1"/>
  <c r="Z13" i="8"/>
  <c r="V13" i="8"/>
  <c r="AA13" i="8" s="1"/>
  <c r="Z12" i="8"/>
  <c r="V12" i="8"/>
  <c r="AA12" i="8" s="1"/>
  <c r="Z11" i="8"/>
  <c r="V11" i="8"/>
  <c r="AA11" i="8" s="1"/>
  <c r="Z10" i="8"/>
  <c r="V10" i="8"/>
  <c r="AA10" i="8" s="1"/>
  <c r="Z9" i="8"/>
  <c r="V9" i="8"/>
  <c r="AA9" i="8" s="1"/>
  <c r="Z8" i="8"/>
  <c r="V8" i="8"/>
  <c r="AA8" i="8" s="1"/>
  <c r="Z7" i="8"/>
  <c r="V7" i="8"/>
  <c r="AA7" i="8" s="1"/>
  <c r="Z6" i="8"/>
  <c r="V6" i="8"/>
  <c r="AA6" i="8" s="1"/>
  <c r="Z5" i="8"/>
  <c r="V5" i="8"/>
  <c r="AA5" i="8" s="1"/>
  <c r="V4" i="8"/>
  <c r="AA4" i="8" s="1"/>
  <c r="V3" i="8"/>
  <c r="AA3" i="8" s="1"/>
  <c r="B351" i="8" l="1"/>
  <c r="M350" i="8"/>
  <c r="BF351" i="8"/>
  <c r="BQ350" i="8"/>
  <c r="AR351" i="8"/>
  <c r="BC350" i="8"/>
  <c r="AD351" i="8"/>
  <c r="AO350" i="8"/>
  <c r="AA350" i="8"/>
  <c r="P351" i="8"/>
  <c r="B364" i="8"/>
  <c r="M363" i="8"/>
  <c r="BF366" i="8"/>
  <c r="BQ365" i="8"/>
  <c r="BF379" i="8"/>
  <c r="BQ378" i="8"/>
  <c r="M362" i="8"/>
  <c r="M283" i="8"/>
  <c r="M250" i="8"/>
  <c r="H3" i="8"/>
  <c r="M3" i="8" s="1"/>
  <c r="L25" i="8"/>
  <c r="H25" i="8"/>
  <c r="M25" i="8" s="1"/>
  <c r="L24" i="8"/>
  <c r="H24" i="8"/>
  <c r="M24" i="8" s="1"/>
  <c r="L23" i="8"/>
  <c r="H23" i="8"/>
  <c r="M23" i="8" s="1"/>
  <c r="L22" i="8"/>
  <c r="H22" i="8"/>
  <c r="M22" i="8" s="1"/>
  <c r="L21" i="8"/>
  <c r="H21" i="8"/>
  <c r="M21" i="8" s="1"/>
  <c r="L20" i="8"/>
  <c r="H20" i="8"/>
  <c r="M20" i="8" s="1"/>
  <c r="L19" i="8"/>
  <c r="H19" i="8"/>
  <c r="M19" i="8" s="1"/>
  <c r="L18" i="8"/>
  <c r="H18" i="8"/>
  <c r="M18" i="8" s="1"/>
  <c r="L17" i="8"/>
  <c r="H17" i="8"/>
  <c r="M17" i="8" s="1"/>
  <c r="L16" i="8"/>
  <c r="H16" i="8"/>
  <c r="M16" i="8" s="1"/>
  <c r="L15" i="8"/>
  <c r="H15" i="8"/>
  <c r="M15" i="8" s="1"/>
  <c r="L14" i="8"/>
  <c r="H14" i="8"/>
  <c r="M14" i="8" s="1"/>
  <c r="L13" i="8"/>
  <c r="H13" i="8"/>
  <c r="M13" i="8" s="1"/>
  <c r="L12" i="8"/>
  <c r="H12" i="8"/>
  <c r="M12" i="8" s="1"/>
  <c r="L11" i="8"/>
  <c r="H11" i="8"/>
  <c r="M11" i="8" s="1"/>
  <c r="L10" i="8"/>
  <c r="H10" i="8"/>
  <c r="M10" i="8" s="1"/>
  <c r="L9" i="8"/>
  <c r="H9" i="8"/>
  <c r="M9" i="8" s="1"/>
  <c r="L8" i="8"/>
  <c r="H8" i="8"/>
  <c r="M8" i="8" s="1"/>
  <c r="L7" i="8"/>
  <c r="H7" i="8"/>
  <c r="M7" i="8" s="1"/>
  <c r="L6" i="8"/>
  <c r="H6" i="8"/>
  <c r="M6" i="8" s="1"/>
  <c r="L5" i="8"/>
  <c r="H5" i="8"/>
  <c r="M5" i="8" s="1"/>
  <c r="H4" i="8"/>
  <c r="M4" i="8" s="1"/>
  <c r="B352" i="8" l="1"/>
  <c r="M351" i="8"/>
  <c r="BF352" i="8"/>
  <c r="BQ351" i="8"/>
  <c r="AR352" i="8"/>
  <c r="BC351" i="8"/>
  <c r="AD352" i="8"/>
  <c r="AO351" i="8"/>
  <c r="AA351" i="8"/>
  <c r="P352" i="8"/>
  <c r="B365" i="8"/>
  <c r="M364" i="8"/>
  <c r="M12" i="7"/>
  <c r="M18" i="7"/>
  <c r="M17" i="7"/>
  <c r="M16" i="7"/>
  <c r="M15" i="7"/>
  <c r="M14" i="7"/>
  <c r="M13" i="7"/>
  <c r="M9" i="7"/>
  <c r="M8" i="7"/>
  <c r="M7" i="7"/>
  <c r="M6" i="7"/>
  <c r="M5" i="7"/>
  <c r="M4" i="7"/>
  <c r="M3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B366" i="8" l="1"/>
  <c r="M365" i="8"/>
  <c r="C6" i="6"/>
  <c r="D5" i="6"/>
  <c r="D6" i="6" s="1"/>
  <c r="C5" i="6"/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D8" i="5"/>
  <c r="D9" i="5" s="1"/>
  <c r="C8" i="5"/>
  <c r="C9" i="5" s="1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8" i="2"/>
  <c r="C9" i="2" s="1"/>
  <c r="V30" i="1" l="1"/>
  <c r="V31" i="1"/>
  <c r="V32" i="1"/>
  <c r="V29" i="1"/>
  <c r="I38" i="1" l="1"/>
  <c r="L32" i="1"/>
  <c r="L33" i="1" s="1"/>
  <c r="I31" i="1"/>
  <c r="J31" i="1" s="1"/>
  <c r="G31" i="1"/>
</calcChain>
</file>

<file path=xl/comments1.xml><?xml version="1.0" encoding="utf-8"?>
<comments xmlns="http://schemas.openxmlformats.org/spreadsheetml/2006/main">
  <authors>
    <author>Автор</author>
  </authors>
  <commentList>
    <comment ref="M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0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7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7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7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7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7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17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17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17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17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17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17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K17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Y17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GM17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HA17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8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8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1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3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3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3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3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3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5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0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2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3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3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3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3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3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4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4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4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4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4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5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5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5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5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5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7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7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7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7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7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8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8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8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8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8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9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9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9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9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9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0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0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0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0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0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1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1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1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1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1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2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2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2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2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2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</commentList>
</comments>
</file>

<file path=xl/sharedStrings.xml><?xml version="1.0" encoding="utf-8"?>
<sst xmlns="http://schemas.openxmlformats.org/spreadsheetml/2006/main" count="2235" uniqueCount="70">
  <si>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</si>
  <si>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</si>
  <si>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</si>
  <si>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</si>
  <si>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</si>
  <si>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</si>
  <si>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</si>
  <si>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</si>
  <si>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</si>
  <si>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</si>
  <si>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</si>
  <si>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</si>
  <si>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</si>
  <si>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</si>
  <si>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</si>
  <si>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</si>
  <si>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</si>
  <si>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</si>
  <si>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</si>
  <si>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</si>
  <si>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</si>
  <si>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</si>
  <si>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</si>
  <si>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</si>
  <si>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</si>
  <si>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</si>
  <si>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</si>
  <si>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</si>
  <si>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T1_GPU</t>
  </si>
  <si>
    <t>T2_GPU</t>
  </si>
  <si>
    <t>T3_GPU</t>
  </si>
  <si>
    <t>Эксперимент 3 (10.02.2021)  GT 710 Y=10000</t>
  </si>
  <si>
    <t>Эксперимент 4 (10.02.2021)  GT 710</t>
  </si>
  <si>
    <t>ЭКСПЕРИМЕНТ 3  MX 250</t>
  </si>
  <si>
    <t>ЭКСПЕРИМЕНТ 4 MX 250</t>
  </si>
  <si>
    <t>3. Результаты эксперимента: T_GPU = 102,01 - 0,715*Z;    T_CPU =91,38 + 0,029*X - 0,32*Z</t>
  </si>
  <si>
    <t>3. Результаты эксперимента: T_GPU = 7,96 - 0,36*Z + 0,0087*Y</t>
  </si>
  <si>
    <t>MX 250</t>
  </si>
  <si>
    <t>GT 710</t>
  </si>
  <si>
    <r>
      <t>t</t>
    </r>
    <r>
      <rPr>
        <vertAlign val="subscript"/>
        <sz val="14"/>
        <color theme="1"/>
        <rFont val="Times New Roman"/>
        <family val="1"/>
        <charset val="204"/>
      </rPr>
      <t>GPU</t>
    </r>
    <r>
      <rPr>
        <sz val="14"/>
        <color theme="1"/>
        <rFont val="Times New Roman"/>
        <family val="1"/>
        <charset val="204"/>
      </rPr>
      <t>, мс</t>
    </r>
  </si>
  <si>
    <t>Эксперимент 3 (16.02.2021)  Tesla K80</t>
  </si>
  <si>
    <t>Y=1000</t>
  </si>
  <si>
    <t>Y=3000</t>
  </si>
  <si>
    <t>&lt;1</t>
  </si>
  <si>
    <t>too many resources requested for launch</t>
  </si>
  <si>
    <t>T_GPU1000</t>
  </si>
  <si>
    <t>GTX1650 макс. Нитей = 640</t>
  </si>
  <si>
    <t>X=3</t>
  </si>
  <si>
    <t>X=4</t>
  </si>
  <si>
    <t>X=5</t>
  </si>
  <si>
    <t>X=6</t>
  </si>
  <si>
    <t>X=10</t>
  </si>
  <si>
    <t>X=7</t>
  </si>
  <si>
    <t>X=8</t>
  </si>
  <si>
    <t>X=9</t>
  </si>
  <si>
    <t>X=11</t>
  </si>
  <si>
    <t>X=12</t>
  </si>
  <si>
    <t>X=13</t>
  </si>
  <si>
    <t>X=14</t>
  </si>
  <si>
    <t>X=</t>
  </si>
  <si>
    <t>T_GPU 1000, X=1, Z=640</t>
  </si>
  <si>
    <t>T_Ln(Y), X=1, Z=640</t>
  </si>
  <si>
    <t>T_GPU 1000, X=2, Z=320</t>
  </si>
  <si>
    <t>Файл 1000node_1.sta</t>
  </si>
  <si>
    <t>Файл 1000node_2.sta</t>
  </si>
  <si>
    <t>T_GPU 1000, X=10, Z=64</t>
  </si>
  <si>
    <t>T_Ln(Y), X=10, Z=64</t>
  </si>
  <si>
    <t>T_Ln(Y), X=2, Z=320</t>
  </si>
  <si>
    <t>Файл 1000node_3.sta</t>
  </si>
  <si>
    <t>X=2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</si>
</sst>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EB4E3"/>
        <bgColor rgb="FF9999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1" fillId="5" borderId="0" xfId="0" applyFont="1" applyFill="1"/>
    <xf numFmtId="1" fontId="3" fillId="0" borderId="0" xfId="0" applyNumberFormat="1" applyFont="1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4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/>
    <xf numFmtId="0" fontId="0" fillId="0" borderId="0" xfId="0" applyFont="1" applyAlignment="1">
      <alignment horizontal="left"/>
    </xf>
    <xf numFmtId="1" fontId="0" fillId="0" borderId="0" xfId="0" applyNumberFormat="1"/>
    <xf numFmtId="0" fontId="0" fillId="8" borderId="0" xfId="0" applyFill="1"/>
    <xf numFmtId="1" fontId="7" fillId="8" borderId="0" xfId="0" applyNumberFormat="1" applyFont="1" applyFill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9" borderId="0" xfId="0" applyFont="1" applyFill="1"/>
    <xf numFmtId="2" fontId="1" fillId="9" borderId="0" xfId="0" applyNumberFormat="1" applyFont="1" applyFill="1"/>
    <xf numFmtId="1" fontId="1" fillId="9" borderId="0" xfId="0" applyNumberFormat="1" applyFont="1" applyFill="1"/>
    <xf numFmtId="0" fontId="0" fillId="0" borderId="0" xfId="0" applyAlignment="1">
      <alignment horizontal="right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10" borderId="0" xfId="0" applyFill="1"/>
    <xf numFmtId="2" fontId="1" fillId="10" borderId="0" xfId="0" applyNumberFormat="1" applyFont="1" applyFill="1"/>
    <xf numFmtId="1" fontId="1" fillId="10" borderId="0" xfId="0" applyNumberFormat="1" applyFont="1" applyFill="1"/>
    <xf numFmtId="164" fontId="0" fillId="10" borderId="0" xfId="0" applyNumberFormat="1" applyFill="1" applyAlignment="1">
      <alignment horizontal="center"/>
    </xf>
    <xf numFmtId="0" fontId="0" fillId="0" borderId="0" xfId="0" applyFill="1"/>
    <xf numFmtId="2" fontId="1" fillId="0" borderId="0" xfId="0" applyNumberFormat="1" applyFont="1" applyFill="1"/>
    <xf numFmtId="1" fontId="1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0" borderId="2" xfId="0" applyBorder="1"/>
    <xf numFmtId="0" fontId="0" fillId="9" borderId="2" xfId="0" applyFill="1" applyBorder="1"/>
    <xf numFmtId="0" fontId="0" fillId="10" borderId="2" xfId="0" applyFill="1" applyBorder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5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A3-4591-911C-FAB2148CB198}"/>
            </c:ext>
          </c:extLst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A3-4591-911C-FAB2148C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92320"/>
        <c:axId val="222802304"/>
      </c:scatterChart>
      <c:valAx>
        <c:axId val="222792320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802304"/>
        <c:crosses val="autoZero"/>
        <c:crossBetween val="midCat"/>
        <c:majorUnit val="15000"/>
      </c:valAx>
      <c:valAx>
        <c:axId val="222802304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792320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6E-47D2-99FE-53978C0B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96128"/>
        <c:axId val="223306112"/>
      </c:scatterChart>
      <c:valAx>
        <c:axId val="223296128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306112"/>
        <c:crosses val="autoZero"/>
        <c:crossBetween val="midCat"/>
        <c:majorUnit val="15000"/>
      </c:valAx>
      <c:valAx>
        <c:axId val="223306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296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F65-86D7-8AD5579D4382}"/>
            </c:ext>
          </c:extLst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D-4F65-86D7-8AD5579D4382}"/>
            </c:ext>
          </c:extLst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CD-4F65-86D7-8AD5579D4382}"/>
            </c:ext>
          </c:extLst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CD-4F65-86D7-8AD5579D4382}"/>
            </c:ext>
          </c:extLst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CD-4F65-86D7-8AD5579D4382}"/>
            </c:ext>
          </c:extLst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CD-4F65-86D7-8AD5579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44288"/>
        <c:axId val="223245824"/>
      </c:lineChart>
      <c:catAx>
        <c:axId val="2232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245824"/>
        <c:crosses val="autoZero"/>
        <c:auto val="1"/>
        <c:lblAlgn val="ctr"/>
        <c:lblOffset val="100"/>
        <c:noMultiLvlLbl val="0"/>
      </c:catAx>
      <c:valAx>
        <c:axId val="2232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4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t=f(y)</a:t>
            </a:r>
            <a:r>
              <a:rPr lang="en-US" baseline="0"/>
              <a:t> XY=512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X=512; Y=1</c:v>
          </c:tx>
          <c:xVal>
            <c:numRef>
              <c:f>'Tesla K80'!$D$3:$D$7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xVal>
          <c:yVal>
            <c:numRef>
              <c:f>'Tesla K80'!$H$3:$H$7</c:f>
              <c:numCache>
                <c:formatCode>0</c:formatCode>
                <c:ptCount val="5"/>
                <c:pt idx="0">
                  <c:v>35.366666666666667</c:v>
                </c:pt>
                <c:pt idx="1">
                  <c:v>87.399999999999991</c:v>
                </c:pt>
                <c:pt idx="2">
                  <c:v>136.1</c:v>
                </c:pt>
                <c:pt idx="3">
                  <c:v>190.93333333333331</c:v>
                </c:pt>
                <c:pt idx="4">
                  <c:v>248.76666666666668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60384"/>
        <c:axId val="222161920"/>
      </c:scatterChart>
      <c:valAx>
        <c:axId val="2221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161920"/>
        <c:crosses val="autoZero"/>
        <c:crossBetween val="midCat"/>
      </c:valAx>
      <c:valAx>
        <c:axId val="2221619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216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('Tesla K80'!$H$3,'Tesla K80'!$H$8,'Tesla K80'!$H$13,'Tesla K80'!$H$18,'Tesla K80'!$H$23,'Tesla K80'!$H$28,'Tesla K80'!$H$33)</c:f>
              <c:numCache>
                <c:formatCode>0</c:formatCode>
                <c:ptCount val="7"/>
                <c:pt idx="0">
                  <c:v>35.366666666666667</c:v>
                </c:pt>
                <c:pt idx="1">
                  <c:v>30.7</c:v>
                </c:pt>
                <c:pt idx="2">
                  <c:v>28</c:v>
                </c:pt>
                <c:pt idx="3">
                  <c:v>27.433333333333337</c:v>
                </c:pt>
                <c:pt idx="4">
                  <c:v>27.833333333333332</c:v>
                </c:pt>
                <c:pt idx="5">
                  <c:v>28.633333333333336</c:v>
                </c:pt>
                <c:pt idx="6">
                  <c:v>24.566666666666666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650560"/>
        <c:axId val="223652096"/>
      </c:barChart>
      <c:catAx>
        <c:axId val="223650560"/>
        <c:scaling>
          <c:orientation val="minMax"/>
        </c:scaling>
        <c:delete val="0"/>
        <c:axPos val="l"/>
        <c:majorTickMark val="out"/>
        <c:minorTickMark val="none"/>
        <c:tickLblPos val="nextTo"/>
        <c:crossAx val="223652096"/>
        <c:crosses val="autoZero"/>
        <c:auto val="1"/>
        <c:lblAlgn val="ctr"/>
        <c:lblOffset val="100"/>
        <c:noMultiLvlLbl val="0"/>
      </c:catAx>
      <c:valAx>
        <c:axId val="22365209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236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'Для 1000 узлов'!$E$2</c:f>
              <c:strCache>
                <c:ptCount val="1"/>
                <c:pt idx="0">
                  <c:v>T_GPU 1000,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узлов'!$E$3:$E$13</c:f>
              <c:numCache>
                <c:formatCode>General</c:formatCode>
                <c:ptCount val="11"/>
                <c:pt idx="0">
                  <c:v>2.7E-2</c:v>
                </c:pt>
                <c:pt idx="1">
                  <c:v>2.2700000000000001E-2</c:v>
                </c:pt>
                <c:pt idx="2">
                  <c:v>2.12E-2</c:v>
                </c:pt>
                <c:pt idx="3">
                  <c:v>1.9400000000000001E-2</c:v>
                </c:pt>
                <c:pt idx="4">
                  <c:v>1.5100000000000001E-2</c:v>
                </c:pt>
                <c:pt idx="5">
                  <c:v>1.44E-2</c:v>
                </c:pt>
                <c:pt idx="6">
                  <c:v>1.4200000000000001E-2</c:v>
                </c:pt>
                <c:pt idx="7">
                  <c:v>1.4200000000000001E-2</c:v>
                </c:pt>
                <c:pt idx="8">
                  <c:v>1.4200000000000001E-2</c:v>
                </c:pt>
                <c:pt idx="9">
                  <c:v>1.4200000000000001E-2</c:v>
                </c:pt>
                <c:pt idx="10">
                  <c:v>1.41E-2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узлов'!$F$2</c:f>
              <c:strCache>
                <c:ptCount val="1"/>
                <c:pt idx="0">
                  <c:v>T_Ln(Y),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узлов'!$F$3:$F$13</c:f>
              <c:numCache>
                <c:formatCode>General</c:formatCode>
                <c:ptCount val="11"/>
                <c:pt idx="0">
                  <c:v>2.6926570437700033E-2</c:v>
                </c:pt>
                <c:pt idx="1">
                  <c:v>2.3254946226564342E-2</c:v>
                </c:pt>
                <c:pt idx="2">
                  <c:v>2.119434162115863E-2</c:v>
                </c:pt>
                <c:pt idx="3">
                  <c:v>1.8753718128069065E-2</c:v>
                </c:pt>
                <c:pt idx="4">
                  <c:v>1.5922093916933375E-2</c:v>
                </c:pt>
                <c:pt idx="5">
                  <c:v>1.4701489311527656E-2</c:v>
                </c:pt>
                <c:pt idx="6">
                  <c:v>1.414046970579768E-2</c:v>
                </c:pt>
                <c:pt idx="7">
                  <c:v>1.3940865818438113E-2</c:v>
                </c:pt>
                <c:pt idx="8">
                  <c:v>1.3969865100391964E-2</c:v>
                </c:pt>
                <c:pt idx="9">
                  <c:v>1.4156621293359317E-2</c:v>
                </c:pt>
                <c:pt idx="10">
                  <c:v>1.4458845494661997E-2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43968"/>
        <c:axId val="223445760"/>
      </c:lineChart>
      <c:catAx>
        <c:axId val="2234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45760"/>
        <c:crosses val="autoZero"/>
        <c:auto val="1"/>
        <c:lblAlgn val="ctr"/>
        <c:lblOffset val="100"/>
        <c:noMultiLvlLbl val="0"/>
      </c:catAx>
      <c:valAx>
        <c:axId val="2234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4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83259656023625E-2"/>
          <c:y val="2.7349919939988684E-2"/>
          <c:w val="0.7470316421490919"/>
          <c:h val="0.92453255045128468"/>
        </c:manualLayout>
      </c:layout>
      <c:lineChart>
        <c:grouping val="standard"/>
        <c:varyColors val="0"/>
        <c:ser>
          <c:idx val="0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87104"/>
        <c:axId val="223489024"/>
      </c:lineChart>
      <c:catAx>
        <c:axId val="2234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89024"/>
        <c:crosses val="autoZero"/>
        <c:auto val="1"/>
        <c:lblAlgn val="ctr"/>
        <c:lblOffset val="100"/>
        <c:noMultiLvlLbl val="0"/>
      </c:catAx>
      <c:valAx>
        <c:axId val="2234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28448"/>
        <c:axId val="225129984"/>
      </c:lineChart>
      <c:catAx>
        <c:axId val="2251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129984"/>
        <c:crosses val="autoZero"/>
        <c:auto val="1"/>
        <c:lblAlgn val="ctr"/>
        <c:lblOffset val="100"/>
        <c:noMultiLvlLbl val="0"/>
      </c:catAx>
      <c:valAx>
        <c:axId val="2251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2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09376"/>
        <c:axId val="225510912"/>
      </c:lineChart>
      <c:catAx>
        <c:axId val="2255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510912"/>
        <c:crosses val="autoZero"/>
        <c:auto val="1"/>
        <c:lblAlgn val="ctr"/>
        <c:lblOffset val="100"/>
        <c:noMultiLvlLbl val="0"/>
      </c:catAx>
      <c:valAx>
        <c:axId val="2255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0</xdr:row>
      <xdr:rowOff>152400</xdr:rowOff>
    </xdr:from>
    <xdr:to>
      <xdr:col>27</xdr:col>
      <xdr:colOff>342900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16</xdr:row>
      <xdr:rowOff>152400</xdr:rowOff>
    </xdr:from>
    <xdr:to>
      <xdr:col>27</xdr:col>
      <xdr:colOff>295275</xdr:colOff>
      <xdr:row>31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7" workbookViewId="0">
      <selection activeCell="C20" sqref="C20:E20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8" t="s">
        <v>23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21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25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">
        <v>430</v>
      </c>
      <c r="F10">
        <v>136</v>
      </c>
      <c r="G10">
        <v>137</v>
      </c>
      <c r="H10">
        <v>135</v>
      </c>
      <c r="I10" s="13">
        <f t="shared" ref="I10:I15" si="2">AVERAGE(F10:H10)</f>
        <v>136</v>
      </c>
      <c r="J10" s="6"/>
    </row>
    <row r="11" spans="2:18" x14ac:dyDescent="0.25">
      <c r="B11">
        <v>5</v>
      </c>
      <c r="C11">
        <v>32</v>
      </c>
      <c r="D11">
        <v>32</v>
      </c>
      <c r="E11" s="1">
        <v>503</v>
      </c>
      <c r="F11">
        <v>142</v>
      </c>
      <c r="G11">
        <v>140</v>
      </c>
      <c r="H11">
        <v>149</v>
      </c>
      <c r="I11" s="13">
        <f t="shared" si="2"/>
        <v>143.66666666666666</v>
      </c>
      <c r="J11" s="6"/>
    </row>
    <row r="12" spans="2:18" x14ac:dyDescent="0.25">
      <c r="B12">
        <v>6</v>
      </c>
      <c r="C12">
        <v>64</v>
      </c>
      <c r="D12">
        <v>16</v>
      </c>
      <c r="E12" s="1">
        <v>484</v>
      </c>
      <c r="F12">
        <v>132</v>
      </c>
      <c r="G12">
        <v>137</v>
      </c>
      <c r="H12">
        <v>142</v>
      </c>
      <c r="I12" s="13">
        <f t="shared" si="2"/>
        <v>137</v>
      </c>
      <c r="J12" s="6"/>
    </row>
    <row r="13" spans="2:18" x14ac:dyDescent="0.25">
      <c r="B13">
        <v>7</v>
      </c>
      <c r="C13">
        <v>128</v>
      </c>
      <c r="D13">
        <v>8</v>
      </c>
      <c r="E13" s="1">
        <v>462</v>
      </c>
      <c r="F13">
        <v>136</v>
      </c>
      <c r="G13">
        <v>140</v>
      </c>
      <c r="H13">
        <v>134</v>
      </c>
      <c r="I13" s="13">
        <f t="shared" si="2"/>
        <v>136.66666666666666</v>
      </c>
      <c r="J13" s="6"/>
    </row>
    <row r="14" spans="2:18" x14ac:dyDescent="0.25">
      <c r="B14">
        <v>8</v>
      </c>
      <c r="C14">
        <v>256</v>
      </c>
      <c r="D14">
        <v>4</v>
      </c>
      <c r="E14" s="1">
        <v>457</v>
      </c>
      <c r="F14">
        <v>141</v>
      </c>
      <c r="G14">
        <v>131</v>
      </c>
      <c r="H14">
        <v>136</v>
      </c>
      <c r="I14" s="13">
        <f t="shared" si="2"/>
        <v>136</v>
      </c>
      <c r="J14" s="6"/>
    </row>
    <row r="15" spans="2:18" x14ac:dyDescent="0.25">
      <c r="B15">
        <v>9</v>
      </c>
      <c r="C15">
        <v>512</v>
      </c>
      <c r="D15">
        <v>2</v>
      </c>
      <c r="E15" s="1">
        <v>501</v>
      </c>
      <c r="F15">
        <v>141</v>
      </c>
      <c r="G15">
        <v>140</v>
      </c>
      <c r="H15">
        <v>151</v>
      </c>
      <c r="I15" s="13">
        <f t="shared" si="2"/>
        <v>144</v>
      </c>
      <c r="J15" s="6"/>
    </row>
    <row r="18" spans="2:18" x14ac:dyDescent="0.25">
      <c r="B18" s="58" t="s">
        <v>22</v>
      </c>
      <c r="C18" s="58"/>
      <c r="D18" s="58"/>
      <c r="E18" s="58"/>
      <c r="F18" s="58"/>
      <c r="G18" s="58"/>
      <c r="H18" s="58"/>
      <c r="I18" s="58"/>
      <c r="J18" s="58"/>
      <c r="R18" s="10" t="s">
        <v>24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13</v>
      </c>
      <c r="G19" s="5" t="s">
        <v>14</v>
      </c>
      <c r="H19" s="5" t="s">
        <v>15</v>
      </c>
      <c r="I19" s="5" t="s">
        <v>16</v>
      </c>
      <c r="J19" s="5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 s="1">
        <v>43.8</v>
      </c>
      <c r="G20">
        <v>13</v>
      </c>
      <c r="H20">
        <v>13</v>
      </c>
      <c r="I20">
        <v>14</v>
      </c>
      <c r="J20" s="13">
        <f>AVERAGE(G20:I20)</f>
        <v>13.333333333333334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 s="1">
        <v>132</v>
      </c>
      <c r="G21">
        <v>48</v>
      </c>
      <c r="H21">
        <v>40</v>
      </c>
      <c r="I21">
        <v>42</v>
      </c>
      <c r="J21" s="13">
        <f t="shared" ref="J21:J49" si="3">AVERAGE(G21:I21)</f>
        <v>43.333333333333336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 s="1">
        <v>206</v>
      </c>
      <c r="G22">
        <v>88</v>
      </c>
      <c r="H22">
        <v>79</v>
      </c>
      <c r="I22">
        <v>89</v>
      </c>
      <c r="J22" s="13">
        <f t="shared" si="3"/>
        <v>85.333333333333329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 s="1">
        <v>302</v>
      </c>
      <c r="G23">
        <v>106</v>
      </c>
      <c r="H23">
        <v>173</v>
      </c>
      <c r="I23">
        <v>126</v>
      </c>
      <c r="J23" s="13">
        <f t="shared" si="3"/>
        <v>135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 s="1">
        <v>428</v>
      </c>
      <c r="G24">
        <v>142</v>
      </c>
      <c r="H24">
        <v>140</v>
      </c>
      <c r="I24">
        <v>138</v>
      </c>
      <c r="J24" s="13">
        <f t="shared" si="3"/>
        <v>140</v>
      </c>
      <c r="R24" t="s">
        <v>26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 s="1">
        <v>51.6</v>
      </c>
      <c r="G25">
        <v>13</v>
      </c>
      <c r="H25">
        <v>14</v>
      </c>
      <c r="I25">
        <v>19</v>
      </c>
      <c r="J25" s="13">
        <f t="shared" si="3"/>
        <v>15.333333333333334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 s="1">
        <v>152</v>
      </c>
      <c r="G26">
        <v>44</v>
      </c>
      <c r="H26">
        <v>50</v>
      </c>
      <c r="I26">
        <v>49</v>
      </c>
      <c r="J26" s="13">
        <f t="shared" si="3"/>
        <v>47.666666666666664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 s="1">
        <v>250</v>
      </c>
      <c r="G27">
        <v>87</v>
      </c>
      <c r="H27">
        <v>82</v>
      </c>
      <c r="I27">
        <v>101</v>
      </c>
      <c r="J27" s="13">
        <f t="shared" si="3"/>
        <v>90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 s="1">
        <v>341</v>
      </c>
      <c r="G28">
        <v>103</v>
      </c>
      <c r="H28">
        <v>114</v>
      </c>
      <c r="I28">
        <v>128</v>
      </c>
      <c r="J28" s="13">
        <f t="shared" si="3"/>
        <v>115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 s="1">
        <v>501</v>
      </c>
      <c r="G29">
        <v>144</v>
      </c>
      <c r="H29">
        <v>147</v>
      </c>
      <c r="I29">
        <v>142</v>
      </c>
      <c r="J29" s="13">
        <f t="shared" si="3"/>
        <v>144.33333333333334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 s="1">
        <v>50</v>
      </c>
      <c r="G30">
        <v>13</v>
      </c>
      <c r="H30">
        <v>14</v>
      </c>
      <c r="I30">
        <v>13</v>
      </c>
      <c r="J30" s="13">
        <f t="shared" si="3"/>
        <v>13.333333333333334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 s="1">
        <v>145</v>
      </c>
      <c r="G31">
        <v>51</v>
      </c>
      <c r="H31">
        <v>51</v>
      </c>
      <c r="I31">
        <v>48</v>
      </c>
      <c r="J31" s="13">
        <f t="shared" si="3"/>
        <v>50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 s="1">
        <v>242</v>
      </c>
      <c r="G32">
        <v>92</v>
      </c>
      <c r="H32">
        <v>117</v>
      </c>
      <c r="I32">
        <v>92</v>
      </c>
      <c r="J32" s="13">
        <f t="shared" si="3"/>
        <v>100.33333333333333</v>
      </c>
    </row>
    <row r="33" spans="2:10" x14ac:dyDescent="0.25">
      <c r="B33">
        <v>14</v>
      </c>
      <c r="C33">
        <v>64</v>
      </c>
      <c r="D33">
        <v>16</v>
      </c>
      <c r="E33">
        <v>7000</v>
      </c>
      <c r="F33" s="1">
        <v>337</v>
      </c>
      <c r="G33">
        <v>128</v>
      </c>
      <c r="H33">
        <v>101</v>
      </c>
      <c r="I33">
        <v>115</v>
      </c>
      <c r="J33" s="13">
        <f t="shared" si="3"/>
        <v>114.66666666666667</v>
      </c>
    </row>
    <row r="34" spans="2:10" x14ac:dyDescent="0.25">
      <c r="B34">
        <v>15</v>
      </c>
      <c r="C34">
        <v>64</v>
      </c>
      <c r="D34">
        <v>16</v>
      </c>
      <c r="E34">
        <v>10000</v>
      </c>
      <c r="F34" s="1">
        <v>481</v>
      </c>
      <c r="G34">
        <v>150</v>
      </c>
      <c r="H34">
        <v>155</v>
      </c>
      <c r="I34">
        <v>142</v>
      </c>
      <c r="J34" s="13">
        <f t="shared" si="3"/>
        <v>149</v>
      </c>
    </row>
    <row r="35" spans="2:10" x14ac:dyDescent="0.25">
      <c r="B35">
        <v>16</v>
      </c>
      <c r="C35">
        <v>128</v>
      </c>
      <c r="D35">
        <v>8</v>
      </c>
      <c r="E35">
        <v>1000</v>
      </c>
      <c r="F35" s="1">
        <v>48</v>
      </c>
      <c r="G35">
        <v>14</v>
      </c>
      <c r="H35">
        <v>12</v>
      </c>
      <c r="I35">
        <v>13</v>
      </c>
      <c r="J35" s="13">
        <f t="shared" si="3"/>
        <v>13</v>
      </c>
    </row>
    <row r="36" spans="2:10" x14ac:dyDescent="0.25">
      <c r="B36">
        <v>17</v>
      </c>
      <c r="C36">
        <v>128</v>
      </c>
      <c r="D36">
        <v>8</v>
      </c>
      <c r="E36">
        <v>3000</v>
      </c>
      <c r="F36" s="1">
        <v>141</v>
      </c>
      <c r="G36">
        <v>47</v>
      </c>
      <c r="H36">
        <v>68</v>
      </c>
      <c r="I36">
        <v>46</v>
      </c>
      <c r="J36" s="13">
        <f t="shared" si="3"/>
        <v>53.666666666666664</v>
      </c>
    </row>
    <row r="37" spans="2:10" x14ac:dyDescent="0.25">
      <c r="B37">
        <v>18</v>
      </c>
      <c r="C37">
        <v>128</v>
      </c>
      <c r="D37">
        <v>8</v>
      </c>
      <c r="E37">
        <v>5000</v>
      </c>
      <c r="F37" s="1">
        <v>231</v>
      </c>
      <c r="G37">
        <v>96</v>
      </c>
      <c r="H37">
        <v>97</v>
      </c>
      <c r="I37">
        <v>76</v>
      </c>
      <c r="J37" s="13">
        <f t="shared" si="3"/>
        <v>89.666666666666671</v>
      </c>
    </row>
    <row r="38" spans="2:10" x14ac:dyDescent="0.25">
      <c r="B38">
        <v>19</v>
      </c>
      <c r="C38">
        <v>128</v>
      </c>
      <c r="D38">
        <v>8</v>
      </c>
      <c r="E38">
        <v>7000</v>
      </c>
      <c r="F38" s="1">
        <v>323</v>
      </c>
      <c r="G38">
        <v>95</v>
      </c>
      <c r="H38">
        <v>100</v>
      </c>
      <c r="I38">
        <v>117</v>
      </c>
      <c r="J38" s="13">
        <f t="shared" si="3"/>
        <v>104</v>
      </c>
    </row>
    <row r="39" spans="2:10" x14ac:dyDescent="0.25">
      <c r="B39">
        <v>20</v>
      </c>
      <c r="C39">
        <v>128</v>
      </c>
      <c r="D39">
        <v>8</v>
      </c>
      <c r="E39">
        <v>10000</v>
      </c>
      <c r="F39" s="1">
        <v>460</v>
      </c>
      <c r="G39">
        <v>138</v>
      </c>
      <c r="H39">
        <v>149</v>
      </c>
      <c r="I39">
        <v>146</v>
      </c>
      <c r="J39" s="13">
        <f t="shared" si="3"/>
        <v>144.33333333333334</v>
      </c>
    </row>
    <row r="40" spans="2:10" x14ac:dyDescent="0.25">
      <c r="B40">
        <v>21</v>
      </c>
      <c r="C40">
        <v>256</v>
      </c>
      <c r="D40">
        <v>4</v>
      </c>
      <c r="E40">
        <v>1000</v>
      </c>
      <c r="F40" s="1">
        <v>48</v>
      </c>
      <c r="G40">
        <v>13</v>
      </c>
      <c r="H40">
        <v>14</v>
      </c>
      <c r="I40">
        <v>16</v>
      </c>
      <c r="J40" s="13">
        <f t="shared" si="3"/>
        <v>14.333333333333334</v>
      </c>
    </row>
    <row r="41" spans="2:10" x14ac:dyDescent="0.25">
      <c r="B41">
        <v>22</v>
      </c>
      <c r="C41">
        <v>256</v>
      </c>
      <c r="D41">
        <v>4</v>
      </c>
      <c r="E41">
        <v>3000</v>
      </c>
      <c r="F41" s="1">
        <v>139</v>
      </c>
      <c r="G41">
        <v>43</v>
      </c>
      <c r="H41">
        <v>50</v>
      </c>
      <c r="I41">
        <v>60</v>
      </c>
      <c r="J41" s="13">
        <f t="shared" si="3"/>
        <v>51</v>
      </c>
    </row>
    <row r="42" spans="2:10" x14ac:dyDescent="0.25">
      <c r="B42">
        <v>23</v>
      </c>
      <c r="C42">
        <v>256</v>
      </c>
      <c r="D42">
        <v>4</v>
      </c>
      <c r="E42">
        <v>5000</v>
      </c>
      <c r="F42" s="1">
        <v>230</v>
      </c>
      <c r="G42">
        <v>81</v>
      </c>
      <c r="H42">
        <v>100</v>
      </c>
      <c r="I42">
        <v>93</v>
      </c>
      <c r="J42" s="13">
        <f t="shared" si="3"/>
        <v>91.333333333333329</v>
      </c>
    </row>
    <row r="43" spans="2:10" x14ac:dyDescent="0.25">
      <c r="B43">
        <v>24</v>
      </c>
      <c r="C43">
        <v>256</v>
      </c>
      <c r="D43">
        <v>4</v>
      </c>
      <c r="E43">
        <v>7000</v>
      </c>
      <c r="F43" s="1">
        <v>324</v>
      </c>
      <c r="G43">
        <v>100</v>
      </c>
      <c r="H43">
        <v>110</v>
      </c>
      <c r="I43">
        <v>100</v>
      </c>
      <c r="J43" s="13">
        <f t="shared" si="3"/>
        <v>103.33333333333333</v>
      </c>
    </row>
    <row r="44" spans="2:10" x14ac:dyDescent="0.25">
      <c r="B44">
        <v>25</v>
      </c>
      <c r="C44">
        <v>256</v>
      </c>
      <c r="D44">
        <v>4</v>
      </c>
      <c r="E44">
        <v>10000</v>
      </c>
      <c r="F44" s="1">
        <v>457</v>
      </c>
      <c r="G44">
        <v>143</v>
      </c>
      <c r="H44">
        <v>147</v>
      </c>
      <c r="I44">
        <v>147</v>
      </c>
      <c r="J44" s="13">
        <f t="shared" si="3"/>
        <v>145.66666666666666</v>
      </c>
    </row>
    <row r="45" spans="2:10" x14ac:dyDescent="0.25">
      <c r="B45">
        <v>26</v>
      </c>
      <c r="C45">
        <v>512</v>
      </c>
      <c r="D45">
        <v>2</v>
      </c>
      <c r="E45">
        <v>1000</v>
      </c>
      <c r="F45" s="1">
        <v>52</v>
      </c>
      <c r="G45">
        <v>13</v>
      </c>
      <c r="H45">
        <v>13</v>
      </c>
      <c r="I45">
        <v>17</v>
      </c>
      <c r="J45" s="13">
        <f t="shared" si="3"/>
        <v>14.333333333333334</v>
      </c>
    </row>
    <row r="46" spans="2:10" x14ac:dyDescent="0.25">
      <c r="B46">
        <v>27</v>
      </c>
      <c r="C46">
        <v>512</v>
      </c>
      <c r="D46">
        <v>2</v>
      </c>
      <c r="E46">
        <v>3000</v>
      </c>
      <c r="F46" s="1">
        <v>151</v>
      </c>
      <c r="G46">
        <v>60</v>
      </c>
      <c r="H46">
        <v>52</v>
      </c>
      <c r="I46">
        <v>45</v>
      </c>
      <c r="J46" s="13">
        <f t="shared" si="3"/>
        <v>52.333333333333336</v>
      </c>
    </row>
    <row r="47" spans="2:10" x14ac:dyDescent="0.25">
      <c r="B47">
        <v>28</v>
      </c>
      <c r="C47">
        <v>512</v>
      </c>
      <c r="D47">
        <v>2</v>
      </c>
      <c r="E47">
        <v>5000</v>
      </c>
      <c r="F47" s="1">
        <v>251</v>
      </c>
      <c r="G47">
        <v>90</v>
      </c>
      <c r="H47">
        <v>97</v>
      </c>
      <c r="I47">
        <v>110</v>
      </c>
      <c r="J47" s="13">
        <f t="shared" si="3"/>
        <v>99</v>
      </c>
    </row>
    <row r="48" spans="2:10" x14ac:dyDescent="0.25">
      <c r="B48">
        <v>29</v>
      </c>
      <c r="C48">
        <v>512</v>
      </c>
      <c r="D48">
        <v>2</v>
      </c>
      <c r="E48">
        <v>7000</v>
      </c>
      <c r="F48" s="1">
        <v>349</v>
      </c>
      <c r="G48">
        <v>93</v>
      </c>
      <c r="H48">
        <v>104</v>
      </c>
      <c r="I48">
        <v>98</v>
      </c>
      <c r="J48" s="13">
        <f t="shared" si="3"/>
        <v>98.333333333333329</v>
      </c>
    </row>
    <row r="49" spans="2:10" x14ac:dyDescent="0.25">
      <c r="B49">
        <v>30</v>
      </c>
      <c r="C49">
        <v>512</v>
      </c>
      <c r="D49">
        <v>2</v>
      </c>
      <c r="E49">
        <v>10000</v>
      </c>
      <c r="F49" s="1">
        <v>498</v>
      </c>
      <c r="G49">
        <v>168</v>
      </c>
      <c r="H49">
        <v>145</v>
      </c>
      <c r="I49">
        <v>160</v>
      </c>
      <c r="J49" s="13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16" workbookViewId="0">
      <selection activeCell="B18" sqref="B18:M49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9" t="s">
        <v>33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31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35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4">
        <v>64</v>
      </c>
      <c r="F10">
        <v>60</v>
      </c>
      <c r="G10">
        <v>61</v>
      </c>
      <c r="H10">
        <v>60</v>
      </c>
      <c r="I10" s="15">
        <v>72</v>
      </c>
    </row>
    <row r="11" spans="2:18" x14ac:dyDescent="0.25">
      <c r="B11">
        <v>5</v>
      </c>
      <c r="C11">
        <v>32</v>
      </c>
      <c r="D11">
        <v>32</v>
      </c>
      <c r="E11" s="14">
        <v>65</v>
      </c>
      <c r="F11">
        <v>75</v>
      </c>
      <c r="G11">
        <v>73</v>
      </c>
      <c r="H11">
        <v>81</v>
      </c>
      <c r="I11" s="15">
        <v>79</v>
      </c>
    </row>
    <row r="12" spans="2:18" x14ac:dyDescent="0.25">
      <c r="B12">
        <v>6</v>
      </c>
      <c r="C12">
        <v>64</v>
      </c>
      <c r="D12">
        <v>16</v>
      </c>
      <c r="E12" s="14">
        <v>81</v>
      </c>
      <c r="F12">
        <v>100</v>
      </c>
      <c r="G12">
        <v>83</v>
      </c>
      <c r="H12">
        <v>99</v>
      </c>
      <c r="I12" s="15">
        <v>91</v>
      </c>
    </row>
    <row r="13" spans="2:18" x14ac:dyDescent="0.25">
      <c r="B13">
        <v>7</v>
      </c>
      <c r="C13">
        <v>128</v>
      </c>
      <c r="D13">
        <v>8</v>
      </c>
      <c r="E13" s="14">
        <v>109</v>
      </c>
      <c r="F13">
        <v>117</v>
      </c>
      <c r="G13">
        <v>96</v>
      </c>
      <c r="H13">
        <v>105</v>
      </c>
      <c r="I13" s="15">
        <v>95</v>
      </c>
    </row>
    <row r="14" spans="2:18" x14ac:dyDescent="0.25">
      <c r="B14">
        <v>8</v>
      </c>
      <c r="C14">
        <v>256</v>
      </c>
      <c r="D14">
        <v>4</v>
      </c>
      <c r="E14" s="14">
        <v>100</v>
      </c>
      <c r="F14">
        <v>114</v>
      </c>
      <c r="G14">
        <v>111</v>
      </c>
      <c r="H14">
        <v>112</v>
      </c>
      <c r="I14" s="15">
        <v>93</v>
      </c>
    </row>
    <row r="15" spans="2:18" x14ac:dyDescent="0.25">
      <c r="B15">
        <v>9</v>
      </c>
      <c r="C15">
        <v>512</v>
      </c>
      <c r="D15">
        <v>2</v>
      </c>
      <c r="E15" s="14">
        <v>103</v>
      </c>
      <c r="F15">
        <v>126</v>
      </c>
      <c r="G15">
        <v>134</v>
      </c>
      <c r="H15">
        <v>123</v>
      </c>
      <c r="I15" s="15">
        <v>107</v>
      </c>
    </row>
    <row r="18" spans="2:18" x14ac:dyDescent="0.25">
      <c r="B18" s="58" t="s">
        <v>32</v>
      </c>
      <c r="C18" s="58"/>
      <c r="D18" s="58"/>
      <c r="E18" s="58"/>
      <c r="F18" s="58"/>
      <c r="G18" s="58"/>
      <c r="H18" s="58"/>
      <c r="I18" s="58"/>
      <c r="J18" s="58"/>
      <c r="R18" s="10" t="s">
        <v>34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28</v>
      </c>
      <c r="G19" s="5" t="s">
        <v>29</v>
      </c>
      <c r="H19" s="5" t="s">
        <v>30</v>
      </c>
      <c r="I19" s="12" t="s">
        <v>13</v>
      </c>
      <c r="J19" s="5" t="s">
        <v>14</v>
      </c>
      <c r="K19" s="5" t="s">
        <v>15</v>
      </c>
      <c r="L19" s="5" t="s">
        <v>16</v>
      </c>
      <c r="M19" s="12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>
        <v>6.8</v>
      </c>
      <c r="G20">
        <v>7.4</v>
      </c>
      <c r="H20">
        <v>7</v>
      </c>
      <c r="I20" s="13">
        <f>AVERAGE(F20:H20)</f>
        <v>7.0666666666666664</v>
      </c>
      <c r="J20">
        <v>14</v>
      </c>
      <c r="K20">
        <v>15</v>
      </c>
      <c r="L20">
        <v>12</v>
      </c>
      <c r="M20" s="13">
        <f>AVERAGE(J20:L20)</f>
        <v>13.666666666666666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>
        <v>19.8</v>
      </c>
      <c r="G21">
        <v>22.7</v>
      </c>
      <c r="H21">
        <v>19.899999999999999</v>
      </c>
      <c r="I21" s="13">
        <f t="shared" ref="I21:I49" si="2">AVERAGE(F21:H21)</f>
        <v>20.8</v>
      </c>
      <c r="J21">
        <v>24</v>
      </c>
      <c r="K21">
        <v>37</v>
      </c>
      <c r="L21">
        <v>37</v>
      </c>
      <c r="M21" s="13">
        <f t="shared" ref="M21:M49" si="3">AVERAGE(J21:L21)</f>
        <v>32.666666666666664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>
        <v>31.7</v>
      </c>
      <c r="G22">
        <v>31.7</v>
      </c>
      <c r="H22">
        <v>31.7</v>
      </c>
      <c r="I22" s="13">
        <f t="shared" si="2"/>
        <v>31.7</v>
      </c>
      <c r="J22">
        <v>59</v>
      </c>
      <c r="K22">
        <v>59</v>
      </c>
      <c r="L22">
        <v>50</v>
      </c>
      <c r="M22" s="13">
        <f t="shared" si="3"/>
        <v>56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>
        <v>45.2</v>
      </c>
      <c r="G23">
        <v>45.6</v>
      </c>
      <c r="H23">
        <v>45.1</v>
      </c>
      <c r="I23" s="13">
        <f t="shared" si="2"/>
        <v>45.300000000000004</v>
      </c>
      <c r="J23">
        <v>65</v>
      </c>
      <c r="K23">
        <v>70</v>
      </c>
      <c r="L23">
        <v>73</v>
      </c>
      <c r="M23" s="13">
        <f t="shared" si="3"/>
        <v>69.333333333333329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>
        <v>64</v>
      </c>
      <c r="G24">
        <v>64</v>
      </c>
      <c r="H24">
        <v>64</v>
      </c>
      <c r="I24" s="13">
        <f t="shared" si="2"/>
        <v>64</v>
      </c>
      <c r="J24">
        <v>78</v>
      </c>
      <c r="K24">
        <v>73</v>
      </c>
      <c r="L24">
        <v>64</v>
      </c>
      <c r="M24" s="13">
        <f t="shared" si="3"/>
        <v>71.666666666666671</v>
      </c>
      <c r="R24" t="s">
        <v>36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>
        <v>6.8</v>
      </c>
      <c r="G25">
        <v>6.9</v>
      </c>
      <c r="H25">
        <v>6.8</v>
      </c>
      <c r="I25" s="13">
        <f t="shared" si="2"/>
        <v>6.833333333333333</v>
      </c>
      <c r="J25">
        <v>8</v>
      </c>
      <c r="K25">
        <v>11</v>
      </c>
      <c r="L25">
        <v>10</v>
      </c>
      <c r="M25" s="13">
        <f t="shared" si="3"/>
        <v>9.6666666666666661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>
        <v>20</v>
      </c>
      <c r="G26">
        <v>20</v>
      </c>
      <c r="H26">
        <v>20</v>
      </c>
      <c r="I26" s="13">
        <f t="shared" si="2"/>
        <v>20</v>
      </c>
      <c r="J26">
        <v>26</v>
      </c>
      <c r="K26">
        <v>31</v>
      </c>
      <c r="L26">
        <v>32</v>
      </c>
      <c r="M26" s="13">
        <f t="shared" si="3"/>
        <v>29.666666666666668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>
        <v>33.5</v>
      </c>
      <c r="G27">
        <v>34.6</v>
      </c>
      <c r="H27">
        <v>33.5</v>
      </c>
      <c r="I27" s="13">
        <f t="shared" si="2"/>
        <v>33.866666666666667</v>
      </c>
      <c r="J27">
        <v>43</v>
      </c>
      <c r="K27">
        <v>45</v>
      </c>
      <c r="L27">
        <v>52</v>
      </c>
      <c r="M27" s="13">
        <f t="shared" si="3"/>
        <v>46.666666666666664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>
        <v>45.9</v>
      </c>
      <c r="G28">
        <v>46.3</v>
      </c>
      <c r="H28">
        <v>45.8</v>
      </c>
      <c r="I28" s="13">
        <f t="shared" si="2"/>
        <v>46</v>
      </c>
      <c r="J28">
        <v>57</v>
      </c>
      <c r="K28">
        <v>58</v>
      </c>
      <c r="L28">
        <v>59</v>
      </c>
      <c r="M28" s="13">
        <f t="shared" si="3"/>
        <v>58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>
        <v>65.099999999999994</v>
      </c>
      <c r="G29">
        <v>65.8</v>
      </c>
      <c r="H29">
        <v>65.2</v>
      </c>
      <c r="I29" s="13">
        <f t="shared" si="2"/>
        <v>65.36666666666666</v>
      </c>
      <c r="J29">
        <v>80</v>
      </c>
      <c r="K29">
        <v>84</v>
      </c>
      <c r="L29">
        <v>73</v>
      </c>
      <c r="M29" s="13">
        <f t="shared" si="3"/>
        <v>79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>
        <v>8.24</v>
      </c>
      <c r="G30">
        <v>8.3000000000000007</v>
      </c>
      <c r="H30">
        <v>8.25</v>
      </c>
      <c r="I30" s="13">
        <f t="shared" si="2"/>
        <v>8.2633333333333336</v>
      </c>
      <c r="J30">
        <v>13</v>
      </c>
      <c r="K30">
        <v>11</v>
      </c>
      <c r="L30">
        <v>10</v>
      </c>
      <c r="M30" s="13">
        <f t="shared" si="3"/>
        <v>11.333333333333334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>
        <v>24.5</v>
      </c>
      <c r="G31">
        <v>28.8</v>
      </c>
      <c r="H31">
        <v>24.4</v>
      </c>
      <c r="I31" s="13">
        <f t="shared" si="2"/>
        <v>25.899999999999995</v>
      </c>
      <c r="J31">
        <v>41</v>
      </c>
      <c r="K31">
        <v>38</v>
      </c>
      <c r="L31">
        <v>31</v>
      </c>
      <c r="M31" s="13">
        <f t="shared" si="3"/>
        <v>36.666666666666664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>
        <v>40.200000000000003</v>
      </c>
      <c r="G32">
        <v>40.5</v>
      </c>
      <c r="H32">
        <v>40.299999999999997</v>
      </c>
      <c r="I32" s="13">
        <f t="shared" si="2"/>
        <v>40.333333333333336</v>
      </c>
      <c r="J32">
        <v>45</v>
      </c>
      <c r="K32">
        <v>47</v>
      </c>
      <c r="L32">
        <v>48</v>
      </c>
      <c r="M32" s="13">
        <f t="shared" si="3"/>
        <v>46.666666666666664</v>
      </c>
    </row>
    <row r="33" spans="2:13" x14ac:dyDescent="0.25">
      <c r="B33">
        <v>14</v>
      </c>
      <c r="C33">
        <v>64</v>
      </c>
      <c r="D33">
        <v>16</v>
      </c>
      <c r="E33">
        <v>7000</v>
      </c>
      <c r="F33">
        <v>56.7</v>
      </c>
      <c r="G33">
        <v>56.7</v>
      </c>
      <c r="H33">
        <v>56.7</v>
      </c>
      <c r="I33" s="13">
        <f t="shared" si="2"/>
        <v>56.70000000000001</v>
      </c>
      <c r="J33">
        <v>65</v>
      </c>
      <c r="K33">
        <v>61</v>
      </c>
      <c r="L33">
        <v>64</v>
      </c>
      <c r="M33" s="13">
        <f t="shared" si="3"/>
        <v>63.333333333333336</v>
      </c>
    </row>
    <row r="34" spans="2:13" x14ac:dyDescent="0.25">
      <c r="B34">
        <v>15</v>
      </c>
      <c r="C34">
        <v>64</v>
      </c>
      <c r="D34">
        <v>16</v>
      </c>
      <c r="E34">
        <v>10000</v>
      </c>
      <c r="F34">
        <v>81</v>
      </c>
      <c r="G34">
        <v>81</v>
      </c>
      <c r="H34">
        <v>81</v>
      </c>
      <c r="I34" s="13">
        <f t="shared" si="2"/>
        <v>81</v>
      </c>
      <c r="J34">
        <v>90</v>
      </c>
      <c r="K34">
        <v>89</v>
      </c>
      <c r="L34">
        <v>93</v>
      </c>
      <c r="M34" s="13">
        <f t="shared" si="3"/>
        <v>90.666666666666671</v>
      </c>
    </row>
    <row r="35" spans="2:13" x14ac:dyDescent="0.25">
      <c r="B35">
        <v>16</v>
      </c>
      <c r="C35">
        <v>128</v>
      </c>
      <c r="D35">
        <v>8</v>
      </c>
      <c r="E35">
        <v>1000</v>
      </c>
      <c r="F35">
        <v>11</v>
      </c>
      <c r="G35">
        <v>11</v>
      </c>
      <c r="H35">
        <v>11</v>
      </c>
      <c r="I35" s="13">
        <f t="shared" si="2"/>
        <v>11</v>
      </c>
      <c r="J35">
        <v>13</v>
      </c>
      <c r="K35">
        <v>11</v>
      </c>
      <c r="L35">
        <v>11</v>
      </c>
      <c r="M35" s="13">
        <f t="shared" si="3"/>
        <v>11.666666666666666</v>
      </c>
    </row>
    <row r="36" spans="2:13" x14ac:dyDescent="0.25">
      <c r="B36">
        <v>17</v>
      </c>
      <c r="C36">
        <v>128</v>
      </c>
      <c r="D36">
        <v>8</v>
      </c>
      <c r="E36">
        <v>3000</v>
      </c>
      <c r="F36">
        <v>33.6</v>
      </c>
      <c r="G36">
        <v>33.700000000000003</v>
      </c>
      <c r="H36">
        <v>33.6</v>
      </c>
      <c r="I36" s="13">
        <f t="shared" si="2"/>
        <v>33.633333333333333</v>
      </c>
      <c r="J36">
        <v>31</v>
      </c>
      <c r="K36">
        <v>34</v>
      </c>
      <c r="L36">
        <v>35</v>
      </c>
      <c r="M36" s="13">
        <f t="shared" si="3"/>
        <v>33.333333333333336</v>
      </c>
    </row>
    <row r="37" spans="2:13" x14ac:dyDescent="0.25">
      <c r="B37">
        <v>18</v>
      </c>
      <c r="C37">
        <v>128</v>
      </c>
      <c r="D37">
        <v>8</v>
      </c>
      <c r="E37">
        <v>5000</v>
      </c>
      <c r="F37">
        <v>55.2</v>
      </c>
      <c r="G37">
        <v>55.2</v>
      </c>
      <c r="H37">
        <v>55</v>
      </c>
      <c r="I37" s="13">
        <f t="shared" si="2"/>
        <v>55.133333333333333</v>
      </c>
      <c r="J37">
        <v>66</v>
      </c>
      <c r="K37">
        <v>57</v>
      </c>
      <c r="L37">
        <v>59</v>
      </c>
      <c r="M37" s="13">
        <f t="shared" si="3"/>
        <v>60.666666666666664</v>
      </c>
    </row>
    <row r="38" spans="2:13" x14ac:dyDescent="0.25">
      <c r="B38">
        <v>19</v>
      </c>
      <c r="C38">
        <v>128</v>
      </c>
      <c r="D38">
        <v>8</v>
      </c>
      <c r="E38">
        <v>7000</v>
      </c>
      <c r="F38">
        <v>77</v>
      </c>
      <c r="G38">
        <v>77.5</v>
      </c>
      <c r="H38">
        <v>77</v>
      </c>
      <c r="I38" s="13">
        <f t="shared" si="2"/>
        <v>77.166666666666671</v>
      </c>
      <c r="J38">
        <v>67</v>
      </c>
      <c r="K38">
        <v>75</v>
      </c>
      <c r="L38">
        <v>66</v>
      </c>
      <c r="M38" s="13">
        <f t="shared" si="3"/>
        <v>69.333333333333329</v>
      </c>
    </row>
    <row r="39" spans="2:13" x14ac:dyDescent="0.25">
      <c r="B39">
        <v>20</v>
      </c>
      <c r="C39">
        <v>128</v>
      </c>
      <c r="D39">
        <v>8</v>
      </c>
      <c r="E39">
        <v>10000</v>
      </c>
      <c r="F39">
        <v>109</v>
      </c>
      <c r="G39">
        <v>109</v>
      </c>
      <c r="H39">
        <v>109</v>
      </c>
      <c r="I39" s="13">
        <f t="shared" si="2"/>
        <v>109</v>
      </c>
      <c r="J39">
        <v>101</v>
      </c>
      <c r="K39">
        <v>95</v>
      </c>
      <c r="L39">
        <v>89</v>
      </c>
      <c r="M39" s="13">
        <f t="shared" si="3"/>
        <v>95</v>
      </c>
    </row>
    <row r="40" spans="2:13" x14ac:dyDescent="0.25">
      <c r="B40">
        <v>21</v>
      </c>
      <c r="C40">
        <v>256</v>
      </c>
      <c r="D40">
        <v>4</v>
      </c>
      <c r="E40">
        <v>1000</v>
      </c>
      <c r="F40">
        <v>9.9</v>
      </c>
      <c r="G40">
        <v>9.8000000000000007</v>
      </c>
      <c r="H40">
        <v>9.9</v>
      </c>
      <c r="I40" s="13">
        <f t="shared" si="2"/>
        <v>9.8666666666666671</v>
      </c>
      <c r="J40">
        <v>11</v>
      </c>
      <c r="K40">
        <v>12</v>
      </c>
      <c r="L40">
        <v>14</v>
      </c>
      <c r="M40" s="13">
        <f t="shared" si="3"/>
        <v>12.333333333333334</v>
      </c>
    </row>
    <row r="41" spans="2:13" x14ac:dyDescent="0.25">
      <c r="B41">
        <v>22</v>
      </c>
      <c r="C41">
        <v>256</v>
      </c>
      <c r="D41">
        <v>4</v>
      </c>
      <c r="E41">
        <v>3000</v>
      </c>
      <c r="F41">
        <v>29.6</v>
      </c>
      <c r="G41">
        <v>29.5</v>
      </c>
      <c r="H41">
        <v>29.3</v>
      </c>
      <c r="I41" s="13">
        <f t="shared" si="2"/>
        <v>29.466666666666669</v>
      </c>
      <c r="J41">
        <v>34</v>
      </c>
      <c r="K41">
        <v>34</v>
      </c>
      <c r="L41">
        <v>40</v>
      </c>
      <c r="M41" s="13">
        <f t="shared" si="3"/>
        <v>36</v>
      </c>
    </row>
    <row r="42" spans="2:13" x14ac:dyDescent="0.25">
      <c r="B42">
        <v>23</v>
      </c>
      <c r="C42">
        <v>256</v>
      </c>
      <c r="D42">
        <v>4</v>
      </c>
      <c r="E42">
        <v>5000</v>
      </c>
      <c r="F42">
        <v>48.8</v>
      </c>
      <c r="G42">
        <v>48.9</v>
      </c>
      <c r="H42">
        <v>48.8</v>
      </c>
      <c r="I42" s="13">
        <f t="shared" si="2"/>
        <v>48.833333333333336</v>
      </c>
      <c r="J42">
        <v>55</v>
      </c>
      <c r="K42">
        <v>50</v>
      </c>
      <c r="L42">
        <v>55</v>
      </c>
      <c r="M42" s="13">
        <f t="shared" si="3"/>
        <v>53.333333333333336</v>
      </c>
    </row>
    <row r="43" spans="2:13" x14ac:dyDescent="0.25">
      <c r="B43">
        <v>24</v>
      </c>
      <c r="C43">
        <v>256</v>
      </c>
      <c r="D43">
        <v>4</v>
      </c>
      <c r="E43">
        <v>7000</v>
      </c>
      <c r="F43">
        <v>69.2</v>
      </c>
      <c r="G43">
        <v>69.2</v>
      </c>
      <c r="H43">
        <v>70</v>
      </c>
      <c r="I43" s="13">
        <f t="shared" si="2"/>
        <v>69.466666666666669</v>
      </c>
      <c r="J43">
        <v>65</v>
      </c>
      <c r="K43">
        <v>68</v>
      </c>
      <c r="L43">
        <v>64</v>
      </c>
      <c r="M43" s="13">
        <f t="shared" si="3"/>
        <v>65.666666666666671</v>
      </c>
    </row>
    <row r="44" spans="2:13" x14ac:dyDescent="0.25">
      <c r="B44">
        <v>25</v>
      </c>
      <c r="C44">
        <v>256</v>
      </c>
      <c r="D44">
        <v>4</v>
      </c>
      <c r="E44">
        <v>10000</v>
      </c>
      <c r="F44">
        <v>100</v>
      </c>
      <c r="G44">
        <v>100</v>
      </c>
      <c r="H44">
        <v>100</v>
      </c>
      <c r="I44" s="13">
        <f t="shared" si="2"/>
        <v>100</v>
      </c>
      <c r="J44">
        <v>91</v>
      </c>
      <c r="K44">
        <v>90</v>
      </c>
      <c r="L44">
        <v>99</v>
      </c>
      <c r="M44" s="13">
        <f t="shared" si="3"/>
        <v>93.333333333333329</v>
      </c>
    </row>
    <row r="45" spans="2:13" x14ac:dyDescent="0.25">
      <c r="B45">
        <v>26</v>
      </c>
      <c r="C45">
        <v>512</v>
      </c>
      <c r="D45">
        <v>2</v>
      </c>
      <c r="E45">
        <v>1000</v>
      </c>
      <c r="F45">
        <v>9.8000000000000007</v>
      </c>
      <c r="G45" s="11">
        <v>9.8000000000000007</v>
      </c>
      <c r="H45">
        <v>9.8000000000000007</v>
      </c>
      <c r="I45" s="13">
        <f t="shared" si="2"/>
        <v>9.8000000000000007</v>
      </c>
      <c r="J45">
        <v>15</v>
      </c>
      <c r="K45">
        <v>15</v>
      </c>
      <c r="L45">
        <v>13</v>
      </c>
      <c r="M45" s="13">
        <f t="shared" si="3"/>
        <v>14.333333333333334</v>
      </c>
    </row>
    <row r="46" spans="2:13" x14ac:dyDescent="0.25">
      <c r="B46">
        <v>27</v>
      </c>
      <c r="C46">
        <v>512</v>
      </c>
      <c r="D46">
        <v>2</v>
      </c>
      <c r="E46">
        <v>3000</v>
      </c>
      <c r="F46">
        <v>30.2</v>
      </c>
      <c r="G46">
        <v>30.5</v>
      </c>
      <c r="H46">
        <v>31.4</v>
      </c>
      <c r="I46" s="13">
        <f t="shared" si="2"/>
        <v>30.7</v>
      </c>
      <c r="J46">
        <v>35</v>
      </c>
      <c r="K46">
        <v>35</v>
      </c>
      <c r="L46">
        <v>33</v>
      </c>
      <c r="M46" s="13">
        <f t="shared" si="3"/>
        <v>34.333333333333336</v>
      </c>
    </row>
    <row r="47" spans="2:13" x14ac:dyDescent="0.25">
      <c r="B47">
        <v>28</v>
      </c>
      <c r="C47">
        <v>512</v>
      </c>
      <c r="D47">
        <v>2</v>
      </c>
      <c r="E47">
        <v>5000</v>
      </c>
      <c r="F47">
        <v>51</v>
      </c>
      <c r="G47">
        <v>51</v>
      </c>
      <c r="H47">
        <v>51</v>
      </c>
      <c r="I47" s="13">
        <f t="shared" si="2"/>
        <v>51</v>
      </c>
      <c r="J47">
        <v>63</v>
      </c>
      <c r="K47">
        <v>51</v>
      </c>
      <c r="L47">
        <v>51</v>
      </c>
      <c r="M47" s="13">
        <f t="shared" si="3"/>
        <v>55</v>
      </c>
    </row>
    <row r="48" spans="2:13" x14ac:dyDescent="0.25">
      <c r="B48">
        <v>29</v>
      </c>
      <c r="C48">
        <v>512</v>
      </c>
      <c r="D48">
        <v>2</v>
      </c>
      <c r="E48">
        <v>7000</v>
      </c>
      <c r="F48">
        <v>72.099999999999994</v>
      </c>
      <c r="G48">
        <v>72.099999999999994</v>
      </c>
      <c r="H48">
        <v>72</v>
      </c>
      <c r="I48" s="13">
        <f t="shared" si="2"/>
        <v>72.066666666666663</v>
      </c>
      <c r="J48">
        <v>68</v>
      </c>
      <c r="K48">
        <v>68</v>
      </c>
      <c r="L48">
        <v>69</v>
      </c>
      <c r="M48" s="13">
        <f t="shared" si="3"/>
        <v>68.333333333333329</v>
      </c>
    </row>
    <row r="49" spans="2:13" x14ac:dyDescent="0.25">
      <c r="B49">
        <v>30</v>
      </c>
      <c r="C49">
        <v>512</v>
      </c>
      <c r="D49">
        <v>2</v>
      </c>
      <c r="E49">
        <v>10000</v>
      </c>
      <c r="F49">
        <v>103</v>
      </c>
      <c r="G49">
        <v>103</v>
      </c>
      <c r="H49">
        <v>103</v>
      </c>
      <c r="I49" s="13">
        <f t="shared" si="2"/>
        <v>103</v>
      </c>
      <c r="J49">
        <v>105</v>
      </c>
      <c r="K49">
        <v>99</v>
      </c>
      <c r="L49">
        <v>117</v>
      </c>
      <c r="M49" s="13">
        <f t="shared" si="3"/>
        <v>107</v>
      </c>
    </row>
  </sheetData>
  <mergeCells count="2">
    <mergeCell ref="B5:I5"/>
    <mergeCell ref="B18:J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D7" sqref="D7"/>
    </sheetView>
  </sheetViews>
  <sheetFormatPr defaultRowHeight="15" x14ac:dyDescent="0.25"/>
  <cols>
    <col min="4" max="4" width="8.85546875" customWidth="1"/>
    <col min="5" max="5" width="11.42578125" customWidth="1"/>
    <col min="6" max="6" width="11.140625" customWidth="1"/>
  </cols>
  <sheetData>
    <row r="2" spans="2:6" ht="20.25" x14ac:dyDescent="0.35">
      <c r="C2" s="61" t="s">
        <v>11</v>
      </c>
      <c r="D2" s="61" t="s">
        <v>12</v>
      </c>
      <c r="E2" s="60" t="s">
        <v>39</v>
      </c>
      <c r="F2" s="60"/>
    </row>
    <row r="3" spans="2:6" ht="18.75" x14ac:dyDescent="0.3">
      <c r="C3" s="61"/>
      <c r="D3" s="61"/>
      <c r="E3" s="16" t="s">
        <v>38</v>
      </c>
      <c r="F3" s="16" t="s">
        <v>37</v>
      </c>
    </row>
    <row r="4" spans="2:6" ht="18.75" x14ac:dyDescent="0.3">
      <c r="B4" s="1"/>
      <c r="C4" s="17">
        <v>2</v>
      </c>
      <c r="D4" s="17">
        <v>512</v>
      </c>
      <c r="E4" s="19" t="s">
        <v>11</v>
      </c>
      <c r="F4" s="19" t="s">
        <v>11</v>
      </c>
    </row>
    <row r="5" spans="2:6" ht="18.75" x14ac:dyDescent="0.3">
      <c r="B5" s="1"/>
      <c r="C5" s="17">
        <f>C4*2</f>
        <v>4</v>
      </c>
      <c r="D5" s="17">
        <f>D4/2</f>
        <v>256</v>
      </c>
      <c r="E5" s="19" t="s">
        <v>11</v>
      </c>
      <c r="F5" s="19" t="s">
        <v>11</v>
      </c>
    </row>
    <row r="6" spans="2:6" ht="18.75" x14ac:dyDescent="0.3">
      <c r="B6" s="1"/>
      <c r="C6" s="17">
        <f t="shared" ref="C6" si="0">C5*2</f>
        <v>8</v>
      </c>
      <c r="D6" s="17">
        <f t="shared" ref="D6" si="1">D5/2</f>
        <v>128</v>
      </c>
      <c r="E6" s="19" t="s">
        <v>11</v>
      </c>
      <c r="F6" s="19" t="s">
        <v>11</v>
      </c>
    </row>
    <row r="7" spans="2:6" ht="18.75" x14ac:dyDescent="0.3">
      <c r="B7" s="1"/>
      <c r="C7" s="18">
        <v>16</v>
      </c>
      <c r="D7" s="18">
        <v>64</v>
      </c>
      <c r="E7" s="20">
        <v>430</v>
      </c>
      <c r="F7" s="20">
        <v>64</v>
      </c>
    </row>
    <row r="8" spans="2:6" ht="18.75" x14ac:dyDescent="0.3">
      <c r="B8" s="1"/>
      <c r="C8" s="17">
        <v>32</v>
      </c>
      <c r="D8" s="17">
        <v>32</v>
      </c>
      <c r="E8" s="16">
        <v>503</v>
      </c>
      <c r="F8" s="21">
        <v>65</v>
      </c>
    </row>
    <row r="9" spans="2:6" ht="18.75" x14ac:dyDescent="0.3">
      <c r="B9" s="1"/>
      <c r="C9" s="17">
        <v>64</v>
      </c>
      <c r="D9" s="17">
        <v>16</v>
      </c>
      <c r="E9" s="16">
        <v>484</v>
      </c>
      <c r="F9" s="21">
        <v>81</v>
      </c>
    </row>
    <row r="10" spans="2:6" ht="18.75" x14ac:dyDescent="0.3">
      <c r="B10" s="1"/>
      <c r="C10" s="17">
        <v>128</v>
      </c>
      <c r="D10" s="17">
        <v>8</v>
      </c>
      <c r="E10" s="16">
        <v>462</v>
      </c>
      <c r="F10" s="21">
        <v>109</v>
      </c>
    </row>
    <row r="11" spans="2:6" ht="18.75" x14ac:dyDescent="0.3">
      <c r="B11" s="1"/>
      <c r="C11" s="17">
        <v>256</v>
      </c>
      <c r="D11" s="17">
        <v>4</v>
      </c>
      <c r="E11" s="16">
        <v>457</v>
      </c>
      <c r="F11" s="21">
        <v>100</v>
      </c>
    </row>
    <row r="12" spans="2:6" ht="18.75" x14ac:dyDescent="0.3">
      <c r="B12" s="1"/>
      <c r="C12" s="17">
        <v>512</v>
      </c>
      <c r="D12" s="17">
        <v>2</v>
      </c>
      <c r="E12" s="16">
        <v>501</v>
      </c>
      <c r="F12" s="21">
        <v>103</v>
      </c>
    </row>
  </sheetData>
  <mergeCells count="3">
    <mergeCell ref="E2:F2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38" sqref="J38"/>
    </sheetView>
  </sheetViews>
  <sheetFormatPr defaultRowHeight="15" x14ac:dyDescent="0.25"/>
  <sheetData>
    <row r="1" spans="1:13" x14ac:dyDescent="0.25">
      <c r="A1" s="62" t="s">
        <v>40</v>
      </c>
      <c r="B1" s="62"/>
      <c r="C1" s="62"/>
      <c r="D1" s="62"/>
      <c r="E1" s="62"/>
      <c r="F1" s="62"/>
      <c r="G1" s="62"/>
      <c r="H1" s="62"/>
    </row>
    <row r="2" spans="1:13" x14ac:dyDescent="0.25">
      <c r="B2" s="22" t="s">
        <v>11</v>
      </c>
      <c r="C2" s="22" t="s">
        <v>12</v>
      </c>
      <c r="D2" s="22" t="s">
        <v>20</v>
      </c>
      <c r="E2" s="22" t="s">
        <v>28</v>
      </c>
      <c r="F2" s="22" t="s">
        <v>29</v>
      </c>
      <c r="G2" s="22" t="s">
        <v>30</v>
      </c>
      <c r="H2" s="23" t="s">
        <v>13</v>
      </c>
      <c r="J2" s="25" t="s">
        <v>41</v>
      </c>
      <c r="K2" s="22" t="s">
        <v>11</v>
      </c>
      <c r="L2" s="22" t="s">
        <v>12</v>
      </c>
      <c r="M2" s="23" t="s">
        <v>13</v>
      </c>
    </row>
    <row r="3" spans="1:13" x14ac:dyDescent="0.25">
      <c r="A3" s="27">
        <v>1</v>
      </c>
      <c r="B3" s="27">
        <v>512</v>
      </c>
      <c r="C3" s="27">
        <v>1</v>
      </c>
      <c r="D3" s="27">
        <v>1000</v>
      </c>
      <c r="E3" s="27">
        <v>35.799999999999997</v>
      </c>
      <c r="F3" s="27">
        <v>35</v>
      </c>
      <c r="G3" s="27">
        <v>35.299999999999997</v>
      </c>
      <c r="H3" s="28">
        <f t="shared" ref="H3:H37" si="0">AVERAGE(E3:G3)</f>
        <v>35.366666666666667</v>
      </c>
      <c r="K3">
        <v>512</v>
      </c>
      <c r="L3">
        <v>1</v>
      </c>
      <c r="M3" s="26">
        <f>H3</f>
        <v>35.366666666666667</v>
      </c>
    </row>
    <row r="4" spans="1:13" x14ac:dyDescent="0.25">
      <c r="A4">
        <v>2</v>
      </c>
      <c r="B4">
        <v>512</v>
      </c>
      <c r="C4">
        <v>1</v>
      </c>
      <c r="D4">
        <v>3000</v>
      </c>
      <c r="E4">
        <v>87.4</v>
      </c>
      <c r="F4">
        <v>86.5</v>
      </c>
      <c r="G4">
        <v>88.3</v>
      </c>
      <c r="H4" s="24">
        <f t="shared" si="0"/>
        <v>87.399999999999991</v>
      </c>
      <c r="K4">
        <v>256</v>
      </c>
      <c r="L4">
        <v>2</v>
      </c>
      <c r="M4" s="26">
        <f>H8</f>
        <v>30.7</v>
      </c>
    </row>
    <row r="5" spans="1:13" x14ac:dyDescent="0.25">
      <c r="A5">
        <v>3</v>
      </c>
      <c r="B5">
        <v>512</v>
      </c>
      <c r="C5">
        <v>1</v>
      </c>
      <c r="D5">
        <v>5000</v>
      </c>
      <c r="E5">
        <v>135.19999999999999</v>
      </c>
      <c r="F5">
        <v>137.80000000000001</v>
      </c>
      <c r="G5">
        <v>135.30000000000001</v>
      </c>
      <c r="H5" s="24">
        <f t="shared" si="0"/>
        <v>136.1</v>
      </c>
      <c r="K5">
        <v>128</v>
      </c>
      <c r="L5">
        <v>4</v>
      </c>
      <c r="M5" s="26">
        <f>H13</f>
        <v>28</v>
      </c>
    </row>
    <row r="6" spans="1:13" x14ac:dyDescent="0.25">
      <c r="A6">
        <v>4</v>
      </c>
      <c r="B6">
        <v>512</v>
      </c>
      <c r="C6">
        <v>1</v>
      </c>
      <c r="D6">
        <v>7000</v>
      </c>
      <c r="E6">
        <v>190.3</v>
      </c>
      <c r="F6">
        <v>192.6</v>
      </c>
      <c r="G6">
        <v>189.9</v>
      </c>
      <c r="H6" s="24">
        <f t="shared" si="0"/>
        <v>190.93333333333331</v>
      </c>
      <c r="K6">
        <v>64</v>
      </c>
      <c r="L6">
        <v>8</v>
      </c>
      <c r="M6" s="26">
        <f>H18</f>
        <v>27.433333333333337</v>
      </c>
    </row>
    <row r="7" spans="1:13" x14ac:dyDescent="0.25">
      <c r="A7">
        <v>5</v>
      </c>
      <c r="B7">
        <v>512</v>
      </c>
      <c r="C7">
        <v>1</v>
      </c>
      <c r="D7">
        <v>10000</v>
      </c>
      <c r="E7">
        <v>247.9</v>
      </c>
      <c r="F7">
        <v>250.3</v>
      </c>
      <c r="G7">
        <v>248.1</v>
      </c>
      <c r="H7" s="24">
        <f t="shared" si="0"/>
        <v>248.76666666666668</v>
      </c>
      <c r="K7">
        <v>32</v>
      </c>
      <c r="L7">
        <v>16</v>
      </c>
      <c r="M7" s="26">
        <f>H23</f>
        <v>27.833333333333332</v>
      </c>
    </row>
    <row r="8" spans="1:13" x14ac:dyDescent="0.25">
      <c r="A8" s="27">
        <v>6</v>
      </c>
      <c r="B8" s="27">
        <v>256</v>
      </c>
      <c r="C8" s="27">
        <v>2</v>
      </c>
      <c r="D8" s="27">
        <v>1000</v>
      </c>
      <c r="E8" s="27">
        <v>30.6</v>
      </c>
      <c r="F8" s="27">
        <v>31.1</v>
      </c>
      <c r="G8" s="27">
        <v>30.4</v>
      </c>
      <c r="H8" s="28">
        <f t="shared" si="0"/>
        <v>30.7</v>
      </c>
      <c r="K8">
        <v>16</v>
      </c>
      <c r="L8">
        <v>32</v>
      </c>
      <c r="M8" s="26">
        <f>H28</f>
        <v>28.633333333333336</v>
      </c>
    </row>
    <row r="9" spans="1:13" x14ac:dyDescent="0.25">
      <c r="A9">
        <v>7</v>
      </c>
      <c r="B9">
        <v>256</v>
      </c>
      <c r="C9">
        <v>2</v>
      </c>
      <c r="D9">
        <v>3000</v>
      </c>
      <c r="E9">
        <v>81.3</v>
      </c>
      <c r="F9">
        <v>82.5</v>
      </c>
      <c r="G9">
        <v>81.8</v>
      </c>
      <c r="H9" s="24">
        <f t="shared" si="0"/>
        <v>81.866666666666674</v>
      </c>
      <c r="K9">
        <v>8</v>
      </c>
      <c r="L9">
        <v>64</v>
      </c>
      <c r="M9" s="26">
        <f>H33</f>
        <v>24.566666666666666</v>
      </c>
    </row>
    <row r="10" spans="1:13" x14ac:dyDescent="0.25">
      <c r="A10">
        <v>8</v>
      </c>
      <c r="B10">
        <v>256</v>
      </c>
      <c r="C10">
        <v>2</v>
      </c>
      <c r="D10">
        <v>5000</v>
      </c>
      <c r="E10">
        <v>132</v>
      </c>
      <c r="F10">
        <v>132.6</v>
      </c>
      <c r="G10">
        <v>131.80000000000001</v>
      </c>
      <c r="H10" s="24">
        <f t="shared" si="0"/>
        <v>132.13333333333335</v>
      </c>
    </row>
    <row r="11" spans="1:13" x14ac:dyDescent="0.25">
      <c r="A11">
        <v>9</v>
      </c>
      <c r="B11">
        <v>256</v>
      </c>
      <c r="C11">
        <v>2</v>
      </c>
      <c r="D11">
        <v>7000</v>
      </c>
      <c r="E11">
        <v>179.2</v>
      </c>
      <c r="F11">
        <v>179.9</v>
      </c>
      <c r="G11">
        <v>178.8</v>
      </c>
      <c r="H11" s="24">
        <f t="shared" si="0"/>
        <v>179.30000000000004</v>
      </c>
      <c r="J11" s="25" t="s">
        <v>42</v>
      </c>
      <c r="K11" s="22" t="s">
        <v>11</v>
      </c>
      <c r="L11" s="22" t="s">
        <v>12</v>
      </c>
      <c r="M11" s="23" t="s">
        <v>13</v>
      </c>
    </row>
    <row r="12" spans="1:13" x14ac:dyDescent="0.25">
      <c r="A12">
        <v>10</v>
      </c>
      <c r="B12">
        <v>256</v>
      </c>
      <c r="C12">
        <v>2</v>
      </c>
      <c r="D12">
        <v>10000</v>
      </c>
      <c r="E12">
        <v>249.5</v>
      </c>
      <c r="F12">
        <v>248.5</v>
      </c>
      <c r="G12">
        <v>249.9</v>
      </c>
      <c r="H12" s="24">
        <f t="shared" si="0"/>
        <v>249.29999999999998</v>
      </c>
      <c r="K12">
        <v>512</v>
      </c>
      <c r="L12">
        <v>1</v>
      </c>
      <c r="M12" s="26">
        <f>H4</f>
        <v>87.399999999999991</v>
      </c>
    </row>
    <row r="13" spans="1:13" x14ac:dyDescent="0.25">
      <c r="A13" s="27">
        <v>11</v>
      </c>
      <c r="B13" s="27">
        <v>128</v>
      </c>
      <c r="C13" s="27">
        <v>4</v>
      </c>
      <c r="D13" s="27">
        <v>1000</v>
      </c>
      <c r="E13" s="27">
        <v>28.3</v>
      </c>
      <c r="F13" s="27">
        <v>27.6</v>
      </c>
      <c r="G13" s="27">
        <v>28.1</v>
      </c>
      <c r="H13" s="28">
        <f t="shared" si="0"/>
        <v>28</v>
      </c>
      <c r="K13">
        <v>256</v>
      </c>
      <c r="L13">
        <v>2</v>
      </c>
      <c r="M13" s="26">
        <f>H17</f>
        <v>223.36666666666667</v>
      </c>
    </row>
    <row r="14" spans="1:13" x14ac:dyDescent="0.25">
      <c r="A14">
        <v>12</v>
      </c>
      <c r="B14">
        <v>128</v>
      </c>
      <c r="C14">
        <v>4</v>
      </c>
      <c r="D14">
        <v>3000</v>
      </c>
      <c r="E14">
        <v>79.3</v>
      </c>
      <c r="F14">
        <v>79.599999999999994</v>
      </c>
      <c r="G14">
        <v>78.900000000000006</v>
      </c>
      <c r="H14" s="24">
        <f t="shared" si="0"/>
        <v>79.266666666666666</v>
      </c>
      <c r="K14">
        <v>128</v>
      </c>
      <c r="L14">
        <v>4</v>
      </c>
      <c r="M14" s="26">
        <f>H22</f>
        <v>226.66666666666666</v>
      </c>
    </row>
    <row r="15" spans="1:13" x14ac:dyDescent="0.25">
      <c r="A15">
        <v>13</v>
      </c>
      <c r="B15">
        <v>128</v>
      </c>
      <c r="C15">
        <v>4</v>
      </c>
      <c r="D15">
        <v>5000</v>
      </c>
      <c r="E15">
        <v>126.7</v>
      </c>
      <c r="F15">
        <v>125.9</v>
      </c>
      <c r="G15">
        <v>126.6</v>
      </c>
      <c r="H15" s="24">
        <f t="shared" si="0"/>
        <v>126.40000000000002</v>
      </c>
      <c r="K15">
        <v>64</v>
      </c>
      <c r="L15">
        <v>8</v>
      </c>
      <c r="M15" s="26">
        <f>H27</f>
        <v>251.70000000000002</v>
      </c>
    </row>
    <row r="16" spans="1:13" x14ac:dyDescent="0.25">
      <c r="A16">
        <v>14</v>
      </c>
      <c r="B16">
        <v>128</v>
      </c>
      <c r="C16">
        <v>4</v>
      </c>
      <c r="D16">
        <v>7000</v>
      </c>
      <c r="E16">
        <v>179.5</v>
      </c>
      <c r="F16">
        <v>178.9</v>
      </c>
      <c r="G16">
        <v>178.6</v>
      </c>
      <c r="H16" s="24">
        <f t="shared" si="0"/>
        <v>179</v>
      </c>
      <c r="K16">
        <v>32</v>
      </c>
      <c r="L16">
        <v>16</v>
      </c>
      <c r="M16" s="26">
        <f>H32</f>
        <v>263.73333333333335</v>
      </c>
    </row>
    <row r="17" spans="1:13" x14ac:dyDescent="0.25">
      <c r="A17">
        <v>15</v>
      </c>
      <c r="B17">
        <v>128</v>
      </c>
      <c r="C17">
        <v>4</v>
      </c>
      <c r="D17">
        <v>10000</v>
      </c>
      <c r="E17">
        <v>223.3</v>
      </c>
      <c r="F17">
        <v>223.9</v>
      </c>
      <c r="G17">
        <v>222.9</v>
      </c>
      <c r="H17" s="24">
        <f t="shared" si="0"/>
        <v>223.36666666666667</v>
      </c>
      <c r="K17">
        <v>16</v>
      </c>
      <c r="L17">
        <v>32</v>
      </c>
      <c r="M17" s="26">
        <f>H37</f>
        <v>224.0333333333333</v>
      </c>
    </row>
    <row r="18" spans="1:13" x14ac:dyDescent="0.25">
      <c r="A18" s="27">
        <v>16</v>
      </c>
      <c r="B18" s="27">
        <v>64</v>
      </c>
      <c r="C18" s="27">
        <v>8</v>
      </c>
      <c r="D18" s="27">
        <v>1000</v>
      </c>
      <c r="E18" s="27">
        <v>27.4</v>
      </c>
      <c r="F18" s="27">
        <v>27.3</v>
      </c>
      <c r="G18" s="27">
        <v>27.6</v>
      </c>
      <c r="H18" s="28">
        <f t="shared" si="0"/>
        <v>27.433333333333337</v>
      </c>
      <c r="K18">
        <v>8</v>
      </c>
      <c r="L18">
        <v>64</v>
      </c>
      <c r="M18" s="26">
        <f>H42</f>
        <v>0</v>
      </c>
    </row>
    <row r="19" spans="1:13" x14ac:dyDescent="0.25">
      <c r="A19">
        <v>17</v>
      </c>
      <c r="B19">
        <v>64</v>
      </c>
      <c r="C19">
        <v>8</v>
      </c>
      <c r="D19">
        <v>3000</v>
      </c>
      <c r="E19">
        <v>79.5</v>
      </c>
      <c r="F19">
        <v>79.900000000000006</v>
      </c>
      <c r="G19">
        <v>78.900000000000006</v>
      </c>
      <c r="H19" s="24">
        <f t="shared" si="0"/>
        <v>79.433333333333337</v>
      </c>
    </row>
    <row r="20" spans="1:13" x14ac:dyDescent="0.25">
      <c r="A20">
        <v>18</v>
      </c>
      <c r="B20">
        <v>64</v>
      </c>
      <c r="C20">
        <v>8</v>
      </c>
      <c r="D20">
        <v>5000</v>
      </c>
      <c r="E20">
        <v>127.7</v>
      </c>
      <c r="F20">
        <v>127.3</v>
      </c>
      <c r="G20">
        <v>128.19999999999999</v>
      </c>
      <c r="H20" s="24">
        <f t="shared" si="0"/>
        <v>127.73333333333333</v>
      </c>
    </row>
    <row r="21" spans="1:13" x14ac:dyDescent="0.25">
      <c r="A21">
        <v>19</v>
      </c>
      <c r="B21">
        <v>64</v>
      </c>
      <c r="C21">
        <v>8</v>
      </c>
      <c r="D21">
        <v>7000</v>
      </c>
      <c r="E21">
        <v>181.1</v>
      </c>
      <c r="F21">
        <v>181.5</v>
      </c>
      <c r="G21">
        <v>180.9</v>
      </c>
      <c r="H21" s="24">
        <f t="shared" si="0"/>
        <v>181.16666666666666</v>
      </c>
    </row>
    <row r="22" spans="1:13" x14ac:dyDescent="0.25">
      <c r="A22">
        <v>20</v>
      </c>
      <c r="B22">
        <v>64</v>
      </c>
      <c r="C22">
        <v>8</v>
      </c>
      <c r="D22">
        <v>10000</v>
      </c>
      <c r="E22">
        <v>226.2</v>
      </c>
      <c r="F22">
        <v>227.5</v>
      </c>
      <c r="G22">
        <v>226.3</v>
      </c>
      <c r="H22" s="24">
        <f t="shared" si="0"/>
        <v>226.66666666666666</v>
      </c>
    </row>
    <row r="23" spans="1:13" x14ac:dyDescent="0.25">
      <c r="A23" s="27">
        <v>21</v>
      </c>
      <c r="B23" s="27">
        <v>32</v>
      </c>
      <c r="C23" s="27">
        <v>16</v>
      </c>
      <c r="D23" s="27">
        <v>1000</v>
      </c>
      <c r="E23" s="27">
        <v>27.9</v>
      </c>
      <c r="F23" s="27">
        <v>27.3</v>
      </c>
      <c r="G23" s="27">
        <v>28.3</v>
      </c>
      <c r="H23" s="28">
        <f t="shared" si="0"/>
        <v>27.833333333333332</v>
      </c>
    </row>
    <row r="24" spans="1:13" x14ac:dyDescent="0.25">
      <c r="A24">
        <v>22</v>
      </c>
      <c r="B24">
        <v>32</v>
      </c>
      <c r="C24">
        <v>16</v>
      </c>
      <c r="D24">
        <v>3000</v>
      </c>
      <c r="E24">
        <v>81.8</v>
      </c>
      <c r="F24">
        <v>81.599999999999994</v>
      </c>
      <c r="G24">
        <v>82.2</v>
      </c>
      <c r="H24" s="24">
        <f t="shared" si="0"/>
        <v>81.86666666666666</v>
      </c>
    </row>
    <row r="25" spans="1:13" x14ac:dyDescent="0.25">
      <c r="A25">
        <v>23</v>
      </c>
      <c r="B25">
        <v>32</v>
      </c>
      <c r="C25">
        <v>16</v>
      </c>
      <c r="D25">
        <v>5000</v>
      </c>
      <c r="E25">
        <v>128.9</v>
      </c>
      <c r="F25">
        <v>128.30000000000001</v>
      </c>
      <c r="G25">
        <v>129.19999999999999</v>
      </c>
      <c r="H25" s="24">
        <f t="shared" si="0"/>
        <v>128.80000000000001</v>
      </c>
    </row>
    <row r="26" spans="1:13" x14ac:dyDescent="0.25">
      <c r="A26">
        <v>24</v>
      </c>
      <c r="B26">
        <v>32</v>
      </c>
      <c r="C26">
        <v>16</v>
      </c>
      <c r="D26">
        <v>7000</v>
      </c>
      <c r="E26">
        <v>190.4</v>
      </c>
      <c r="F26">
        <v>191.2</v>
      </c>
      <c r="G26">
        <v>190.3</v>
      </c>
      <c r="H26" s="24">
        <f t="shared" si="0"/>
        <v>190.63333333333335</v>
      </c>
    </row>
    <row r="27" spans="1:13" x14ac:dyDescent="0.25">
      <c r="A27">
        <v>25</v>
      </c>
      <c r="B27">
        <v>32</v>
      </c>
      <c r="C27">
        <v>16</v>
      </c>
      <c r="D27">
        <v>10000</v>
      </c>
      <c r="E27">
        <v>253.7</v>
      </c>
      <c r="F27">
        <v>249.3</v>
      </c>
      <c r="G27">
        <v>252.1</v>
      </c>
      <c r="H27" s="24">
        <f t="shared" si="0"/>
        <v>251.70000000000002</v>
      </c>
    </row>
    <row r="28" spans="1:13" x14ac:dyDescent="0.25">
      <c r="A28" s="27">
        <v>26</v>
      </c>
      <c r="B28" s="27">
        <v>16</v>
      </c>
      <c r="C28" s="27">
        <v>32</v>
      </c>
      <c r="D28" s="27">
        <v>1000</v>
      </c>
      <c r="E28" s="27">
        <v>29</v>
      </c>
      <c r="F28" s="27">
        <v>28.7</v>
      </c>
      <c r="G28" s="27">
        <v>28.2</v>
      </c>
      <c r="H28" s="28">
        <f t="shared" si="0"/>
        <v>28.633333333333336</v>
      </c>
    </row>
    <row r="29" spans="1:13" x14ac:dyDescent="0.25">
      <c r="A29">
        <v>27</v>
      </c>
      <c r="B29">
        <v>16</v>
      </c>
      <c r="C29">
        <v>32</v>
      </c>
      <c r="D29">
        <v>3000</v>
      </c>
      <c r="E29">
        <v>85.1</v>
      </c>
      <c r="F29">
        <v>84.8</v>
      </c>
      <c r="G29">
        <v>85.6</v>
      </c>
      <c r="H29" s="24">
        <f t="shared" si="0"/>
        <v>85.166666666666657</v>
      </c>
    </row>
    <row r="30" spans="1:13" x14ac:dyDescent="0.25">
      <c r="A30">
        <v>28</v>
      </c>
      <c r="B30">
        <v>16</v>
      </c>
      <c r="C30">
        <v>32</v>
      </c>
      <c r="D30">
        <v>5000</v>
      </c>
      <c r="E30">
        <v>141.30000000000001</v>
      </c>
      <c r="F30">
        <v>140.9</v>
      </c>
      <c r="G30">
        <v>141.5</v>
      </c>
      <c r="H30" s="24">
        <f t="shared" si="0"/>
        <v>141.23333333333335</v>
      </c>
    </row>
    <row r="31" spans="1:13" x14ac:dyDescent="0.25">
      <c r="A31">
        <v>29</v>
      </c>
      <c r="B31">
        <v>16</v>
      </c>
      <c r="C31">
        <v>32</v>
      </c>
      <c r="D31">
        <v>7000</v>
      </c>
      <c r="E31">
        <v>196.4</v>
      </c>
      <c r="F31">
        <v>194.8</v>
      </c>
      <c r="G31">
        <v>196.9</v>
      </c>
      <c r="H31" s="24">
        <f t="shared" si="0"/>
        <v>196.03333333333333</v>
      </c>
    </row>
    <row r="32" spans="1:13" x14ac:dyDescent="0.25">
      <c r="A32">
        <v>30</v>
      </c>
      <c r="B32">
        <v>16</v>
      </c>
      <c r="C32">
        <v>32</v>
      </c>
      <c r="D32">
        <v>10000</v>
      </c>
      <c r="E32">
        <v>264</v>
      </c>
      <c r="F32">
        <v>260.89999999999998</v>
      </c>
      <c r="G32">
        <v>266.3</v>
      </c>
      <c r="H32" s="24">
        <f t="shared" si="0"/>
        <v>263.73333333333335</v>
      </c>
    </row>
    <row r="33" spans="1:8" x14ac:dyDescent="0.25">
      <c r="A33" s="27">
        <v>31</v>
      </c>
      <c r="B33" s="27">
        <v>8</v>
      </c>
      <c r="C33" s="27">
        <v>64</v>
      </c>
      <c r="D33" s="27">
        <v>1000</v>
      </c>
      <c r="E33" s="27">
        <v>24.5</v>
      </c>
      <c r="F33" s="27">
        <v>24.9</v>
      </c>
      <c r="G33" s="27">
        <v>24.3</v>
      </c>
      <c r="H33" s="28">
        <f t="shared" si="0"/>
        <v>24.566666666666666</v>
      </c>
    </row>
    <row r="34" spans="1:8" x14ac:dyDescent="0.25">
      <c r="A34">
        <v>32</v>
      </c>
      <c r="B34">
        <v>8</v>
      </c>
      <c r="C34">
        <v>64</v>
      </c>
      <c r="D34">
        <v>3000</v>
      </c>
      <c r="E34">
        <v>70.599999999999994</v>
      </c>
      <c r="F34">
        <v>71.3</v>
      </c>
      <c r="G34">
        <v>70.900000000000006</v>
      </c>
      <c r="H34" s="24">
        <f t="shared" si="0"/>
        <v>70.933333333333323</v>
      </c>
    </row>
    <row r="35" spans="1:8" x14ac:dyDescent="0.25">
      <c r="A35">
        <v>33</v>
      </c>
      <c r="B35">
        <v>8</v>
      </c>
      <c r="C35">
        <v>64</v>
      </c>
      <c r="D35">
        <v>5000</v>
      </c>
      <c r="E35">
        <v>116.7</v>
      </c>
      <c r="F35">
        <v>114.5</v>
      </c>
      <c r="G35">
        <v>117.3</v>
      </c>
      <c r="H35" s="24">
        <f t="shared" si="0"/>
        <v>116.16666666666667</v>
      </c>
    </row>
    <row r="36" spans="1:8" x14ac:dyDescent="0.25">
      <c r="A36">
        <v>34</v>
      </c>
      <c r="B36">
        <v>8</v>
      </c>
      <c r="C36">
        <v>64</v>
      </c>
      <c r="D36">
        <v>7000</v>
      </c>
      <c r="E36">
        <v>160.19999999999999</v>
      </c>
      <c r="F36">
        <v>157.9</v>
      </c>
      <c r="G36">
        <v>161</v>
      </c>
      <c r="H36" s="24">
        <f t="shared" si="0"/>
        <v>159.70000000000002</v>
      </c>
    </row>
    <row r="37" spans="1:8" x14ac:dyDescent="0.25">
      <c r="A37">
        <v>35</v>
      </c>
      <c r="B37">
        <v>8</v>
      </c>
      <c r="C37">
        <v>64</v>
      </c>
      <c r="D37">
        <v>10000</v>
      </c>
      <c r="E37">
        <v>224.5</v>
      </c>
      <c r="F37">
        <v>226.9</v>
      </c>
      <c r="G37">
        <v>220.7</v>
      </c>
      <c r="H37" s="24">
        <f t="shared" si="0"/>
        <v>224.0333333333333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A430"/>
  <sheetViews>
    <sheetView tabSelected="1" topLeftCell="H40" zoomScale="85" zoomScaleNormal="85" workbookViewId="0">
      <selection activeCell="S62" sqref="S62"/>
    </sheetView>
  </sheetViews>
  <sheetFormatPr defaultRowHeight="15" x14ac:dyDescent="0.25"/>
  <cols>
    <col min="8" max="8" width="9.5703125" customWidth="1"/>
    <col min="13" max="13" width="11.7109375" customWidth="1"/>
    <col min="27" max="27" width="11.7109375" customWidth="1"/>
    <col min="41" max="41" width="10.85546875" customWidth="1"/>
    <col min="57" max="57" width="9.140625" style="53"/>
    <col min="83" max="83" width="11" customWidth="1"/>
    <col min="139" max="139" width="11.85546875" customWidth="1"/>
  </cols>
  <sheetData>
    <row r="1" spans="1:153" x14ac:dyDescent="0.25">
      <c r="A1" s="58" t="s">
        <v>46</v>
      </c>
      <c r="B1" s="58"/>
      <c r="C1" s="58"/>
      <c r="D1" s="58"/>
      <c r="E1" s="58"/>
      <c r="F1" s="58"/>
      <c r="G1" s="58"/>
      <c r="H1" s="58"/>
      <c r="I1" s="58"/>
    </row>
    <row r="2" spans="1:153" x14ac:dyDescent="0.25">
      <c r="A2" s="31"/>
      <c r="B2" s="32" t="s">
        <v>11</v>
      </c>
      <c r="C2" s="32" t="s">
        <v>12</v>
      </c>
      <c r="D2" s="32" t="s">
        <v>20</v>
      </c>
      <c r="E2" s="32" t="s">
        <v>28</v>
      </c>
      <c r="F2" s="32" t="s">
        <v>29</v>
      </c>
      <c r="G2" s="32" t="s">
        <v>30</v>
      </c>
      <c r="H2" s="33" t="s">
        <v>13</v>
      </c>
      <c r="I2" s="32" t="s">
        <v>14</v>
      </c>
      <c r="J2" s="32" t="s">
        <v>15</v>
      </c>
      <c r="K2" s="32" t="s">
        <v>16</v>
      </c>
      <c r="L2" s="33" t="s">
        <v>18</v>
      </c>
      <c r="M2" s="33" t="s">
        <v>45</v>
      </c>
      <c r="O2" s="31"/>
      <c r="P2" s="32" t="s">
        <v>11</v>
      </c>
      <c r="Q2" s="32" t="s">
        <v>12</v>
      </c>
      <c r="R2" s="32" t="s">
        <v>20</v>
      </c>
      <c r="S2" s="32" t="s">
        <v>28</v>
      </c>
      <c r="T2" s="32" t="s">
        <v>29</v>
      </c>
      <c r="U2" s="32" t="s">
        <v>30</v>
      </c>
      <c r="V2" s="33" t="s">
        <v>13</v>
      </c>
      <c r="W2" s="32" t="s">
        <v>14</v>
      </c>
      <c r="X2" s="32" t="s">
        <v>15</v>
      </c>
      <c r="Y2" s="32" t="s">
        <v>16</v>
      </c>
      <c r="Z2" s="33" t="s">
        <v>18</v>
      </c>
      <c r="AA2" s="33" t="s">
        <v>45</v>
      </c>
      <c r="AC2" s="31"/>
      <c r="AD2" s="32" t="s">
        <v>11</v>
      </c>
      <c r="AE2" s="32" t="s">
        <v>12</v>
      </c>
      <c r="AF2" s="32" t="s">
        <v>20</v>
      </c>
      <c r="AG2" s="32" t="s">
        <v>28</v>
      </c>
      <c r="AH2" s="32" t="s">
        <v>29</v>
      </c>
      <c r="AI2" s="32" t="s">
        <v>30</v>
      </c>
      <c r="AJ2" s="33" t="s">
        <v>13</v>
      </c>
      <c r="AK2" s="32" t="s">
        <v>14</v>
      </c>
      <c r="AL2" s="32" t="s">
        <v>15</v>
      </c>
      <c r="AM2" s="32" t="s">
        <v>16</v>
      </c>
      <c r="AN2" s="33" t="s">
        <v>18</v>
      </c>
      <c r="AO2" s="33" t="s">
        <v>45</v>
      </c>
      <c r="AQ2" s="31"/>
      <c r="AR2" s="32" t="s">
        <v>11</v>
      </c>
      <c r="AS2" s="32" t="s">
        <v>12</v>
      </c>
      <c r="AT2" s="32" t="s">
        <v>20</v>
      </c>
      <c r="AU2" s="32" t="s">
        <v>28</v>
      </c>
      <c r="AV2" s="32" t="s">
        <v>29</v>
      </c>
      <c r="AW2" s="32" t="s">
        <v>30</v>
      </c>
      <c r="AX2" s="33" t="s">
        <v>13</v>
      </c>
      <c r="AY2" s="32" t="s">
        <v>14</v>
      </c>
      <c r="AZ2" s="32" t="s">
        <v>15</v>
      </c>
      <c r="BA2" s="32" t="s">
        <v>16</v>
      </c>
      <c r="BB2" s="33" t="s">
        <v>18</v>
      </c>
      <c r="BC2" s="33" t="s">
        <v>45</v>
      </c>
      <c r="BE2" s="54"/>
      <c r="BF2" s="32" t="s">
        <v>11</v>
      </c>
      <c r="BG2" s="32" t="s">
        <v>12</v>
      </c>
      <c r="BH2" s="32" t="s">
        <v>20</v>
      </c>
      <c r="BI2" s="32" t="s">
        <v>28</v>
      </c>
      <c r="BJ2" s="32" t="s">
        <v>29</v>
      </c>
      <c r="BK2" s="32" t="s">
        <v>30</v>
      </c>
      <c r="BL2" s="33" t="s">
        <v>13</v>
      </c>
      <c r="BM2" s="32" t="s">
        <v>14</v>
      </c>
      <c r="BN2" s="32" t="s">
        <v>15</v>
      </c>
      <c r="BO2" s="32" t="s">
        <v>16</v>
      </c>
      <c r="BP2" s="33" t="s">
        <v>18</v>
      </c>
      <c r="BQ2" s="33" t="s">
        <v>45</v>
      </c>
      <c r="BS2" s="31"/>
      <c r="BT2" s="32" t="s">
        <v>11</v>
      </c>
      <c r="BU2" s="32" t="s">
        <v>12</v>
      </c>
      <c r="BV2" s="32" t="s">
        <v>20</v>
      </c>
      <c r="BW2" s="32" t="s">
        <v>28</v>
      </c>
      <c r="BX2" s="32" t="s">
        <v>29</v>
      </c>
      <c r="BY2" s="32" t="s">
        <v>30</v>
      </c>
      <c r="BZ2" s="33" t="s">
        <v>13</v>
      </c>
      <c r="CA2" s="32" t="s">
        <v>14</v>
      </c>
      <c r="CB2" s="32" t="s">
        <v>15</v>
      </c>
      <c r="CC2" s="32" t="s">
        <v>16</v>
      </c>
      <c r="CD2" s="33" t="s">
        <v>18</v>
      </c>
      <c r="CE2" s="33" t="s">
        <v>45</v>
      </c>
      <c r="CG2" s="31"/>
      <c r="CH2" s="32" t="s">
        <v>11</v>
      </c>
      <c r="CI2" s="32" t="s">
        <v>12</v>
      </c>
      <c r="CJ2" s="32" t="s">
        <v>20</v>
      </c>
      <c r="CK2" s="32" t="s">
        <v>28</v>
      </c>
      <c r="CL2" s="32" t="s">
        <v>29</v>
      </c>
      <c r="CM2" s="32" t="s">
        <v>30</v>
      </c>
      <c r="CN2" s="33" t="s">
        <v>13</v>
      </c>
      <c r="CO2" s="32" t="s">
        <v>14</v>
      </c>
      <c r="CP2" s="32" t="s">
        <v>15</v>
      </c>
      <c r="CQ2" s="32" t="s">
        <v>16</v>
      </c>
      <c r="CR2" s="33" t="s">
        <v>18</v>
      </c>
      <c r="CS2" s="33" t="s">
        <v>45</v>
      </c>
      <c r="CU2" s="31"/>
      <c r="CV2" s="32" t="s">
        <v>11</v>
      </c>
      <c r="CW2" s="32" t="s">
        <v>12</v>
      </c>
      <c r="CX2" s="32" t="s">
        <v>20</v>
      </c>
      <c r="CY2" s="32" t="s">
        <v>28</v>
      </c>
      <c r="CZ2" s="32" t="s">
        <v>29</v>
      </c>
      <c r="DA2" s="32" t="s">
        <v>30</v>
      </c>
      <c r="DB2" s="33" t="s">
        <v>13</v>
      </c>
      <c r="DC2" s="32" t="s">
        <v>14</v>
      </c>
      <c r="DD2" s="32" t="s">
        <v>15</v>
      </c>
      <c r="DE2" s="32" t="s">
        <v>16</v>
      </c>
      <c r="DF2" s="33" t="s">
        <v>18</v>
      </c>
      <c r="DG2" s="33" t="s">
        <v>45</v>
      </c>
      <c r="DI2" s="31"/>
      <c r="DJ2" s="32" t="s">
        <v>11</v>
      </c>
      <c r="DK2" s="32" t="s">
        <v>12</v>
      </c>
      <c r="DL2" s="32" t="s">
        <v>20</v>
      </c>
      <c r="DM2" s="32" t="s">
        <v>28</v>
      </c>
      <c r="DN2" s="32" t="s">
        <v>29</v>
      </c>
      <c r="DO2" s="32" t="s">
        <v>30</v>
      </c>
      <c r="DP2" s="33" t="s">
        <v>13</v>
      </c>
      <c r="DQ2" s="32" t="s">
        <v>14</v>
      </c>
      <c r="DR2" s="32" t="s">
        <v>15</v>
      </c>
      <c r="DS2" s="32" t="s">
        <v>16</v>
      </c>
      <c r="DT2" s="33" t="s">
        <v>18</v>
      </c>
      <c r="DU2" s="33" t="s">
        <v>45</v>
      </c>
      <c r="DW2" s="31"/>
      <c r="DX2" s="32" t="s">
        <v>11</v>
      </c>
      <c r="DY2" s="32" t="s">
        <v>12</v>
      </c>
      <c r="DZ2" s="32" t="s">
        <v>20</v>
      </c>
      <c r="EA2" s="32" t="s">
        <v>28</v>
      </c>
      <c r="EB2" s="32" t="s">
        <v>29</v>
      </c>
      <c r="EC2" s="32" t="s">
        <v>30</v>
      </c>
      <c r="ED2" s="33" t="s">
        <v>13</v>
      </c>
      <c r="EE2" s="32" t="s">
        <v>14</v>
      </c>
      <c r="EF2" s="32" t="s">
        <v>15</v>
      </c>
      <c r="EG2" s="32" t="s">
        <v>16</v>
      </c>
      <c r="EH2" s="33" t="s">
        <v>18</v>
      </c>
      <c r="EI2" s="33" t="s">
        <v>45</v>
      </c>
      <c r="EK2" s="31"/>
      <c r="EL2" s="32" t="s">
        <v>11</v>
      </c>
      <c r="EM2" s="32" t="s">
        <v>12</v>
      </c>
      <c r="EN2" s="32" t="s">
        <v>20</v>
      </c>
      <c r="EO2" s="32" t="s">
        <v>28</v>
      </c>
      <c r="EP2" s="32" t="s">
        <v>29</v>
      </c>
      <c r="EQ2" s="32" t="s">
        <v>30</v>
      </c>
      <c r="ER2" s="33" t="s">
        <v>13</v>
      </c>
      <c r="ES2" s="32" t="s">
        <v>14</v>
      </c>
      <c r="ET2" s="32" t="s">
        <v>15</v>
      </c>
      <c r="EU2" s="32" t="s">
        <v>16</v>
      </c>
      <c r="EV2" s="33" t="s">
        <v>18</v>
      </c>
      <c r="EW2" s="33" t="s">
        <v>45</v>
      </c>
    </row>
    <row r="3" spans="1:153" x14ac:dyDescent="0.25">
      <c r="A3">
        <v>1</v>
      </c>
      <c r="B3">
        <v>1</v>
      </c>
      <c r="C3">
        <v>1</v>
      </c>
      <c r="D3">
        <v>1000</v>
      </c>
      <c r="E3">
        <v>6.1</v>
      </c>
      <c r="F3">
        <v>6.1</v>
      </c>
      <c r="G3">
        <v>6.21</v>
      </c>
      <c r="H3" s="29">
        <f>AVERAGE(E3:G3)</f>
        <v>6.1366666666666667</v>
      </c>
      <c r="I3" s="5" t="s">
        <v>43</v>
      </c>
      <c r="J3" s="5" t="s">
        <v>43</v>
      </c>
      <c r="K3" s="5" t="s">
        <v>43</v>
      </c>
      <c r="L3" s="5" t="s">
        <v>43</v>
      </c>
      <c r="M3" s="34">
        <f>H3*1000/(B3*C3*D3)</f>
        <v>6.1366666666666667</v>
      </c>
      <c r="O3">
        <v>1</v>
      </c>
      <c r="P3">
        <v>1</v>
      </c>
      <c r="Q3">
        <v>1</v>
      </c>
      <c r="R3">
        <v>2000</v>
      </c>
      <c r="S3">
        <v>13.4</v>
      </c>
      <c r="T3">
        <v>12.18</v>
      </c>
      <c r="U3">
        <v>12.3</v>
      </c>
      <c r="V3" s="29">
        <f>AVERAGE(S3:U3)</f>
        <v>12.626666666666665</v>
      </c>
      <c r="W3" s="5" t="s">
        <v>43</v>
      </c>
      <c r="X3" s="5" t="s">
        <v>43</v>
      </c>
      <c r="Y3" s="5" t="s">
        <v>43</v>
      </c>
      <c r="Z3" s="5" t="s">
        <v>43</v>
      </c>
      <c r="AA3" s="34">
        <f>V3*1000/(P3*Q3*R3)</f>
        <v>6.3133333333333317</v>
      </c>
      <c r="AC3">
        <v>1</v>
      </c>
      <c r="AD3">
        <v>1</v>
      </c>
      <c r="AE3">
        <v>1</v>
      </c>
      <c r="AF3">
        <v>3000</v>
      </c>
      <c r="AG3">
        <v>18</v>
      </c>
      <c r="AH3">
        <v>18.239999999999998</v>
      </c>
      <c r="AI3">
        <v>18.25</v>
      </c>
      <c r="AJ3" s="29">
        <f>AVERAGE(AG3:AI3)</f>
        <v>18.16333333333333</v>
      </c>
      <c r="AK3" s="5" t="s">
        <v>43</v>
      </c>
      <c r="AL3" s="5" t="s">
        <v>43</v>
      </c>
      <c r="AM3" s="5" t="s">
        <v>43</v>
      </c>
      <c r="AN3" s="5" t="s">
        <v>43</v>
      </c>
      <c r="AO3" s="34">
        <f>AJ3*1000/(AD3*AE3*AF3)</f>
        <v>6.0544444444444441</v>
      </c>
      <c r="AQ3">
        <v>1</v>
      </c>
      <c r="AR3">
        <v>1</v>
      </c>
      <c r="AS3">
        <v>1</v>
      </c>
      <c r="AT3">
        <v>5000</v>
      </c>
      <c r="AX3" s="29" t="e">
        <f>AVERAGE(AU3:AW3)</f>
        <v>#DIV/0!</v>
      </c>
      <c r="AY3" s="5"/>
      <c r="AZ3" s="5"/>
      <c r="BA3" s="5"/>
      <c r="BB3" s="13" t="e">
        <f t="shared" ref="BB3:BB25" si="0">AVERAGE(AY3:BA3)</f>
        <v>#DIV/0!</v>
      </c>
      <c r="BC3" s="30" t="e">
        <f>AX3*1000/(AR3*AS3*AT3)</f>
        <v>#DIV/0!</v>
      </c>
      <c r="BE3" s="53">
        <v>1</v>
      </c>
      <c r="BF3">
        <v>1</v>
      </c>
      <c r="BG3">
        <v>1</v>
      </c>
      <c r="BH3">
        <v>10000</v>
      </c>
      <c r="BL3" s="29" t="e">
        <f>AVERAGE(BI3:BK3)</f>
        <v>#DIV/0!</v>
      </c>
      <c r="BM3" s="5"/>
      <c r="BN3" s="5"/>
      <c r="BO3" s="5"/>
      <c r="BP3" s="13" t="e">
        <f t="shared" ref="BP3:BP25" si="1">AVERAGE(BM3:BO3)</f>
        <v>#DIV/0!</v>
      </c>
      <c r="BQ3" s="30" t="e">
        <f>BL3*1000/(BF3*BG3*BH3)</f>
        <v>#DIV/0!</v>
      </c>
      <c r="BS3">
        <v>1</v>
      </c>
      <c r="BT3">
        <v>1</v>
      </c>
      <c r="BU3">
        <v>1</v>
      </c>
      <c r="BV3">
        <v>15000</v>
      </c>
      <c r="BZ3" s="29" t="e">
        <f>AVERAGE(BW3:BY3)</f>
        <v>#DIV/0!</v>
      </c>
      <c r="CA3" s="5"/>
      <c r="CB3" s="5"/>
      <c r="CC3" s="5"/>
      <c r="CD3" s="13" t="e">
        <f t="shared" ref="CD3:CD25" si="2">AVERAGE(CA3:CC3)</f>
        <v>#DIV/0!</v>
      </c>
      <c r="CE3" s="30" t="e">
        <f>BZ3*1000/(BT3*BU3*BV3)</f>
        <v>#DIV/0!</v>
      </c>
      <c r="CG3">
        <v>1</v>
      </c>
      <c r="CH3">
        <v>1</v>
      </c>
      <c r="CI3">
        <v>1</v>
      </c>
      <c r="CJ3">
        <v>20000</v>
      </c>
      <c r="CN3" s="29" t="e">
        <f>AVERAGE(CK3:CM3)</f>
        <v>#DIV/0!</v>
      </c>
      <c r="CO3" s="5"/>
      <c r="CP3" s="5"/>
      <c r="CQ3" s="5"/>
      <c r="CR3" s="13" t="e">
        <f t="shared" ref="CR3:CR25" si="3">AVERAGE(CO3:CQ3)</f>
        <v>#DIV/0!</v>
      </c>
      <c r="CS3" s="30" t="e">
        <f>CN3*1000/(CH3*CI3*CJ3)</f>
        <v>#DIV/0!</v>
      </c>
      <c r="CU3">
        <v>1</v>
      </c>
      <c r="CV3">
        <v>1</v>
      </c>
      <c r="CW3">
        <v>1</v>
      </c>
      <c r="CX3">
        <v>25000</v>
      </c>
      <c r="DB3" s="29" t="e">
        <f>AVERAGE(CY3:DA3)</f>
        <v>#DIV/0!</v>
      </c>
      <c r="DC3" s="5"/>
      <c r="DD3" s="5"/>
      <c r="DE3" s="5"/>
      <c r="DF3" s="13" t="e">
        <f t="shared" ref="DF3:DF25" si="4">AVERAGE(DC3:DE3)</f>
        <v>#DIV/0!</v>
      </c>
      <c r="DG3" s="30" t="e">
        <f>DB3*1000/(CV3*CW3*CX3)</f>
        <v>#DIV/0!</v>
      </c>
      <c r="DI3">
        <v>1</v>
      </c>
      <c r="DJ3">
        <v>1</v>
      </c>
      <c r="DK3">
        <v>1</v>
      </c>
      <c r="DL3">
        <v>30000</v>
      </c>
      <c r="DP3" s="29" t="e">
        <f>AVERAGE(DM3:DO3)</f>
        <v>#DIV/0!</v>
      </c>
      <c r="DQ3" s="5"/>
      <c r="DR3" s="5"/>
      <c r="DS3" s="5"/>
      <c r="DT3" s="13" t="e">
        <f t="shared" ref="DT3:DT25" si="5">AVERAGE(DQ3:DS3)</f>
        <v>#DIV/0!</v>
      </c>
      <c r="DU3" s="30" t="e">
        <f>DP3*1000/(DJ3*DK3*DL3)</f>
        <v>#DIV/0!</v>
      </c>
      <c r="DW3">
        <v>1</v>
      </c>
      <c r="DX3">
        <v>1</v>
      </c>
      <c r="DY3">
        <v>1</v>
      </c>
      <c r="DZ3">
        <v>35000</v>
      </c>
      <c r="ED3" s="29" t="e">
        <f>AVERAGE(EA3:EC3)</f>
        <v>#DIV/0!</v>
      </c>
      <c r="EE3" s="5"/>
      <c r="EF3" s="5"/>
      <c r="EG3" s="5"/>
      <c r="EH3" s="13" t="e">
        <f t="shared" ref="EH3:EH25" si="6">AVERAGE(EE3:EG3)</f>
        <v>#DIV/0!</v>
      </c>
      <c r="EI3" s="30" t="e">
        <f>ED3*1000/(DX3*DY3*DZ3)</f>
        <v>#DIV/0!</v>
      </c>
      <c r="EK3">
        <v>1</v>
      </c>
      <c r="EL3">
        <v>1</v>
      </c>
      <c r="EM3">
        <v>1</v>
      </c>
      <c r="EN3">
        <v>40000</v>
      </c>
      <c r="ER3" s="29" t="e">
        <f>AVERAGE(EO3:EQ3)</f>
        <v>#DIV/0!</v>
      </c>
      <c r="ES3" s="5"/>
      <c r="ET3" s="5"/>
      <c r="EU3" s="5"/>
      <c r="EV3" s="13" t="e">
        <f t="shared" ref="EV3:EV24" si="7">AVERAGE(ES3:EU3)</f>
        <v>#DIV/0!</v>
      </c>
      <c r="EW3" s="30" t="e">
        <f>ER3*1000/(EL3*EM3*EN3)</f>
        <v>#DIV/0!</v>
      </c>
    </row>
    <row r="4" spans="1:153" x14ac:dyDescent="0.25">
      <c r="A4">
        <v>2</v>
      </c>
      <c r="B4">
        <v>1</v>
      </c>
      <c r="C4">
        <v>10</v>
      </c>
      <c r="D4">
        <v>1000</v>
      </c>
      <c r="E4">
        <v>8.19</v>
      </c>
      <c r="F4">
        <v>8.33</v>
      </c>
      <c r="G4">
        <v>8.24</v>
      </c>
      <c r="H4" s="29">
        <f t="shared" ref="H4:H25" si="8">AVERAGE(E4:G4)</f>
        <v>8.2533333333333321</v>
      </c>
      <c r="I4" s="5" t="s">
        <v>43</v>
      </c>
      <c r="J4" s="5" t="s">
        <v>43</v>
      </c>
      <c r="K4" s="5" t="s">
        <v>43</v>
      </c>
      <c r="L4" s="5" t="s">
        <v>43</v>
      </c>
      <c r="M4" s="34">
        <f>H4*1000/(B4*C4*D4)</f>
        <v>0.82533333333333325</v>
      </c>
      <c r="O4">
        <v>2</v>
      </c>
      <c r="P4">
        <v>1</v>
      </c>
      <c r="Q4">
        <v>10</v>
      </c>
      <c r="R4">
        <v>2000</v>
      </c>
      <c r="S4">
        <v>16.86</v>
      </c>
      <c r="T4">
        <v>16.98</v>
      </c>
      <c r="U4">
        <v>17.059999999999999</v>
      </c>
      <c r="V4" s="29">
        <f t="shared" ref="V4:V25" si="9">AVERAGE(S4:U4)</f>
        <v>16.966666666666669</v>
      </c>
      <c r="W4" s="5" t="s">
        <v>43</v>
      </c>
      <c r="X4" s="5" t="s">
        <v>43</v>
      </c>
      <c r="Y4" s="5" t="s">
        <v>43</v>
      </c>
      <c r="Z4" s="5" t="s">
        <v>43</v>
      </c>
      <c r="AA4" s="34">
        <f>V4*1000/(P4*Q4*R4)</f>
        <v>0.84833333333333338</v>
      </c>
      <c r="AC4">
        <v>2</v>
      </c>
      <c r="AD4">
        <v>1</v>
      </c>
      <c r="AE4">
        <v>10</v>
      </c>
      <c r="AF4">
        <v>3000</v>
      </c>
      <c r="AG4">
        <v>25.42</v>
      </c>
      <c r="AH4">
        <v>25.65</v>
      </c>
      <c r="AI4">
        <v>25.66</v>
      </c>
      <c r="AJ4" s="29">
        <f t="shared" ref="AJ4:AJ25" si="10">AVERAGE(AG4:AI4)</f>
        <v>25.576666666666668</v>
      </c>
      <c r="AK4" s="5">
        <v>1</v>
      </c>
      <c r="AL4" s="5">
        <v>1</v>
      </c>
      <c r="AM4" s="5">
        <v>1</v>
      </c>
      <c r="AN4" s="13">
        <f t="shared" ref="AN4:AN25" si="11">AVERAGE(AK4:AM4)</f>
        <v>1</v>
      </c>
      <c r="AO4" s="34">
        <f>AJ4*1000/(AD4*AE4*AF4)</f>
        <v>0.85255555555555562</v>
      </c>
      <c r="AQ4">
        <v>2</v>
      </c>
      <c r="AR4">
        <v>1</v>
      </c>
      <c r="AS4">
        <v>10</v>
      </c>
      <c r="AT4">
        <v>5000</v>
      </c>
      <c r="AX4" s="29" t="e">
        <f t="shared" ref="AX4:AX25" si="12">AVERAGE(AU4:AW4)</f>
        <v>#DIV/0!</v>
      </c>
      <c r="AY4" s="5"/>
      <c r="AZ4" s="5"/>
      <c r="BA4" s="5"/>
      <c r="BB4" s="13" t="e">
        <f t="shared" si="0"/>
        <v>#DIV/0!</v>
      </c>
      <c r="BC4" s="30" t="e">
        <f>AX4*1000/(AR4*AS4*AT4)</f>
        <v>#DIV/0!</v>
      </c>
      <c r="BE4" s="53">
        <v>2</v>
      </c>
      <c r="BF4">
        <v>1</v>
      </c>
      <c r="BG4">
        <v>10</v>
      </c>
      <c r="BH4">
        <v>10000</v>
      </c>
      <c r="BL4" s="29" t="e">
        <f t="shared" ref="BL4:BL25" si="13">AVERAGE(BI4:BK4)</f>
        <v>#DIV/0!</v>
      </c>
      <c r="BM4" s="5"/>
      <c r="BN4" s="5"/>
      <c r="BO4" s="5"/>
      <c r="BP4" s="13" t="e">
        <f t="shared" si="1"/>
        <v>#DIV/0!</v>
      </c>
      <c r="BQ4" s="30" t="e">
        <f>BL4*1000/(BF4*BG4*BH4)</f>
        <v>#DIV/0!</v>
      </c>
      <c r="BS4">
        <v>2</v>
      </c>
      <c r="BT4">
        <v>1</v>
      </c>
      <c r="BU4">
        <v>10</v>
      </c>
      <c r="BV4">
        <v>15000</v>
      </c>
      <c r="BZ4" s="29" t="e">
        <f t="shared" ref="BZ4:BZ25" si="14">AVERAGE(BW4:BY4)</f>
        <v>#DIV/0!</v>
      </c>
      <c r="CA4" s="5"/>
      <c r="CB4" s="5"/>
      <c r="CC4" s="5"/>
      <c r="CD4" s="13" t="e">
        <f t="shared" si="2"/>
        <v>#DIV/0!</v>
      </c>
      <c r="CE4" s="30" t="e">
        <f>BZ4*1000/(BT4*BU4*BV4)</f>
        <v>#DIV/0!</v>
      </c>
      <c r="CG4">
        <v>2</v>
      </c>
      <c r="CH4">
        <v>1</v>
      </c>
      <c r="CI4">
        <v>10</v>
      </c>
      <c r="CJ4">
        <v>20000</v>
      </c>
      <c r="CN4" s="29" t="e">
        <f t="shared" ref="CN4:CN25" si="15">AVERAGE(CK4:CM4)</f>
        <v>#DIV/0!</v>
      </c>
      <c r="CO4" s="5"/>
      <c r="CP4" s="5"/>
      <c r="CQ4" s="5"/>
      <c r="CR4" s="13" t="e">
        <f t="shared" si="3"/>
        <v>#DIV/0!</v>
      </c>
      <c r="CS4" s="30" t="e">
        <f>CN4*1000/(CH4*CI4*CJ4)</f>
        <v>#DIV/0!</v>
      </c>
      <c r="CU4">
        <v>2</v>
      </c>
      <c r="CV4">
        <v>1</v>
      </c>
      <c r="CW4">
        <v>10</v>
      </c>
      <c r="CX4">
        <v>25000</v>
      </c>
      <c r="DB4" s="29" t="e">
        <f t="shared" ref="DB4:DB25" si="16">AVERAGE(CY4:DA4)</f>
        <v>#DIV/0!</v>
      </c>
      <c r="DC4" s="5"/>
      <c r="DD4" s="5"/>
      <c r="DE4" s="5"/>
      <c r="DF4" s="13" t="e">
        <f t="shared" si="4"/>
        <v>#DIV/0!</v>
      </c>
      <c r="DG4" s="30" t="e">
        <f>DB4*1000/(CV4*CW4*CX4)</f>
        <v>#DIV/0!</v>
      </c>
      <c r="DI4">
        <v>2</v>
      </c>
      <c r="DJ4">
        <v>1</v>
      </c>
      <c r="DK4">
        <v>10</v>
      </c>
      <c r="DL4">
        <v>30000</v>
      </c>
      <c r="DP4" s="29" t="e">
        <f t="shared" ref="DP4:DP25" si="17">AVERAGE(DM4:DO4)</f>
        <v>#DIV/0!</v>
      </c>
      <c r="DQ4" s="5"/>
      <c r="DR4" s="5"/>
      <c r="DS4" s="5"/>
      <c r="DT4" s="13" t="e">
        <f t="shared" si="5"/>
        <v>#DIV/0!</v>
      </c>
      <c r="DU4" s="30" t="e">
        <f>DP4*1000/(DJ4*DK4*DL4)</f>
        <v>#DIV/0!</v>
      </c>
      <c r="DW4">
        <v>2</v>
      </c>
      <c r="DX4">
        <v>1</v>
      </c>
      <c r="DY4">
        <v>10</v>
      </c>
      <c r="DZ4">
        <v>35000</v>
      </c>
      <c r="ED4" s="29" t="e">
        <f t="shared" ref="ED4:ED25" si="18">AVERAGE(EA4:EC4)</f>
        <v>#DIV/0!</v>
      </c>
      <c r="EE4" s="5"/>
      <c r="EF4" s="5"/>
      <c r="EG4" s="5"/>
      <c r="EH4" s="13" t="e">
        <f t="shared" si="6"/>
        <v>#DIV/0!</v>
      </c>
      <c r="EI4" s="30" t="e">
        <f>ED4*1000/(DX4*DY4*DZ4)</f>
        <v>#DIV/0!</v>
      </c>
      <c r="EK4">
        <v>2</v>
      </c>
      <c r="EL4">
        <v>1</v>
      </c>
      <c r="EM4">
        <v>10</v>
      </c>
      <c r="EN4">
        <v>40000</v>
      </c>
      <c r="ER4" s="29" t="e">
        <f t="shared" ref="ER4:ER25" si="19">AVERAGE(EO4:EQ4)</f>
        <v>#DIV/0!</v>
      </c>
      <c r="ES4" s="5"/>
      <c r="ET4" s="5"/>
      <c r="EU4" s="5"/>
      <c r="EV4" s="13" t="e">
        <f t="shared" si="7"/>
        <v>#DIV/0!</v>
      </c>
      <c r="EW4" s="30" t="e">
        <f>ER4*1000/(EL4*EM4*EN4)</f>
        <v>#DIV/0!</v>
      </c>
    </row>
    <row r="5" spans="1:153" x14ac:dyDescent="0.25">
      <c r="A5">
        <v>3</v>
      </c>
      <c r="B5">
        <v>1</v>
      </c>
      <c r="C5">
        <v>20</v>
      </c>
      <c r="D5">
        <v>1000</v>
      </c>
      <c r="E5">
        <v>8.73</v>
      </c>
      <c r="F5">
        <v>8.75</v>
      </c>
      <c r="G5">
        <v>8.73</v>
      </c>
      <c r="H5" s="29">
        <f t="shared" si="8"/>
        <v>8.7366666666666664</v>
      </c>
      <c r="I5">
        <v>1</v>
      </c>
      <c r="J5">
        <v>1</v>
      </c>
      <c r="K5">
        <v>1</v>
      </c>
      <c r="L5" s="13">
        <f t="shared" ref="L5:L25" si="20">AVERAGE(I5:K5)</f>
        <v>1</v>
      </c>
      <c r="M5" s="34">
        <f t="shared" ref="M5:M25" si="21">H5*1000/(B5*C5*D5)</f>
        <v>0.4368333333333333</v>
      </c>
      <c r="O5">
        <v>3</v>
      </c>
      <c r="P5">
        <v>1</v>
      </c>
      <c r="Q5">
        <v>20</v>
      </c>
      <c r="R5">
        <v>2000</v>
      </c>
      <c r="S5">
        <v>17.53</v>
      </c>
      <c r="T5">
        <v>17.59</v>
      </c>
      <c r="U5">
        <v>17.579999999999998</v>
      </c>
      <c r="V5" s="29">
        <f t="shared" si="9"/>
        <v>17.566666666666666</v>
      </c>
      <c r="W5">
        <v>1</v>
      </c>
      <c r="X5">
        <v>1</v>
      </c>
      <c r="Y5">
        <v>1</v>
      </c>
      <c r="Z5" s="13">
        <f t="shared" ref="Z5:Z25" si="22">AVERAGE(W5:Y5)</f>
        <v>1</v>
      </c>
      <c r="AA5" s="34">
        <f t="shared" ref="AA5:AA25" si="23">V5*1000/(P5*Q5*R5)</f>
        <v>0.43916666666666671</v>
      </c>
      <c r="AC5">
        <v>3</v>
      </c>
      <c r="AD5">
        <v>1</v>
      </c>
      <c r="AE5">
        <v>20</v>
      </c>
      <c r="AF5">
        <v>3000</v>
      </c>
      <c r="AG5">
        <v>26.15</v>
      </c>
      <c r="AH5">
        <v>26.16</v>
      </c>
      <c r="AI5">
        <v>16.170000000000002</v>
      </c>
      <c r="AJ5" s="29">
        <f t="shared" si="10"/>
        <v>22.826666666666668</v>
      </c>
      <c r="AK5">
        <v>1</v>
      </c>
      <c r="AL5">
        <v>1</v>
      </c>
      <c r="AM5">
        <v>1</v>
      </c>
      <c r="AN5" s="13">
        <f t="shared" si="11"/>
        <v>1</v>
      </c>
      <c r="AO5" s="34">
        <f t="shared" ref="AO5:AO23" si="24">AJ5*1000/(AD5*AE5*AF5)</f>
        <v>0.38044444444444447</v>
      </c>
      <c r="AQ5">
        <v>3</v>
      </c>
      <c r="AR5">
        <v>1</v>
      </c>
      <c r="AS5">
        <v>20</v>
      </c>
      <c r="AT5">
        <v>5000</v>
      </c>
      <c r="AX5" s="29" t="e">
        <f t="shared" si="12"/>
        <v>#DIV/0!</v>
      </c>
      <c r="BB5" s="13" t="e">
        <f t="shared" si="0"/>
        <v>#DIV/0!</v>
      </c>
      <c r="BC5" s="30" t="e">
        <f t="shared" ref="BC5:BC23" si="25">AX5*1000/(AR5*AS5*AT5)</f>
        <v>#DIV/0!</v>
      </c>
      <c r="BE5" s="53">
        <v>3</v>
      </c>
      <c r="BF5">
        <v>1</v>
      </c>
      <c r="BG5">
        <v>20</v>
      </c>
      <c r="BH5">
        <v>10000</v>
      </c>
      <c r="BL5" s="29" t="e">
        <f t="shared" si="13"/>
        <v>#DIV/0!</v>
      </c>
      <c r="BP5" s="13" t="e">
        <f t="shared" si="1"/>
        <v>#DIV/0!</v>
      </c>
      <c r="BQ5" s="30" t="e">
        <f t="shared" ref="BQ5:BQ23" si="26">BL5*1000/(BF5*BG5*BH5)</f>
        <v>#DIV/0!</v>
      </c>
      <c r="BS5">
        <v>3</v>
      </c>
      <c r="BT5">
        <v>1</v>
      </c>
      <c r="BU5">
        <v>20</v>
      </c>
      <c r="BV5">
        <v>15000</v>
      </c>
      <c r="BZ5" s="29" t="e">
        <f t="shared" si="14"/>
        <v>#DIV/0!</v>
      </c>
      <c r="CD5" s="13" t="e">
        <f t="shared" si="2"/>
        <v>#DIV/0!</v>
      </c>
      <c r="CE5" s="30" t="e">
        <f t="shared" ref="CE5:CE23" si="27">BZ5*1000/(BT5*BU5*BV5)</f>
        <v>#DIV/0!</v>
      </c>
      <c r="CG5">
        <v>3</v>
      </c>
      <c r="CH5">
        <v>1</v>
      </c>
      <c r="CI5">
        <v>20</v>
      </c>
      <c r="CJ5">
        <v>20000</v>
      </c>
      <c r="CN5" s="29" t="e">
        <f t="shared" si="15"/>
        <v>#DIV/0!</v>
      </c>
      <c r="CR5" s="13" t="e">
        <f t="shared" si="3"/>
        <v>#DIV/0!</v>
      </c>
      <c r="CS5" s="30" t="e">
        <f t="shared" ref="CS5:CS23" si="28">CN5*1000/(CH5*CI5*CJ5)</f>
        <v>#DIV/0!</v>
      </c>
      <c r="CU5">
        <v>3</v>
      </c>
      <c r="CV5">
        <v>1</v>
      </c>
      <c r="CW5">
        <v>20</v>
      </c>
      <c r="CX5">
        <v>25000</v>
      </c>
      <c r="DB5" s="29" t="e">
        <f t="shared" si="16"/>
        <v>#DIV/0!</v>
      </c>
      <c r="DF5" s="13" t="e">
        <f t="shared" si="4"/>
        <v>#DIV/0!</v>
      </c>
      <c r="DG5" s="30" t="e">
        <f t="shared" ref="DG5:DG23" si="29">DB5*1000/(CV5*CW5*CX5)</f>
        <v>#DIV/0!</v>
      </c>
      <c r="DI5">
        <v>3</v>
      </c>
      <c r="DJ5">
        <v>1</v>
      </c>
      <c r="DK5">
        <v>20</v>
      </c>
      <c r="DL5">
        <v>30000</v>
      </c>
      <c r="DP5" s="29" t="e">
        <f t="shared" si="17"/>
        <v>#DIV/0!</v>
      </c>
      <c r="DT5" s="13" t="e">
        <f t="shared" si="5"/>
        <v>#DIV/0!</v>
      </c>
      <c r="DU5" s="30" t="e">
        <f t="shared" ref="DU5:DU23" si="30">DP5*1000/(DJ5*DK5*DL5)</f>
        <v>#DIV/0!</v>
      </c>
      <c r="DW5">
        <v>3</v>
      </c>
      <c r="DX5">
        <v>1</v>
      </c>
      <c r="DY5">
        <v>20</v>
      </c>
      <c r="DZ5">
        <v>35000</v>
      </c>
      <c r="ED5" s="29" t="e">
        <f t="shared" si="18"/>
        <v>#DIV/0!</v>
      </c>
      <c r="EH5" s="13" t="e">
        <f t="shared" si="6"/>
        <v>#DIV/0!</v>
      </c>
      <c r="EI5" s="30" t="e">
        <f t="shared" ref="EI5:EI23" si="31">ED5*1000/(DX5*DY5*DZ5)</f>
        <v>#DIV/0!</v>
      </c>
      <c r="EK5">
        <v>3</v>
      </c>
      <c r="EL5">
        <v>1</v>
      </c>
      <c r="EM5">
        <v>20</v>
      </c>
      <c r="EN5">
        <v>40000</v>
      </c>
      <c r="ER5" s="29" t="e">
        <f t="shared" si="19"/>
        <v>#DIV/0!</v>
      </c>
      <c r="EV5" s="13" t="e">
        <f t="shared" si="7"/>
        <v>#DIV/0!</v>
      </c>
      <c r="EW5" s="30" t="e">
        <f t="shared" ref="EW5:EW23" si="32">ER5*1000/(EL5*EM5*EN5)</f>
        <v>#DIV/0!</v>
      </c>
    </row>
    <row r="6" spans="1:153" x14ac:dyDescent="0.25">
      <c r="A6">
        <v>4</v>
      </c>
      <c r="B6">
        <v>1</v>
      </c>
      <c r="C6">
        <v>30</v>
      </c>
      <c r="D6">
        <v>1000</v>
      </c>
      <c r="E6">
        <v>8.84</v>
      </c>
      <c r="F6">
        <v>8.76</v>
      </c>
      <c r="G6">
        <v>8.8800000000000008</v>
      </c>
      <c r="H6" s="29">
        <f t="shared" si="8"/>
        <v>8.826666666666668</v>
      </c>
      <c r="I6">
        <v>1</v>
      </c>
      <c r="J6">
        <v>1</v>
      </c>
      <c r="K6">
        <v>1</v>
      </c>
      <c r="L6" s="13">
        <f t="shared" si="20"/>
        <v>1</v>
      </c>
      <c r="M6" s="34">
        <f t="shared" si="21"/>
        <v>0.29422222222222227</v>
      </c>
      <c r="O6">
        <v>4</v>
      </c>
      <c r="P6">
        <v>1</v>
      </c>
      <c r="Q6">
        <v>30</v>
      </c>
      <c r="R6">
        <v>2000</v>
      </c>
      <c r="S6">
        <v>17.7</v>
      </c>
      <c r="T6">
        <v>17.86</v>
      </c>
      <c r="U6">
        <v>17.95</v>
      </c>
      <c r="V6" s="29">
        <f t="shared" si="9"/>
        <v>17.83666666666667</v>
      </c>
      <c r="W6">
        <v>1</v>
      </c>
      <c r="X6">
        <v>1</v>
      </c>
      <c r="Y6">
        <v>1</v>
      </c>
      <c r="Z6" s="13">
        <f t="shared" si="22"/>
        <v>1</v>
      </c>
      <c r="AA6" s="34">
        <f t="shared" si="23"/>
        <v>0.29727777777777781</v>
      </c>
      <c r="AC6">
        <v>4</v>
      </c>
      <c r="AD6">
        <v>1</v>
      </c>
      <c r="AE6">
        <v>30</v>
      </c>
      <c r="AF6">
        <v>3000</v>
      </c>
      <c r="AG6">
        <v>26.32</v>
      </c>
      <c r="AH6">
        <v>26.55</v>
      </c>
      <c r="AI6">
        <v>26.55</v>
      </c>
      <c r="AJ6" s="29">
        <f t="shared" si="10"/>
        <v>26.473333333333333</v>
      </c>
      <c r="AK6">
        <v>2</v>
      </c>
      <c r="AL6">
        <v>1</v>
      </c>
      <c r="AM6">
        <v>3</v>
      </c>
      <c r="AN6" s="13">
        <f t="shared" si="11"/>
        <v>2</v>
      </c>
      <c r="AO6" s="34">
        <f t="shared" si="24"/>
        <v>0.29414814814814816</v>
      </c>
      <c r="AQ6">
        <v>4</v>
      </c>
      <c r="AR6">
        <v>1</v>
      </c>
      <c r="AS6">
        <v>30</v>
      </c>
      <c r="AT6">
        <v>5000</v>
      </c>
      <c r="AX6" s="29" t="e">
        <f t="shared" si="12"/>
        <v>#DIV/0!</v>
      </c>
      <c r="BB6" s="13" t="e">
        <f t="shared" si="0"/>
        <v>#DIV/0!</v>
      </c>
      <c r="BC6" s="30" t="e">
        <f t="shared" si="25"/>
        <v>#DIV/0!</v>
      </c>
      <c r="BE6" s="53">
        <v>4</v>
      </c>
      <c r="BF6">
        <v>1</v>
      </c>
      <c r="BG6">
        <v>30</v>
      </c>
      <c r="BH6">
        <v>10000</v>
      </c>
      <c r="BL6" s="29" t="e">
        <f t="shared" si="13"/>
        <v>#DIV/0!</v>
      </c>
      <c r="BP6" s="13" t="e">
        <f t="shared" si="1"/>
        <v>#DIV/0!</v>
      </c>
      <c r="BQ6" s="30" t="e">
        <f t="shared" si="26"/>
        <v>#DIV/0!</v>
      </c>
      <c r="BS6">
        <v>4</v>
      </c>
      <c r="BT6">
        <v>1</v>
      </c>
      <c r="BU6">
        <v>30</v>
      </c>
      <c r="BV6">
        <v>15000</v>
      </c>
      <c r="BZ6" s="29" t="e">
        <f t="shared" si="14"/>
        <v>#DIV/0!</v>
      </c>
      <c r="CD6" s="13" t="e">
        <f t="shared" si="2"/>
        <v>#DIV/0!</v>
      </c>
      <c r="CE6" s="30" t="e">
        <f t="shared" si="27"/>
        <v>#DIV/0!</v>
      </c>
      <c r="CG6">
        <v>4</v>
      </c>
      <c r="CH6">
        <v>1</v>
      </c>
      <c r="CI6">
        <v>30</v>
      </c>
      <c r="CJ6">
        <v>20000</v>
      </c>
      <c r="CN6" s="29" t="e">
        <f t="shared" si="15"/>
        <v>#DIV/0!</v>
      </c>
      <c r="CR6" s="13" t="e">
        <f t="shared" si="3"/>
        <v>#DIV/0!</v>
      </c>
      <c r="CS6" s="30" t="e">
        <f t="shared" si="28"/>
        <v>#DIV/0!</v>
      </c>
      <c r="CU6">
        <v>4</v>
      </c>
      <c r="CV6">
        <v>1</v>
      </c>
      <c r="CW6">
        <v>30</v>
      </c>
      <c r="CX6">
        <v>25000</v>
      </c>
      <c r="DB6" s="29" t="e">
        <f t="shared" si="16"/>
        <v>#DIV/0!</v>
      </c>
      <c r="DF6" s="13" t="e">
        <f t="shared" si="4"/>
        <v>#DIV/0!</v>
      </c>
      <c r="DG6" s="30" t="e">
        <f t="shared" si="29"/>
        <v>#DIV/0!</v>
      </c>
      <c r="DI6">
        <v>4</v>
      </c>
      <c r="DJ6">
        <v>1</v>
      </c>
      <c r="DK6">
        <v>30</v>
      </c>
      <c r="DL6">
        <v>30000</v>
      </c>
      <c r="DP6" s="29" t="e">
        <f t="shared" si="17"/>
        <v>#DIV/0!</v>
      </c>
      <c r="DT6" s="13" t="e">
        <f t="shared" si="5"/>
        <v>#DIV/0!</v>
      </c>
      <c r="DU6" s="30" t="e">
        <f t="shared" si="30"/>
        <v>#DIV/0!</v>
      </c>
      <c r="DW6">
        <v>4</v>
      </c>
      <c r="DX6">
        <v>1</v>
      </c>
      <c r="DY6">
        <v>30</v>
      </c>
      <c r="DZ6">
        <v>35000</v>
      </c>
      <c r="ED6" s="29" t="e">
        <f t="shared" si="18"/>
        <v>#DIV/0!</v>
      </c>
      <c r="EH6" s="13" t="e">
        <f t="shared" si="6"/>
        <v>#DIV/0!</v>
      </c>
      <c r="EI6" s="30" t="e">
        <f t="shared" si="31"/>
        <v>#DIV/0!</v>
      </c>
      <c r="EK6">
        <v>4</v>
      </c>
      <c r="EL6">
        <v>1</v>
      </c>
      <c r="EM6">
        <v>30</v>
      </c>
      <c r="EN6">
        <v>40000</v>
      </c>
      <c r="ER6" s="29" t="e">
        <f t="shared" si="19"/>
        <v>#DIV/0!</v>
      </c>
      <c r="EV6" s="13" t="e">
        <f t="shared" si="7"/>
        <v>#DIV/0!</v>
      </c>
      <c r="EW6" s="30" t="e">
        <f t="shared" si="32"/>
        <v>#DIV/0!</v>
      </c>
    </row>
    <row r="7" spans="1:153" x14ac:dyDescent="0.25">
      <c r="A7">
        <v>5</v>
      </c>
      <c r="B7">
        <v>1</v>
      </c>
      <c r="C7">
        <v>40</v>
      </c>
      <c r="D7">
        <v>1000</v>
      </c>
      <c r="E7">
        <v>9.2100000000000009</v>
      </c>
      <c r="F7">
        <v>9.24</v>
      </c>
      <c r="G7">
        <v>9.23</v>
      </c>
      <c r="H7" s="29">
        <f t="shared" si="8"/>
        <v>9.2266666666666683</v>
      </c>
      <c r="I7">
        <v>1</v>
      </c>
      <c r="J7">
        <v>1</v>
      </c>
      <c r="K7">
        <v>1</v>
      </c>
      <c r="L7" s="13">
        <f t="shared" si="20"/>
        <v>1</v>
      </c>
      <c r="M7" s="34">
        <f t="shared" si="21"/>
        <v>0.23066666666666669</v>
      </c>
      <c r="O7">
        <v>5</v>
      </c>
      <c r="P7">
        <v>1</v>
      </c>
      <c r="Q7">
        <v>40</v>
      </c>
      <c r="R7">
        <v>2000</v>
      </c>
      <c r="S7">
        <v>17.940000000000001</v>
      </c>
      <c r="T7">
        <v>18.11</v>
      </c>
      <c r="U7">
        <v>18.100000000000001</v>
      </c>
      <c r="V7" s="29">
        <f t="shared" si="9"/>
        <v>18.05</v>
      </c>
      <c r="W7">
        <v>1</v>
      </c>
      <c r="X7">
        <v>1</v>
      </c>
      <c r="Y7">
        <v>1</v>
      </c>
      <c r="Z7" s="13">
        <f t="shared" si="22"/>
        <v>1</v>
      </c>
      <c r="AA7" s="34">
        <f t="shared" si="23"/>
        <v>0.22562499999999999</v>
      </c>
      <c r="AC7">
        <v>5</v>
      </c>
      <c r="AD7">
        <v>1</v>
      </c>
      <c r="AE7">
        <v>40</v>
      </c>
      <c r="AF7">
        <v>3000</v>
      </c>
      <c r="AG7">
        <v>26.59</v>
      </c>
      <c r="AH7">
        <v>27.02</v>
      </c>
      <c r="AI7">
        <v>27.62</v>
      </c>
      <c r="AJ7" s="29">
        <f t="shared" si="10"/>
        <v>27.076666666666668</v>
      </c>
      <c r="AK7">
        <v>2</v>
      </c>
      <c r="AL7">
        <v>2</v>
      </c>
      <c r="AM7">
        <v>2</v>
      </c>
      <c r="AN7" s="13">
        <f t="shared" si="11"/>
        <v>2</v>
      </c>
      <c r="AO7" s="34">
        <f t="shared" si="24"/>
        <v>0.22563888888888889</v>
      </c>
      <c r="AQ7">
        <v>5</v>
      </c>
      <c r="AR7">
        <v>1</v>
      </c>
      <c r="AS7">
        <v>40</v>
      </c>
      <c r="AT7">
        <v>5000</v>
      </c>
      <c r="AX7" s="29" t="e">
        <f t="shared" si="12"/>
        <v>#DIV/0!</v>
      </c>
      <c r="BB7" s="13" t="e">
        <f t="shared" si="0"/>
        <v>#DIV/0!</v>
      </c>
      <c r="BC7" s="30" t="e">
        <f t="shared" si="25"/>
        <v>#DIV/0!</v>
      </c>
      <c r="BE7" s="53">
        <v>5</v>
      </c>
      <c r="BF7">
        <v>1</v>
      </c>
      <c r="BG7">
        <v>40</v>
      </c>
      <c r="BH7">
        <v>10000</v>
      </c>
      <c r="BL7" s="29" t="e">
        <f t="shared" si="13"/>
        <v>#DIV/0!</v>
      </c>
      <c r="BP7" s="13" t="e">
        <f t="shared" si="1"/>
        <v>#DIV/0!</v>
      </c>
      <c r="BQ7" s="30" t="e">
        <f t="shared" si="26"/>
        <v>#DIV/0!</v>
      </c>
      <c r="BS7">
        <v>5</v>
      </c>
      <c r="BT7">
        <v>1</v>
      </c>
      <c r="BU7">
        <v>40</v>
      </c>
      <c r="BV7">
        <v>15000</v>
      </c>
      <c r="BZ7" s="29" t="e">
        <f t="shared" si="14"/>
        <v>#DIV/0!</v>
      </c>
      <c r="CD7" s="13" t="e">
        <f t="shared" si="2"/>
        <v>#DIV/0!</v>
      </c>
      <c r="CE7" s="30" t="e">
        <f t="shared" si="27"/>
        <v>#DIV/0!</v>
      </c>
      <c r="CG7">
        <v>5</v>
      </c>
      <c r="CH7">
        <v>1</v>
      </c>
      <c r="CI7">
        <v>40</v>
      </c>
      <c r="CJ7">
        <v>20000</v>
      </c>
      <c r="CN7" s="29" t="e">
        <f t="shared" si="15"/>
        <v>#DIV/0!</v>
      </c>
      <c r="CR7" s="13" t="e">
        <f t="shared" si="3"/>
        <v>#DIV/0!</v>
      </c>
      <c r="CS7" s="30" t="e">
        <f t="shared" si="28"/>
        <v>#DIV/0!</v>
      </c>
      <c r="CU7">
        <v>5</v>
      </c>
      <c r="CV7">
        <v>1</v>
      </c>
      <c r="CW7">
        <v>40</v>
      </c>
      <c r="CX7">
        <v>25000</v>
      </c>
      <c r="DB7" s="29" t="e">
        <f t="shared" si="16"/>
        <v>#DIV/0!</v>
      </c>
      <c r="DF7" s="13" t="e">
        <f t="shared" si="4"/>
        <v>#DIV/0!</v>
      </c>
      <c r="DG7" s="30" t="e">
        <f t="shared" si="29"/>
        <v>#DIV/0!</v>
      </c>
      <c r="DI7">
        <v>5</v>
      </c>
      <c r="DJ7">
        <v>1</v>
      </c>
      <c r="DK7">
        <v>40</v>
      </c>
      <c r="DL7">
        <v>30000</v>
      </c>
      <c r="DP7" s="29" t="e">
        <f t="shared" si="17"/>
        <v>#DIV/0!</v>
      </c>
      <c r="DT7" s="13" t="e">
        <f t="shared" si="5"/>
        <v>#DIV/0!</v>
      </c>
      <c r="DU7" s="30" t="e">
        <f t="shared" si="30"/>
        <v>#DIV/0!</v>
      </c>
      <c r="DW7">
        <v>5</v>
      </c>
      <c r="DX7">
        <v>1</v>
      </c>
      <c r="DY7">
        <v>40</v>
      </c>
      <c r="DZ7">
        <v>35000</v>
      </c>
      <c r="ED7" s="29" t="e">
        <f t="shared" si="18"/>
        <v>#DIV/0!</v>
      </c>
      <c r="EH7" s="13" t="e">
        <f t="shared" si="6"/>
        <v>#DIV/0!</v>
      </c>
      <c r="EI7" s="30" t="e">
        <f t="shared" si="31"/>
        <v>#DIV/0!</v>
      </c>
      <c r="EK7">
        <v>5</v>
      </c>
      <c r="EL7">
        <v>1</v>
      </c>
      <c r="EM7">
        <v>40</v>
      </c>
      <c r="EN7">
        <v>40000</v>
      </c>
      <c r="ER7" s="29" t="e">
        <f t="shared" si="19"/>
        <v>#DIV/0!</v>
      </c>
      <c r="EV7" s="13" t="e">
        <f t="shared" si="7"/>
        <v>#DIV/0!</v>
      </c>
      <c r="EW7" s="30" t="e">
        <f t="shared" si="32"/>
        <v>#DIV/0!</v>
      </c>
    </row>
    <row r="8" spans="1:153" x14ac:dyDescent="0.25">
      <c r="A8">
        <v>6</v>
      </c>
      <c r="B8">
        <v>1</v>
      </c>
      <c r="C8">
        <v>50</v>
      </c>
      <c r="D8">
        <v>1000</v>
      </c>
      <c r="E8">
        <v>9.4600000000000009</v>
      </c>
      <c r="F8">
        <v>9.35</v>
      </c>
      <c r="G8">
        <v>9.34</v>
      </c>
      <c r="H8" s="29">
        <f t="shared" si="8"/>
        <v>9.3833333333333346</v>
      </c>
      <c r="I8">
        <v>1</v>
      </c>
      <c r="J8">
        <v>1</v>
      </c>
      <c r="K8">
        <v>1</v>
      </c>
      <c r="L8" s="13">
        <f t="shared" si="20"/>
        <v>1</v>
      </c>
      <c r="M8" s="34">
        <f t="shared" si="21"/>
        <v>0.18766666666666668</v>
      </c>
      <c r="O8">
        <v>6</v>
      </c>
      <c r="P8">
        <v>1</v>
      </c>
      <c r="Q8">
        <v>50</v>
      </c>
      <c r="R8">
        <v>2000</v>
      </c>
      <c r="S8">
        <v>18.100000000000001</v>
      </c>
      <c r="T8">
        <v>18.28</v>
      </c>
      <c r="U8">
        <v>18.27</v>
      </c>
      <c r="V8" s="29">
        <f t="shared" si="9"/>
        <v>18.216666666666669</v>
      </c>
      <c r="W8">
        <v>1</v>
      </c>
      <c r="X8">
        <v>1</v>
      </c>
      <c r="Y8">
        <v>1</v>
      </c>
      <c r="Z8" s="13">
        <f t="shared" si="22"/>
        <v>1</v>
      </c>
      <c r="AA8" s="34">
        <f t="shared" si="23"/>
        <v>0.18216666666666667</v>
      </c>
      <c r="AC8">
        <v>6</v>
      </c>
      <c r="AD8">
        <v>1</v>
      </c>
      <c r="AE8">
        <v>50</v>
      </c>
      <c r="AF8">
        <v>3000</v>
      </c>
      <c r="AG8">
        <v>28.43</v>
      </c>
      <c r="AH8">
        <v>27.17</v>
      </c>
      <c r="AI8">
        <v>27.16</v>
      </c>
      <c r="AJ8" s="29">
        <f t="shared" si="10"/>
        <v>27.58666666666667</v>
      </c>
      <c r="AK8">
        <v>6</v>
      </c>
      <c r="AL8">
        <v>3</v>
      </c>
      <c r="AM8">
        <v>4</v>
      </c>
      <c r="AN8" s="13">
        <f t="shared" si="11"/>
        <v>4.333333333333333</v>
      </c>
      <c r="AO8" s="34">
        <f t="shared" si="24"/>
        <v>0.18391111111111111</v>
      </c>
      <c r="AQ8">
        <v>6</v>
      </c>
      <c r="AR8">
        <v>1</v>
      </c>
      <c r="AS8">
        <v>50</v>
      </c>
      <c r="AT8">
        <v>5000</v>
      </c>
      <c r="AX8" s="29" t="e">
        <f t="shared" si="12"/>
        <v>#DIV/0!</v>
      </c>
      <c r="BB8" s="13" t="e">
        <f t="shared" si="0"/>
        <v>#DIV/0!</v>
      </c>
      <c r="BC8" s="30" t="e">
        <f t="shared" si="25"/>
        <v>#DIV/0!</v>
      </c>
      <c r="BE8" s="53">
        <v>6</v>
      </c>
      <c r="BF8">
        <v>1</v>
      </c>
      <c r="BG8">
        <v>50</v>
      </c>
      <c r="BH8">
        <v>10000</v>
      </c>
      <c r="BL8" s="29" t="e">
        <f t="shared" si="13"/>
        <v>#DIV/0!</v>
      </c>
      <c r="BP8" s="13" t="e">
        <f t="shared" si="1"/>
        <v>#DIV/0!</v>
      </c>
      <c r="BQ8" s="30" t="e">
        <f t="shared" si="26"/>
        <v>#DIV/0!</v>
      </c>
      <c r="BS8">
        <v>6</v>
      </c>
      <c r="BT8">
        <v>1</v>
      </c>
      <c r="BU8">
        <v>50</v>
      </c>
      <c r="BV8">
        <v>15000</v>
      </c>
      <c r="BZ8" s="29" t="e">
        <f t="shared" si="14"/>
        <v>#DIV/0!</v>
      </c>
      <c r="CD8" s="13" t="e">
        <f t="shared" si="2"/>
        <v>#DIV/0!</v>
      </c>
      <c r="CE8" s="30" t="e">
        <f t="shared" si="27"/>
        <v>#DIV/0!</v>
      </c>
      <c r="CG8">
        <v>6</v>
      </c>
      <c r="CH8">
        <v>1</v>
      </c>
      <c r="CI8">
        <v>50</v>
      </c>
      <c r="CJ8">
        <v>20000</v>
      </c>
      <c r="CN8" s="29" t="e">
        <f t="shared" si="15"/>
        <v>#DIV/0!</v>
      </c>
      <c r="CR8" s="13" t="e">
        <f t="shared" si="3"/>
        <v>#DIV/0!</v>
      </c>
      <c r="CS8" s="30" t="e">
        <f t="shared" si="28"/>
        <v>#DIV/0!</v>
      </c>
      <c r="CU8">
        <v>6</v>
      </c>
      <c r="CV8">
        <v>1</v>
      </c>
      <c r="CW8">
        <v>50</v>
      </c>
      <c r="CX8">
        <v>25000</v>
      </c>
      <c r="DB8" s="29" t="e">
        <f t="shared" si="16"/>
        <v>#DIV/0!</v>
      </c>
      <c r="DF8" s="13" t="e">
        <f t="shared" si="4"/>
        <v>#DIV/0!</v>
      </c>
      <c r="DG8" s="30" t="e">
        <f t="shared" si="29"/>
        <v>#DIV/0!</v>
      </c>
      <c r="DI8">
        <v>6</v>
      </c>
      <c r="DJ8">
        <v>1</v>
      </c>
      <c r="DK8">
        <v>50</v>
      </c>
      <c r="DL8">
        <v>30000</v>
      </c>
      <c r="DP8" s="29" t="e">
        <f t="shared" si="17"/>
        <v>#DIV/0!</v>
      </c>
      <c r="DT8" s="13" t="e">
        <f t="shared" si="5"/>
        <v>#DIV/0!</v>
      </c>
      <c r="DU8" s="30" t="e">
        <f t="shared" si="30"/>
        <v>#DIV/0!</v>
      </c>
      <c r="DW8">
        <v>6</v>
      </c>
      <c r="DX8">
        <v>1</v>
      </c>
      <c r="DY8">
        <v>50</v>
      </c>
      <c r="DZ8">
        <v>35000</v>
      </c>
      <c r="ED8" s="29" t="e">
        <f t="shared" si="18"/>
        <v>#DIV/0!</v>
      </c>
      <c r="EH8" s="13" t="e">
        <f t="shared" si="6"/>
        <v>#DIV/0!</v>
      </c>
      <c r="EI8" s="30" t="e">
        <f t="shared" si="31"/>
        <v>#DIV/0!</v>
      </c>
      <c r="EK8">
        <v>6</v>
      </c>
      <c r="EL8">
        <v>1</v>
      </c>
      <c r="EM8">
        <v>50</v>
      </c>
      <c r="EN8">
        <v>40000</v>
      </c>
      <c r="ER8" s="29" t="e">
        <f t="shared" si="19"/>
        <v>#DIV/0!</v>
      </c>
      <c r="EV8" s="13" t="e">
        <f t="shared" si="7"/>
        <v>#DIV/0!</v>
      </c>
      <c r="EW8" s="30" t="e">
        <f t="shared" si="32"/>
        <v>#DIV/0!</v>
      </c>
    </row>
    <row r="9" spans="1:153" x14ac:dyDescent="0.25">
      <c r="A9">
        <v>7</v>
      </c>
      <c r="B9">
        <v>1</v>
      </c>
      <c r="C9">
        <v>60</v>
      </c>
      <c r="D9">
        <v>1000</v>
      </c>
      <c r="E9">
        <v>9.41</v>
      </c>
      <c r="F9">
        <v>9.49</v>
      </c>
      <c r="G9">
        <v>9.5</v>
      </c>
      <c r="H9" s="29">
        <f t="shared" si="8"/>
        <v>9.4666666666666668</v>
      </c>
      <c r="I9">
        <v>1</v>
      </c>
      <c r="J9">
        <v>1</v>
      </c>
      <c r="K9">
        <v>1</v>
      </c>
      <c r="L9" s="13">
        <f t="shared" si="20"/>
        <v>1</v>
      </c>
      <c r="M9" s="34">
        <f t="shared" si="21"/>
        <v>0.15777777777777777</v>
      </c>
      <c r="O9">
        <v>7</v>
      </c>
      <c r="P9">
        <v>1</v>
      </c>
      <c r="Q9">
        <v>60</v>
      </c>
      <c r="R9">
        <v>2000</v>
      </c>
      <c r="S9">
        <v>18.559999999999999</v>
      </c>
      <c r="T9">
        <v>18.46</v>
      </c>
      <c r="U9">
        <v>18.46</v>
      </c>
      <c r="V9" s="29">
        <f t="shared" si="9"/>
        <v>18.493333333333332</v>
      </c>
      <c r="W9">
        <v>2</v>
      </c>
      <c r="X9">
        <v>2</v>
      </c>
      <c r="Y9">
        <v>2</v>
      </c>
      <c r="Z9" s="13">
        <f t="shared" si="22"/>
        <v>2</v>
      </c>
      <c r="AA9" s="34">
        <f t="shared" si="23"/>
        <v>0.15411111111111109</v>
      </c>
      <c r="AC9">
        <v>7</v>
      </c>
      <c r="AD9">
        <v>1</v>
      </c>
      <c r="AE9">
        <v>60</v>
      </c>
      <c r="AF9">
        <v>3000</v>
      </c>
      <c r="AG9">
        <v>27.09</v>
      </c>
      <c r="AH9">
        <v>27.25</v>
      </c>
      <c r="AI9">
        <v>27.59</v>
      </c>
      <c r="AJ9" s="29">
        <f t="shared" si="10"/>
        <v>27.310000000000002</v>
      </c>
      <c r="AK9">
        <v>3</v>
      </c>
      <c r="AL9">
        <v>2</v>
      </c>
      <c r="AM9">
        <v>3</v>
      </c>
      <c r="AN9" s="13">
        <f t="shared" si="11"/>
        <v>2.6666666666666665</v>
      </c>
      <c r="AO9" s="34">
        <f t="shared" si="24"/>
        <v>0.15172222222222223</v>
      </c>
      <c r="AQ9">
        <v>7</v>
      </c>
      <c r="AR9">
        <v>1</v>
      </c>
      <c r="AS9">
        <v>60</v>
      </c>
      <c r="AT9">
        <v>5000</v>
      </c>
      <c r="AX9" s="29" t="e">
        <f t="shared" si="12"/>
        <v>#DIV/0!</v>
      </c>
      <c r="BB9" s="13" t="e">
        <f t="shared" si="0"/>
        <v>#DIV/0!</v>
      </c>
      <c r="BC9" s="30" t="e">
        <f t="shared" si="25"/>
        <v>#DIV/0!</v>
      </c>
      <c r="BE9" s="53">
        <v>7</v>
      </c>
      <c r="BF9">
        <v>1</v>
      </c>
      <c r="BG9">
        <v>60</v>
      </c>
      <c r="BH9">
        <v>10000</v>
      </c>
      <c r="BL9" s="29" t="e">
        <f t="shared" si="13"/>
        <v>#DIV/0!</v>
      </c>
      <c r="BP9" s="13" t="e">
        <f t="shared" si="1"/>
        <v>#DIV/0!</v>
      </c>
      <c r="BQ9" s="30" t="e">
        <f t="shared" si="26"/>
        <v>#DIV/0!</v>
      </c>
      <c r="BS9">
        <v>7</v>
      </c>
      <c r="BT9">
        <v>1</v>
      </c>
      <c r="BU9">
        <v>60</v>
      </c>
      <c r="BV9">
        <v>15000</v>
      </c>
      <c r="BZ9" s="29" t="e">
        <f t="shared" si="14"/>
        <v>#DIV/0!</v>
      </c>
      <c r="CD9" s="13" t="e">
        <f t="shared" si="2"/>
        <v>#DIV/0!</v>
      </c>
      <c r="CE9" s="30" t="e">
        <f t="shared" si="27"/>
        <v>#DIV/0!</v>
      </c>
      <c r="CG9">
        <v>7</v>
      </c>
      <c r="CH9">
        <v>1</v>
      </c>
      <c r="CI9">
        <v>60</v>
      </c>
      <c r="CJ9">
        <v>20000</v>
      </c>
      <c r="CN9" s="29" t="e">
        <f t="shared" si="15"/>
        <v>#DIV/0!</v>
      </c>
      <c r="CR9" s="13" t="e">
        <f t="shared" si="3"/>
        <v>#DIV/0!</v>
      </c>
      <c r="CS9" s="30" t="e">
        <f t="shared" si="28"/>
        <v>#DIV/0!</v>
      </c>
      <c r="CU9">
        <v>7</v>
      </c>
      <c r="CV9">
        <v>1</v>
      </c>
      <c r="CW9">
        <v>60</v>
      </c>
      <c r="CX9">
        <v>25000</v>
      </c>
      <c r="DB9" s="29" t="e">
        <f t="shared" si="16"/>
        <v>#DIV/0!</v>
      </c>
      <c r="DF9" s="13" t="e">
        <f t="shared" si="4"/>
        <v>#DIV/0!</v>
      </c>
      <c r="DG9" s="30" t="e">
        <f t="shared" si="29"/>
        <v>#DIV/0!</v>
      </c>
      <c r="DI9">
        <v>7</v>
      </c>
      <c r="DJ9">
        <v>1</v>
      </c>
      <c r="DK9">
        <v>60</v>
      </c>
      <c r="DL9">
        <v>30000</v>
      </c>
      <c r="DP9" s="29" t="e">
        <f t="shared" si="17"/>
        <v>#DIV/0!</v>
      </c>
      <c r="DT9" s="13" t="e">
        <f t="shared" si="5"/>
        <v>#DIV/0!</v>
      </c>
      <c r="DU9" s="30" t="e">
        <f t="shared" si="30"/>
        <v>#DIV/0!</v>
      </c>
      <c r="DW9">
        <v>7</v>
      </c>
      <c r="DX9">
        <v>1</v>
      </c>
      <c r="DY9">
        <v>60</v>
      </c>
      <c r="DZ9">
        <v>35000</v>
      </c>
      <c r="ED9" s="29" t="e">
        <f t="shared" si="18"/>
        <v>#DIV/0!</v>
      </c>
      <c r="EH9" s="13" t="e">
        <f t="shared" si="6"/>
        <v>#DIV/0!</v>
      </c>
      <c r="EI9" s="30" t="e">
        <f t="shared" si="31"/>
        <v>#DIV/0!</v>
      </c>
      <c r="EK9">
        <v>7</v>
      </c>
      <c r="EL9">
        <v>1</v>
      </c>
      <c r="EM9">
        <v>60</v>
      </c>
      <c r="EN9">
        <v>40000</v>
      </c>
      <c r="ER9" s="29" t="e">
        <f t="shared" si="19"/>
        <v>#DIV/0!</v>
      </c>
      <c r="EV9" s="13" t="e">
        <f t="shared" si="7"/>
        <v>#DIV/0!</v>
      </c>
      <c r="EW9" s="30" t="e">
        <f t="shared" si="32"/>
        <v>#DIV/0!</v>
      </c>
    </row>
    <row r="10" spans="1:153" x14ac:dyDescent="0.25">
      <c r="A10">
        <v>8</v>
      </c>
      <c r="B10">
        <v>1</v>
      </c>
      <c r="C10">
        <v>70</v>
      </c>
      <c r="D10">
        <v>1000</v>
      </c>
      <c r="E10">
        <v>9.66</v>
      </c>
      <c r="F10">
        <v>9.7200000000000006</v>
      </c>
      <c r="G10">
        <v>9.68</v>
      </c>
      <c r="H10" s="29">
        <f t="shared" si="8"/>
        <v>9.6866666666666674</v>
      </c>
      <c r="I10">
        <v>1</v>
      </c>
      <c r="J10">
        <v>1</v>
      </c>
      <c r="K10">
        <v>1</v>
      </c>
      <c r="L10" s="13">
        <f t="shared" si="20"/>
        <v>1</v>
      </c>
      <c r="M10" s="34">
        <f t="shared" si="21"/>
        <v>0.13838095238095241</v>
      </c>
      <c r="O10">
        <v>8</v>
      </c>
      <c r="P10">
        <v>1</v>
      </c>
      <c r="Q10">
        <v>70</v>
      </c>
      <c r="R10">
        <v>2000</v>
      </c>
      <c r="S10">
        <v>18.48</v>
      </c>
      <c r="T10">
        <v>18.8</v>
      </c>
      <c r="U10">
        <v>18.66</v>
      </c>
      <c r="V10" s="29">
        <f t="shared" si="9"/>
        <v>18.646666666666665</v>
      </c>
      <c r="W10">
        <v>2</v>
      </c>
      <c r="X10">
        <v>2</v>
      </c>
      <c r="Y10">
        <v>3</v>
      </c>
      <c r="Z10" s="13">
        <f t="shared" si="22"/>
        <v>2.3333333333333335</v>
      </c>
      <c r="AA10" s="34">
        <f t="shared" si="23"/>
        <v>0.13319047619047616</v>
      </c>
      <c r="AC10">
        <v>8</v>
      </c>
      <c r="AD10">
        <v>1</v>
      </c>
      <c r="AE10">
        <v>70</v>
      </c>
      <c r="AF10">
        <v>3000</v>
      </c>
      <c r="AG10">
        <v>27.34</v>
      </c>
      <c r="AH10">
        <v>27.5</v>
      </c>
      <c r="AI10">
        <v>27.51</v>
      </c>
      <c r="AJ10" s="29">
        <f t="shared" si="10"/>
        <v>27.450000000000003</v>
      </c>
      <c r="AK10">
        <v>3</v>
      </c>
      <c r="AL10">
        <v>3</v>
      </c>
      <c r="AM10">
        <v>3</v>
      </c>
      <c r="AN10" s="13">
        <f t="shared" si="11"/>
        <v>3</v>
      </c>
      <c r="AO10" s="34">
        <f t="shared" si="24"/>
        <v>0.13071428571428573</v>
      </c>
      <c r="AQ10">
        <v>8</v>
      </c>
      <c r="AR10">
        <v>1</v>
      </c>
      <c r="AS10">
        <v>70</v>
      </c>
      <c r="AT10">
        <v>5000</v>
      </c>
      <c r="AX10" s="29" t="e">
        <f t="shared" si="12"/>
        <v>#DIV/0!</v>
      </c>
      <c r="BB10" s="13" t="e">
        <f t="shared" si="0"/>
        <v>#DIV/0!</v>
      </c>
      <c r="BC10" s="30" t="e">
        <f t="shared" si="25"/>
        <v>#DIV/0!</v>
      </c>
      <c r="BE10" s="53">
        <v>8</v>
      </c>
      <c r="BF10">
        <v>1</v>
      </c>
      <c r="BG10">
        <v>70</v>
      </c>
      <c r="BH10">
        <v>10000</v>
      </c>
      <c r="BL10" s="29" t="e">
        <f t="shared" si="13"/>
        <v>#DIV/0!</v>
      </c>
      <c r="BP10" s="13" t="e">
        <f t="shared" si="1"/>
        <v>#DIV/0!</v>
      </c>
      <c r="BQ10" s="30" t="e">
        <f t="shared" si="26"/>
        <v>#DIV/0!</v>
      </c>
      <c r="BS10">
        <v>8</v>
      </c>
      <c r="BT10">
        <v>1</v>
      </c>
      <c r="BU10">
        <v>70</v>
      </c>
      <c r="BV10">
        <v>15000</v>
      </c>
      <c r="BZ10" s="29" t="e">
        <f t="shared" si="14"/>
        <v>#DIV/0!</v>
      </c>
      <c r="CD10" s="13" t="e">
        <f t="shared" si="2"/>
        <v>#DIV/0!</v>
      </c>
      <c r="CE10" s="30" t="e">
        <f t="shared" si="27"/>
        <v>#DIV/0!</v>
      </c>
      <c r="CG10">
        <v>8</v>
      </c>
      <c r="CH10">
        <v>1</v>
      </c>
      <c r="CI10">
        <v>70</v>
      </c>
      <c r="CJ10">
        <v>20000</v>
      </c>
      <c r="CN10" s="29" t="e">
        <f t="shared" si="15"/>
        <v>#DIV/0!</v>
      </c>
      <c r="CR10" s="13" t="e">
        <f t="shared" si="3"/>
        <v>#DIV/0!</v>
      </c>
      <c r="CS10" s="30" t="e">
        <f t="shared" si="28"/>
        <v>#DIV/0!</v>
      </c>
      <c r="CU10">
        <v>8</v>
      </c>
      <c r="CV10">
        <v>1</v>
      </c>
      <c r="CW10">
        <v>70</v>
      </c>
      <c r="CX10">
        <v>25000</v>
      </c>
      <c r="DB10" s="29" t="e">
        <f t="shared" si="16"/>
        <v>#DIV/0!</v>
      </c>
      <c r="DF10" s="13" t="e">
        <f t="shared" si="4"/>
        <v>#DIV/0!</v>
      </c>
      <c r="DG10" s="30" t="e">
        <f t="shared" si="29"/>
        <v>#DIV/0!</v>
      </c>
      <c r="DI10">
        <v>8</v>
      </c>
      <c r="DJ10">
        <v>1</v>
      </c>
      <c r="DK10">
        <v>70</v>
      </c>
      <c r="DL10">
        <v>30000</v>
      </c>
      <c r="DP10" s="29" t="e">
        <f t="shared" si="17"/>
        <v>#DIV/0!</v>
      </c>
      <c r="DT10" s="13" t="e">
        <f t="shared" si="5"/>
        <v>#DIV/0!</v>
      </c>
      <c r="DU10" s="30" t="e">
        <f t="shared" si="30"/>
        <v>#DIV/0!</v>
      </c>
      <c r="DW10">
        <v>8</v>
      </c>
      <c r="DX10">
        <v>1</v>
      </c>
      <c r="DY10">
        <v>70</v>
      </c>
      <c r="DZ10">
        <v>35000</v>
      </c>
      <c r="ED10" s="29" t="e">
        <f t="shared" si="18"/>
        <v>#DIV/0!</v>
      </c>
      <c r="EH10" s="13" t="e">
        <f t="shared" si="6"/>
        <v>#DIV/0!</v>
      </c>
      <c r="EI10" s="30" t="e">
        <f t="shared" si="31"/>
        <v>#DIV/0!</v>
      </c>
      <c r="EK10">
        <v>8</v>
      </c>
      <c r="EL10">
        <v>1</v>
      </c>
      <c r="EM10">
        <v>70</v>
      </c>
      <c r="EN10">
        <v>40000</v>
      </c>
      <c r="ER10" s="29" t="e">
        <f t="shared" si="19"/>
        <v>#DIV/0!</v>
      </c>
      <c r="EV10" s="13" t="e">
        <f t="shared" si="7"/>
        <v>#DIV/0!</v>
      </c>
      <c r="EW10" s="30" t="e">
        <f t="shared" si="32"/>
        <v>#DIV/0!</v>
      </c>
    </row>
    <row r="11" spans="1:153" x14ac:dyDescent="0.25">
      <c r="A11">
        <v>9</v>
      </c>
      <c r="B11">
        <v>1</v>
      </c>
      <c r="C11">
        <v>80</v>
      </c>
      <c r="D11">
        <v>1000</v>
      </c>
      <c r="E11">
        <v>9.89</v>
      </c>
      <c r="F11">
        <v>9.8800000000000008</v>
      </c>
      <c r="G11">
        <v>9.84</v>
      </c>
      <c r="H11" s="29">
        <f t="shared" si="8"/>
        <v>9.870000000000001</v>
      </c>
      <c r="I11">
        <v>1</v>
      </c>
      <c r="J11">
        <v>1</v>
      </c>
      <c r="K11">
        <v>1</v>
      </c>
      <c r="L11" s="13">
        <f t="shared" si="20"/>
        <v>1</v>
      </c>
      <c r="M11" s="34">
        <f t="shared" si="21"/>
        <v>0.12337500000000003</v>
      </c>
      <c r="O11">
        <v>9</v>
      </c>
      <c r="P11">
        <v>1</v>
      </c>
      <c r="Q11">
        <v>80</v>
      </c>
      <c r="R11">
        <v>2000</v>
      </c>
      <c r="S11">
        <v>18.62</v>
      </c>
      <c r="T11">
        <v>18.79</v>
      </c>
      <c r="U11">
        <v>18.77</v>
      </c>
      <c r="V11" s="29">
        <f t="shared" si="9"/>
        <v>18.726666666666663</v>
      </c>
      <c r="W11">
        <v>2</v>
      </c>
      <c r="X11">
        <v>3</v>
      </c>
      <c r="Y11">
        <v>2</v>
      </c>
      <c r="Z11" s="13">
        <f t="shared" si="22"/>
        <v>2.3333333333333335</v>
      </c>
      <c r="AA11" s="34">
        <f t="shared" si="23"/>
        <v>0.11704166666666665</v>
      </c>
      <c r="AC11">
        <v>9</v>
      </c>
      <c r="AD11">
        <v>1</v>
      </c>
      <c r="AE11">
        <v>80</v>
      </c>
      <c r="AF11">
        <v>3000</v>
      </c>
      <c r="AG11">
        <v>28.31</v>
      </c>
      <c r="AH11">
        <v>27.69</v>
      </c>
      <c r="AI11">
        <v>27.71</v>
      </c>
      <c r="AJ11" s="29">
        <f t="shared" si="10"/>
        <v>27.903333333333336</v>
      </c>
      <c r="AK11">
        <v>7</v>
      </c>
      <c r="AL11">
        <v>4</v>
      </c>
      <c r="AM11">
        <v>7</v>
      </c>
      <c r="AN11" s="13">
        <f t="shared" si="11"/>
        <v>6</v>
      </c>
      <c r="AO11" s="34">
        <f t="shared" si="24"/>
        <v>0.1162638888888889</v>
      </c>
      <c r="AQ11">
        <v>9</v>
      </c>
      <c r="AR11">
        <v>1</v>
      </c>
      <c r="AS11">
        <v>80</v>
      </c>
      <c r="AT11">
        <v>5000</v>
      </c>
      <c r="AX11" s="29" t="e">
        <f t="shared" si="12"/>
        <v>#DIV/0!</v>
      </c>
      <c r="BB11" s="13" t="e">
        <f t="shared" si="0"/>
        <v>#DIV/0!</v>
      </c>
      <c r="BC11" s="30" t="e">
        <f t="shared" si="25"/>
        <v>#DIV/0!</v>
      </c>
      <c r="BE11" s="53">
        <v>9</v>
      </c>
      <c r="BF11">
        <v>1</v>
      </c>
      <c r="BG11">
        <v>80</v>
      </c>
      <c r="BH11">
        <v>10000</v>
      </c>
      <c r="BL11" s="29" t="e">
        <f t="shared" si="13"/>
        <v>#DIV/0!</v>
      </c>
      <c r="BP11" s="13" t="e">
        <f t="shared" si="1"/>
        <v>#DIV/0!</v>
      </c>
      <c r="BQ11" s="30" t="e">
        <f t="shared" si="26"/>
        <v>#DIV/0!</v>
      </c>
      <c r="BS11">
        <v>9</v>
      </c>
      <c r="BT11">
        <v>1</v>
      </c>
      <c r="BU11">
        <v>80</v>
      </c>
      <c r="BV11">
        <v>15000</v>
      </c>
      <c r="BZ11" s="29" t="e">
        <f t="shared" si="14"/>
        <v>#DIV/0!</v>
      </c>
      <c r="CD11" s="13" t="e">
        <f t="shared" si="2"/>
        <v>#DIV/0!</v>
      </c>
      <c r="CE11" s="30" t="e">
        <f t="shared" si="27"/>
        <v>#DIV/0!</v>
      </c>
      <c r="CG11">
        <v>9</v>
      </c>
      <c r="CH11">
        <v>1</v>
      </c>
      <c r="CI11">
        <v>80</v>
      </c>
      <c r="CJ11">
        <v>20000</v>
      </c>
      <c r="CN11" s="29" t="e">
        <f t="shared" si="15"/>
        <v>#DIV/0!</v>
      </c>
      <c r="CR11" s="13" t="e">
        <f t="shared" si="3"/>
        <v>#DIV/0!</v>
      </c>
      <c r="CS11" s="30" t="e">
        <f t="shared" si="28"/>
        <v>#DIV/0!</v>
      </c>
      <c r="CU11">
        <v>9</v>
      </c>
      <c r="CV11">
        <v>1</v>
      </c>
      <c r="CW11">
        <v>80</v>
      </c>
      <c r="CX11">
        <v>25000</v>
      </c>
      <c r="DB11" s="29" t="e">
        <f t="shared" si="16"/>
        <v>#DIV/0!</v>
      </c>
      <c r="DF11" s="13" t="e">
        <f t="shared" si="4"/>
        <v>#DIV/0!</v>
      </c>
      <c r="DG11" s="30" t="e">
        <f t="shared" si="29"/>
        <v>#DIV/0!</v>
      </c>
      <c r="DI11">
        <v>9</v>
      </c>
      <c r="DJ11">
        <v>1</v>
      </c>
      <c r="DK11">
        <v>80</v>
      </c>
      <c r="DL11">
        <v>30000</v>
      </c>
      <c r="DP11" s="29" t="e">
        <f t="shared" si="17"/>
        <v>#DIV/0!</v>
      </c>
      <c r="DT11" s="13" t="e">
        <f t="shared" si="5"/>
        <v>#DIV/0!</v>
      </c>
      <c r="DU11" s="30" t="e">
        <f t="shared" si="30"/>
        <v>#DIV/0!</v>
      </c>
      <c r="DW11">
        <v>9</v>
      </c>
      <c r="DX11">
        <v>1</v>
      </c>
      <c r="DY11">
        <v>80</v>
      </c>
      <c r="DZ11">
        <v>35000</v>
      </c>
      <c r="ED11" s="29" t="e">
        <f t="shared" si="18"/>
        <v>#DIV/0!</v>
      </c>
      <c r="EH11" s="13" t="e">
        <f t="shared" si="6"/>
        <v>#DIV/0!</v>
      </c>
      <c r="EI11" s="30" t="e">
        <f t="shared" si="31"/>
        <v>#DIV/0!</v>
      </c>
      <c r="EK11">
        <v>9</v>
      </c>
      <c r="EL11">
        <v>1</v>
      </c>
      <c r="EM11">
        <v>80</v>
      </c>
      <c r="EN11">
        <v>40000</v>
      </c>
      <c r="ER11" s="29" t="e">
        <f t="shared" si="19"/>
        <v>#DIV/0!</v>
      </c>
      <c r="EV11" s="13" t="e">
        <f t="shared" si="7"/>
        <v>#DIV/0!</v>
      </c>
      <c r="EW11" s="30" t="e">
        <f t="shared" si="32"/>
        <v>#DIV/0!</v>
      </c>
    </row>
    <row r="12" spans="1:153" x14ac:dyDescent="0.25">
      <c r="A12">
        <v>10</v>
      </c>
      <c r="B12">
        <v>1</v>
      </c>
      <c r="C12">
        <v>90</v>
      </c>
      <c r="D12">
        <v>1000</v>
      </c>
      <c r="E12">
        <v>9.9600000000000009</v>
      </c>
      <c r="F12">
        <v>9.91</v>
      </c>
      <c r="G12">
        <v>9.9600000000000009</v>
      </c>
      <c r="H12" s="29">
        <f t="shared" si="8"/>
        <v>9.9433333333333334</v>
      </c>
      <c r="I12">
        <v>2</v>
      </c>
      <c r="J12">
        <v>2</v>
      </c>
      <c r="K12">
        <v>2</v>
      </c>
      <c r="L12" s="13">
        <f t="shared" si="20"/>
        <v>2</v>
      </c>
      <c r="M12" s="34">
        <f t="shared" si="21"/>
        <v>0.11048148148148149</v>
      </c>
      <c r="O12">
        <v>10</v>
      </c>
      <c r="P12">
        <v>1</v>
      </c>
      <c r="Q12">
        <v>90</v>
      </c>
      <c r="R12">
        <v>2000</v>
      </c>
      <c r="S12">
        <v>18.82</v>
      </c>
      <c r="T12">
        <v>18.95</v>
      </c>
      <c r="U12">
        <v>18.96</v>
      </c>
      <c r="V12" s="29">
        <f t="shared" si="9"/>
        <v>18.91</v>
      </c>
      <c r="W12">
        <v>2</v>
      </c>
      <c r="X12">
        <v>2</v>
      </c>
      <c r="Y12">
        <v>3</v>
      </c>
      <c r="Z12" s="13">
        <f t="shared" si="22"/>
        <v>2.3333333333333335</v>
      </c>
      <c r="AA12" s="34">
        <f t="shared" si="23"/>
        <v>0.10505555555555555</v>
      </c>
      <c r="AC12">
        <v>10</v>
      </c>
      <c r="AD12">
        <v>1</v>
      </c>
      <c r="AE12">
        <v>90</v>
      </c>
      <c r="AF12">
        <v>3000</v>
      </c>
      <c r="AG12">
        <v>27.83</v>
      </c>
      <c r="AH12">
        <v>27.85</v>
      </c>
      <c r="AI12">
        <v>27.83</v>
      </c>
      <c r="AJ12" s="29">
        <f t="shared" si="10"/>
        <v>27.836666666666662</v>
      </c>
      <c r="AK12">
        <v>5</v>
      </c>
      <c r="AL12">
        <v>6</v>
      </c>
      <c r="AM12">
        <v>6</v>
      </c>
      <c r="AN12" s="13">
        <f t="shared" si="11"/>
        <v>5.666666666666667</v>
      </c>
      <c r="AO12" s="34">
        <f t="shared" si="24"/>
        <v>0.10309876543209875</v>
      </c>
      <c r="AQ12">
        <v>10</v>
      </c>
      <c r="AR12">
        <v>1</v>
      </c>
      <c r="AS12">
        <v>90</v>
      </c>
      <c r="AT12">
        <v>5000</v>
      </c>
      <c r="AX12" s="29" t="e">
        <f t="shared" si="12"/>
        <v>#DIV/0!</v>
      </c>
      <c r="BB12" s="13" t="e">
        <f t="shared" si="0"/>
        <v>#DIV/0!</v>
      </c>
      <c r="BC12" s="30" t="e">
        <f t="shared" si="25"/>
        <v>#DIV/0!</v>
      </c>
      <c r="BE12" s="53">
        <v>10</v>
      </c>
      <c r="BF12">
        <v>1</v>
      </c>
      <c r="BG12">
        <v>90</v>
      </c>
      <c r="BH12">
        <v>10000</v>
      </c>
      <c r="BL12" s="29" t="e">
        <f t="shared" si="13"/>
        <v>#DIV/0!</v>
      </c>
      <c r="BP12" s="13" t="e">
        <f t="shared" si="1"/>
        <v>#DIV/0!</v>
      </c>
      <c r="BQ12" s="30" t="e">
        <f t="shared" si="26"/>
        <v>#DIV/0!</v>
      </c>
      <c r="BS12">
        <v>10</v>
      </c>
      <c r="BT12">
        <v>1</v>
      </c>
      <c r="BU12">
        <v>90</v>
      </c>
      <c r="BV12">
        <v>15000</v>
      </c>
      <c r="BZ12" s="29" t="e">
        <f t="shared" si="14"/>
        <v>#DIV/0!</v>
      </c>
      <c r="CD12" s="13" t="e">
        <f t="shared" si="2"/>
        <v>#DIV/0!</v>
      </c>
      <c r="CE12" s="30" t="e">
        <f t="shared" si="27"/>
        <v>#DIV/0!</v>
      </c>
      <c r="CG12">
        <v>10</v>
      </c>
      <c r="CH12">
        <v>1</v>
      </c>
      <c r="CI12">
        <v>90</v>
      </c>
      <c r="CJ12">
        <v>20000</v>
      </c>
      <c r="CN12" s="29" t="e">
        <f t="shared" si="15"/>
        <v>#DIV/0!</v>
      </c>
      <c r="CR12" s="13" t="e">
        <f t="shared" si="3"/>
        <v>#DIV/0!</v>
      </c>
      <c r="CS12" s="30" t="e">
        <f t="shared" si="28"/>
        <v>#DIV/0!</v>
      </c>
      <c r="CU12">
        <v>10</v>
      </c>
      <c r="CV12">
        <v>1</v>
      </c>
      <c r="CW12">
        <v>90</v>
      </c>
      <c r="CX12">
        <v>25000</v>
      </c>
      <c r="DB12" s="29" t="e">
        <f t="shared" si="16"/>
        <v>#DIV/0!</v>
      </c>
      <c r="DF12" s="13" t="e">
        <f t="shared" si="4"/>
        <v>#DIV/0!</v>
      </c>
      <c r="DG12" s="30" t="e">
        <f t="shared" si="29"/>
        <v>#DIV/0!</v>
      </c>
      <c r="DI12">
        <v>10</v>
      </c>
      <c r="DJ12">
        <v>1</v>
      </c>
      <c r="DK12">
        <v>90</v>
      </c>
      <c r="DL12">
        <v>30000</v>
      </c>
      <c r="DP12" s="29" t="e">
        <f t="shared" si="17"/>
        <v>#DIV/0!</v>
      </c>
      <c r="DT12" s="13" t="e">
        <f t="shared" si="5"/>
        <v>#DIV/0!</v>
      </c>
      <c r="DU12" s="30" t="e">
        <f t="shared" si="30"/>
        <v>#DIV/0!</v>
      </c>
      <c r="DW12">
        <v>10</v>
      </c>
      <c r="DX12">
        <v>1</v>
      </c>
      <c r="DY12">
        <v>90</v>
      </c>
      <c r="DZ12">
        <v>35000</v>
      </c>
      <c r="ED12" s="29" t="e">
        <f t="shared" si="18"/>
        <v>#DIV/0!</v>
      </c>
      <c r="EH12" s="13" t="e">
        <f t="shared" si="6"/>
        <v>#DIV/0!</v>
      </c>
      <c r="EI12" s="30" t="e">
        <f t="shared" si="31"/>
        <v>#DIV/0!</v>
      </c>
      <c r="EK12">
        <v>10</v>
      </c>
      <c r="EL12">
        <v>1</v>
      </c>
      <c r="EM12">
        <v>90</v>
      </c>
      <c r="EN12">
        <v>40000</v>
      </c>
      <c r="ER12" s="29" t="e">
        <f t="shared" si="19"/>
        <v>#DIV/0!</v>
      </c>
      <c r="EV12" s="13" t="e">
        <f t="shared" si="7"/>
        <v>#DIV/0!</v>
      </c>
      <c r="EW12" s="30" t="e">
        <f t="shared" si="32"/>
        <v>#DIV/0!</v>
      </c>
    </row>
    <row r="13" spans="1:153" x14ac:dyDescent="0.25">
      <c r="A13" s="45">
        <v>11</v>
      </c>
      <c r="B13" s="45">
        <v>1</v>
      </c>
      <c r="C13" s="45">
        <v>100</v>
      </c>
      <c r="D13" s="45">
        <v>1000</v>
      </c>
      <c r="E13" s="45">
        <v>10.07</v>
      </c>
      <c r="F13" s="45">
        <v>10.039999999999999</v>
      </c>
      <c r="G13" s="45">
        <v>10.08</v>
      </c>
      <c r="H13" s="46">
        <f t="shared" si="8"/>
        <v>10.063333333333333</v>
      </c>
      <c r="I13" s="45">
        <v>2</v>
      </c>
      <c r="J13" s="45">
        <v>2</v>
      </c>
      <c r="K13" s="45">
        <v>2</v>
      </c>
      <c r="L13" s="47">
        <f t="shared" si="20"/>
        <v>2</v>
      </c>
      <c r="M13" s="48">
        <f t="shared" si="21"/>
        <v>0.10063333333333332</v>
      </c>
      <c r="N13" s="45"/>
      <c r="O13">
        <v>11</v>
      </c>
      <c r="P13">
        <v>1</v>
      </c>
      <c r="Q13">
        <v>100</v>
      </c>
      <c r="R13">
        <v>2000</v>
      </c>
      <c r="S13">
        <v>19.04</v>
      </c>
      <c r="T13">
        <v>19.2</v>
      </c>
      <c r="U13">
        <v>19.170000000000002</v>
      </c>
      <c r="V13" s="29">
        <f t="shared" si="9"/>
        <v>19.136666666666667</v>
      </c>
      <c r="W13">
        <v>4</v>
      </c>
      <c r="X13">
        <v>3</v>
      </c>
      <c r="Y13">
        <v>3</v>
      </c>
      <c r="Z13" s="13">
        <f t="shared" si="22"/>
        <v>3.3333333333333335</v>
      </c>
      <c r="AA13" s="34">
        <f t="shared" si="23"/>
        <v>9.5683333333333342E-2</v>
      </c>
      <c r="AC13">
        <v>11</v>
      </c>
      <c r="AD13">
        <v>1</v>
      </c>
      <c r="AE13">
        <v>100</v>
      </c>
      <c r="AF13">
        <v>3000</v>
      </c>
      <c r="AG13">
        <v>28.08</v>
      </c>
      <c r="AH13">
        <v>28.12</v>
      </c>
      <c r="AI13">
        <v>28.05</v>
      </c>
      <c r="AJ13" s="29">
        <f t="shared" si="10"/>
        <v>28.083333333333332</v>
      </c>
      <c r="AK13">
        <v>8</v>
      </c>
      <c r="AL13">
        <v>5</v>
      </c>
      <c r="AM13">
        <v>6</v>
      </c>
      <c r="AN13" s="13">
        <f t="shared" si="11"/>
        <v>6.333333333333333</v>
      </c>
      <c r="AO13" s="34">
        <f t="shared" si="24"/>
        <v>9.3611111111111103E-2</v>
      </c>
      <c r="AQ13">
        <v>11</v>
      </c>
      <c r="AR13">
        <v>1</v>
      </c>
      <c r="AS13">
        <v>100</v>
      </c>
      <c r="AT13">
        <v>5000</v>
      </c>
      <c r="AX13" s="29" t="e">
        <f t="shared" si="12"/>
        <v>#DIV/0!</v>
      </c>
      <c r="BB13" s="13" t="e">
        <f t="shared" si="0"/>
        <v>#DIV/0!</v>
      </c>
      <c r="BC13" s="30" t="e">
        <f t="shared" si="25"/>
        <v>#DIV/0!</v>
      </c>
      <c r="BE13" s="53">
        <v>11</v>
      </c>
      <c r="BF13">
        <v>1</v>
      </c>
      <c r="BG13">
        <v>100</v>
      </c>
      <c r="BH13">
        <v>10000</v>
      </c>
      <c r="BL13" s="29" t="e">
        <f t="shared" si="13"/>
        <v>#DIV/0!</v>
      </c>
      <c r="BP13" s="13" t="e">
        <f t="shared" si="1"/>
        <v>#DIV/0!</v>
      </c>
      <c r="BQ13" s="30" t="e">
        <f t="shared" si="26"/>
        <v>#DIV/0!</v>
      </c>
      <c r="BS13">
        <v>11</v>
      </c>
      <c r="BT13">
        <v>1</v>
      </c>
      <c r="BU13">
        <v>100</v>
      </c>
      <c r="BV13">
        <v>15000</v>
      </c>
      <c r="BZ13" s="29" t="e">
        <f t="shared" si="14"/>
        <v>#DIV/0!</v>
      </c>
      <c r="CD13" s="13" t="e">
        <f t="shared" si="2"/>
        <v>#DIV/0!</v>
      </c>
      <c r="CE13" s="30" t="e">
        <f t="shared" si="27"/>
        <v>#DIV/0!</v>
      </c>
      <c r="CG13">
        <v>11</v>
      </c>
      <c r="CH13">
        <v>1</v>
      </c>
      <c r="CI13">
        <v>100</v>
      </c>
      <c r="CJ13">
        <v>20000</v>
      </c>
      <c r="CN13" s="29" t="e">
        <f t="shared" si="15"/>
        <v>#DIV/0!</v>
      </c>
      <c r="CR13" s="13" t="e">
        <f t="shared" si="3"/>
        <v>#DIV/0!</v>
      </c>
      <c r="CS13" s="30" t="e">
        <f t="shared" si="28"/>
        <v>#DIV/0!</v>
      </c>
      <c r="CU13">
        <v>11</v>
      </c>
      <c r="CV13">
        <v>1</v>
      </c>
      <c r="CW13">
        <v>100</v>
      </c>
      <c r="CX13">
        <v>25000</v>
      </c>
      <c r="DB13" s="29" t="e">
        <f t="shared" si="16"/>
        <v>#DIV/0!</v>
      </c>
      <c r="DF13" s="13" t="e">
        <f t="shared" si="4"/>
        <v>#DIV/0!</v>
      </c>
      <c r="DG13" s="30" t="e">
        <f t="shared" si="29"/>
        <v>#DIV/0!</v>
      </c>
      <c r="DI13">
        <v>11</v>
      </c>
      <c r="DJ13">
        <v>1</v>
      </c>
      <c r="DK13">
        <v>100</v>
      </c>
      <c r="DL13">
        <v>30000</v>
      </c>
      <c r="DP13" s="29" t="e">
        <f t="shared" si="17"/>
        <v>#DIV/0!</v>
      </c>
      <c r="DT13" s="13" t="e">
        <f t="shared" si="5"/>
        <v>#DIV/0!</v>
      </c>
      <c r="DU13" s="30" t="e">
        <f t="shared" si="30"/>
        <v>#DIV/0!</v>
      </c>
      <c r="DW13">
        <v>11</v>
      </c>
      <c r="DX13">
        <v>1</v>
      </c>
      <c r="DY13">
        <v>100</v>
      </c>
      <c r="DZ13">
        <v>35000</v>
      </c>
      <c r="ED13" s="29" t="e">
        <f t="shared" si="18"/>
        <v>#DIV/0!</v>
      </c>
      <c r="EH13" s="13" t="e">
        <f t="shared" si="6"/>
        <v>#DIV/0!</v>
      </c>
      <c r="EI13" s="30" t="e">
        <f t="shared" si="31"/>
        <v>#DIV/0!</v>
      </c>
      <c r="EK13">
        <v>11</v>
      </c>
      <c r="EL13">
        <v>1</v>
      </c>
      <c r="EM13">
        <v>100</v>
      </c>
      <c r="EN13">
        <v>40000</v>
      </c>
      <c r="ER13" s="29" t="e">
        <f t="shared" si="19"/>
        <v>#DIV/0!</v>
      </c>
      <c r="EV13" s="13" t="e">
        <f t="shared" si="7"/>
        <v>#DIV/0!</v>
      </c>
      <c r="EW13" s="30" t="e">
        <f t="shared" si="32"/>
        <v>#DIV/0!</v>
      </c>
    </row>
    <row r="14" spans="1:153" x14ac:dyDescent="0.25">
      <c r="A14" s="45">
        <v>12</v>
      </c>
      <c r="B14" s="45">
        <v>1</v>
      </c>
      <c r="C14" s="45">
        <v>150</v>
      </c>
      <c r="D14" s="45">
        <v>1000</v>
      </c>
      <c r="E14" s="45">
        <v>10.64</v>
      </c>
      <c r="F14" s="45">
        <v>10.77</v>
      </c>
      <c r="G14" s="45">
        <v>10.67</v>
      </c>
      <c r="H14" s="46">
        <f t="shared" si="8"/>
        <v>10.693333333333333</v>
      </c>
      <c r="I14" s="45">
        <v>3</v>
      </c>
      <c r="J14" s="45">
        <v>3</v>
      </c>
      <c r="K14" s="45">
        <v>4</v>
      </c>
      <c r="L14" s="47">
        <f t="shared" si="20"/>
        <v>3.3333333333333335</v>
      </c>
      <c r="M14" s="48">
        <f t="shared" si="21"/>
        <v>7.1288888888888888E-2</v>
      </c>
      <c r="N14" s="45"/>
      <c r="O14">
        <v>12</v>
      </c>
      <c r="P14">
        <v>1</v>
      </c>
      <c r="Q14">
        <v>150</v>
      </c>
      <c r="R14">
        <v>2000</v>
      </c>
      <c r="S14">
        <v>19.829999999999998</v>
      </c>
      <c r="T14">
        <v>20</v>
      </c>
      <c r="U14">
        <v>19.95</v>
      </c>
      <c r="V14" s="29">
        <f t="shared" si="9"/>
        <v>19.926666666666666</v>
      </c>
      <c r="W14">
        <v>4</v>
      </c>
      <c r="X14">
        <v>5</v>
      </c>
      <c r="Y14">
        <v>5</v>
      </c>
      <c r="Z14" s="13">
        <f t="shared" si="22"/>
        <v>4.666666666666667</v>
      </c>
      <c r="AA14" s="34">
        <f t="shared" si="23"/>
        <v>6.6422222222222216E-2</v>
      </c>
      <c r="AC14">
        <v>12</v>
      </c>
      <c r="AD14">
        <v>1</v>
      </c>
      <c r="AE14">
        <v>150</v>
      </c>
      <c r="AF14">
        <v>3000</v>
      </c>
      <c r="AG14">
        <v>28.8</v>
      </c>
      <c r="AH14">
        <v>29.1</v>
      </c>
      <c r="AI14">
        <v>29.1</v>
      </c>
      <c r="AJ14" s="29">
        <f t="shared" si="10"/>
        <v>29</v>
      </c>
      <c r="AK14">
        <v>7</v>
      </c>
      <c r="AL14">
        <v>8</v>
      </c>
      <c r="AM14">
        <v>8</v>
      </c>
      <c r="AN14" s="13">
        <f t="shared" si="11"/>
        <v>7.666666666666667</v>
      </c>
      <c r="AO14" s="34">
        <f t="shared" si="24"/>
        <v>6.4444444444444443E-2</v>
      </c>
      <c r="AQ14">
        <v>12</v>
      </c>
      <c r="AR14">
        <v>1</v>
      </c>
      <c r="AS14">
        <v>150</v>
      </c>
      <c r="AT14">
        <v>5000</v>
      </c>
      <c r="AX14" s="29" t="e">
        <f t="shared" si="12"/>
        <v>#DIV/0!</v>
      </c>
      <c r="BB14" s="13" t="e">
        <f t="shared" si="0"/>
        <v>#DIV/0!</v>
      </c>
      <c r="BC14" s="30" t="e">
        <f t="shared" si="25"/>
        <v>#DIV/0!</v>
      </c>
      <c r="BE14" s="53">
        <v>12</v>
      </c>
      <c r="BF14">
        <v>1</v>
      </c>
      <c r="BG14">
        <v>150</v>
      </c>
      <c r="BH14">
        <v>10000</v>
      </c>
      <c r="BL14" s="29" t="e">
        <f t="shared" si="13"/>
        <v>#DIV/0!</v>
      </c>
      <c r="BP14" s="13" t="e">
        <f t="shared" si="1"/>
        <v>#DIV/0!</v>
      </c>
      <c r="BQ14" s="30" t="e">
        <f t="shared" si="26"/>
        <v>#DIV/0!</v>
      </c>
      <c r="BS14">
        <v>12</v>
      </c>
      <c r="BT14">
        <v>1</v>
      </c>
      <c r="BU14">
        <v>150</v>
      </c>
      <c r="BV14">
        <v>15000</v>
      </c>
      <c r="BZ14" s="29" t="e">
        <f t="shared" si="14"/>
        <v>#DIV/0!</v>
      </c>
      <c r="CD14" s="13" t="e">
        <f t="shared" si="2"/>
        <v>#DIV/0!</v>
      </c>
      <c r="CE14" s="30" t="e">
        <f t="shared" si="27"/>
        <v>#DIV/0!</v>
      </c>
      <c r="CG14">
        <v>12</v>
      </c>
      <c r="CH14">
        <v>1</v>
      </c>
      <c r="CI14">
        <v>150</v>
      </c>
      <c r="CJ14">
        <v>20000</v>
      </c>
      <c r="CN14" s="29" t="e">
        <f t="shared" si="15"/>
        <v>#DIV/0!</v>
      </c>
      <c r="CR14" s="13" t="e">
        <f t="shared" si="3"/>
        <v>#DIV/0!</v>
      </c>
      <c r="CS14" s="30" t="e">
        <f t="shared" si="28"/>
        <v>#DIV/0!</v>
      </c>
      <c r="CU14">
        <v>12</v>
      </c>
      <c r="CV14">
        <v>1</v>
      </c>
      <c r="CW14">
        <v>150</v>
      </c>
      <c r="CX14">
        <v>25000</v>
      </c>
      <c r="DB14" s="29" t="e">
        <f t="shared" si="16"/>
        <v>#DIV/0!</v>
      </c>
      <c r="DF14" s="13" t="e">
        <f t="shared" si="4"/>
        <v>#DIV/0!</v>
      </c>
      <c r="DG14" s="30" t="e">
        <f t="shared" si="29"/>
        <v>#DIV/0!</v>
      </c>
      <c r="DI14">
        <v>12</v>
      </c>
      <c r="DJ14">
        <v>1</v>
      </c>
      <c r="DK14">
        <v>150</v>
      </c>
      <c r="DL14">
        <v>30000</v>
      </c>
      <c r="DP14" s="29" t="e">
        <f t="shared" si="17"/>
        <v>#DIV/0!</v>
      </c>
      <c r="DT14" s="13" t="e">
        <f t="shared" si="5"/>
        <v>#DIV/0!</v>
      </c>
      <c r="DU14" s="30" t="e">
        <f t="shared" si="30"/>
        <v>#DIV/0!</v>
      </c>
      <c r="DW14">
        <v>12</v>
      </c>
      <c r="DX14">
        <v>1</v>
      </c>
      <c r="DY14">
        <v>150</v>
      </c>
      <c r="DZ14">
        <v>35000</v>
      </c>
      <c r="ED14" s="29" t="e">
        <f t="shared" si="18"/>
        <v>#DIV/0!</v>
      </c>
      <c r="EH14" s="13" t="e">
        <f t="shared" si="6"/>
        <v>#DIV/0!</v>
      </c>
      <c r="EI14" s="30" t="e">
        <f t="shared" si="31"/>
        <v>#DIV/0!</v>
      </c>
      <c r="EK14">
        <v>12</v>
      </c>
      <c r="EL14">
        <v>1</v>
      </c>
      <c r="EM14">
        <v>150</v>
      </c>
      <c r="EN14">
        <v>40000</v>
      </c>
      <c r="ER14" s="29" t="e">
        <f t="shared" si="19"/>
        <v>#DIV/0!</v>
      </c>
      <c r="EV14" s="13" t="e">
        <f t="shared" si="7"/>
        <v>#DIV/0!</v>
      </c>
      <c r="EW14" s="30" t="e">
        <f t="shared" si="32"/>
        <v>#DIV/0!</v>
      </c>
    </row>
    <row r="15" spans="1:153" x14ac:dyDescent="0.25">
      <c r="A15" s="45">
        <v>13</v>
      </c>
      <c r="B15" s="45">
        <v>1</v>
      </c>
      <c r="C15" s="45">
        <v>200</v>
      </c>
      <c r="D15" s="45">
        <v>1000</v>
      </c>
      <c r="E15" s="45">
        <v>11.19</v>
      </c>
      <c r="F15" s="45">
        <v>11.26</v>
      </c>
      <c r="G15" s="45">
        <v>11.27</v>
      </c>
      <c r="H15" s="46">
        <f t="shared" si="8"/>
        <v>11.24</v>
      </c>
      <c r="I15" s="45">
        <v>4</v>
      </c>
      <c r="J15" s="45">
        <v>3</v>
      </c>
      <c r="K15" s="45">
        <v>4</v>
      </c>
      <c r="L15" s="47">
        <f t="shared" si="20"/>
        <v>3.6666666666666665</v>
      </c>
      <c r="M15" s="48">
        <f t="shared" si="21"/>
        <v>5.62E-2</v>
      </c>
      <c r="N15" s="45"/>
      <c r="O15">
        <v>13</v>
      </c>
      <c r="P15">
        <v>1</v>
      </c>
      <c r="Q15">
        <v>200</v>
      </c>
      <c r="R15">
        <v>2000</v>
      </c>
      <c r="S15">
        <v>20.49</v>
      </c>
      <c r="T15">
        <v>20.75</v>
      </c>
      <c r="U15">
        <v>20.68</v>
      </c>
      <c r="V15" s="29">
        <f t="shared" si="9"/>
        <v>20.639999999999997</v>
      </c>
      <c r="W15">
        <v>7</v>
      </c>
      <c r="X15">
        <v>8</v>
      </c>
      <c r="Y15">
        <v>7</v>
      </c>
      <c r="Z15" s="13">
        <f t="shared" si="22"/>
        <v>7.333333333333333</v>
      </c>
      <c r="AA15" s="34">
        <f t="shared" si="23"/>
        <v>5.1599999999999993E-2</v>
      </c>
      <c r="AC15">
        <v>13</v>
      </c>
      <c r="AD15">
        <v>1</v>
      </c>
      <c r="AE15">
        <v>200</v>
      </c>
      <c r="AF15">
        <v>3000</v>
      </c>
      <c r="AG15">
        <v>29.72</v>
      </c>
      <c r="AH15">
        <v>29.98</v>
      </c>
      <c r="AI15">
        <v>29.99</v>
      </c>
      <c r="AJ15" s="29">
        <f t="shared" si="10"/>
        <v>29.896666666666665</v>
      </c>
      <c r="AK15">
        <v>11</v>
      </c>
      <c r="AL15">
        <v>12</v>
      </c>
      <c r="AM15">
        <v>12</v>
      </c>
      <c r="AN15" s="13">
        <f t="shared" si="11"/>
        <v>11.666666666666666</v>
      </c>
      <c r="AO15" s="34">
        <f t="shared" si="24"/>
        <v>4.9827777777777776E-2</v>
      </c>
      <c r="AQ15">
        <v>13</v>
      </c>
      <c r="AR15">
        <v>1</v>
      </c>
      <c r="AS15">
        <v>200</v>
      </c>
      <c r="AT15">
        <v>5000</v>
      </c>
      <c r="AX15" s="29" t="e">
        <f t="shared" si="12"/>
        <v>#DIV/0!</v>
      </c>
      <c r="BB15" s="13" t="e">
        <f t="shared" si="0"/>
        <v>#DIV/0!</v>
      </c>
      <c r="BC15" s="30" t="e">
        <f t="shared" si="25"/>
        <v>#DIV/0!</v>
      </c>
      <c r="BE15" s="53">
        <v>13</v>
      </c>
      <c r="BF15">
        <v>1</v>
      </c>
      <c r="BG15">
        <v>200</v>
      </c>
      <c r="BH15">
        <v>10000</v>
      </c>
      <c r="BL15" s="29" t="e">
        <f t="shared" si="13"/>
        <v>#DIV/0!</v>
      </c>
      <c r="BP15" s="13" t="e">
        <f t="shared" si="1"/>
        <v>#DIV/0!</v>
      </c>
      <c r="BQ15" s="30" t="e">
        <f t="shared" si="26"/>
        <v>#DIV/0!</v>
      </c>
      <c r="BS15">
        <v>13</v>
      </c>
      <c r="BT15">
        <v>1</v>
      </c>
      <c r="BU15">
        <v>200</v>
      </c>
      <c r="BV15">
        <v>15000</v>
      </c>
      <c r="BZ15" s="29" t="e">
        <f t="shared" si="14"/>
        <v>#DIV/0!</v>
      </c>
      <c r="CD15" s="13" t="e">
        <f t="shared" si="2"/>
        <v>#DIV/0!</v>
      </c>
      <c r="CE15" s="30" t="e">
        <f t="shared" si="27"/>
        <v>#DIV/0!</v>
      </c>
      <c r="CG15">
        <v>13</v>
      </c>
      <c r="CH15">
        <v>1</v>
      </c>
      <c r="CI15">
        <v>200</v>
      </c>
      <c r="CJ15">
        <v>20000</v>
      </c>
      <c r="CN15" s="29" t="e">
        <f t="shared" si="15"/>
        <v>#DIV/0!</v>
      </c>
      <c r="CR15" s="13" t="e">
        <f t="shared" si="3"/>
        <v>#DIV/0!</v>
      </c>
      <c r="CS15" s="30" t="e">
        <f t="shared" si="28"/>
        <v>#DIV/0!</v>
      </c>
      <c r="CU15">
        <v>13</v>
      </c>
      <c r="CV15">
        <v>1</v>
      </c>
      <c r="CW15">
        <v>200</v>
      </c>
      <c r="CX15">
        <v>25000</v>
      </c>
      <c r="DB15" s="29" t="e">
        <f t="shared" si="16"/>
        <v>#DIV/0!</v>
      </c>
      <c r="DF15" s="13" t="e">
        <f t="shared" si="4"/>
        <v>#DIV/0!</v>
      </c>
      <c r="DG15" s="30" t="e">
        <f t="shared" si="29"/>
        <v>#DIV/0!</v>
      </c>
      <c r="DI15">
        <v>13</v>
      </c>
      <c r="DJ15">
        <v>1</v>
      </c>
      <c r="DK15">
        <v>200</v>
      </c>
      <c r="DL15">
        <v>30000</v>
      </c>
      <c r="DP15" s="29" t="e">
        <f t="shared" si="17"/>
        <v>#DIV/0!</v>
      </c>
      <c r="DT15" s="13" t="e">
        <f t="shared" si="5"/>
        <v>#DIV/0!</v>
      </c>
      <c r="DU15" s="30" t="e">
        <f t="shared" si="30"/>
        <v>#DIV/0!</v>
      </c>
      <c r="DW15">
        <v>13</v>
      </c>
      <c r="DX15">
        <v>1</v>
      </c>
      <c r="DY15">
        <v>200</v>
      </c>
      <c r="DZ15">
        <v>35000</v>
      </c>
      <c r="ED15" s="29" t="e">
        <f t="shared" si="18"/>
        <v>#DIV/0!</v>
      </c>
      <c r="EH15" s="13" t="e">
        <f t="shared" si="6"/>
        <v>#DIV/0!</v>
      </c>
      <c r="EI15" s="30" t="e">
        <f t="shared" si="31"/>
        <v>#DIV/0!</v>
      </c>
      <c r="EK15">
        <v>13</v>
      </c>
      <c r="EL15">
        <v>1</v>
      </c>
      <c r="EM15">
        <v>200</v>
      </c>
      <c r="EN15">
        <v>40000</v>
      </c>
      <c r="ER15" s="29" t="e">
        <f t="shared" si="19"/>
        <v>#DIV/0!</v>
      </c>
      <c r="EV15" s="13" t="e">
        <f t="shared" si="7"/>
        <v>#DIV/0!</v>
      </c>
      <c r="EW15" s="30" t="e">
        <f t="shared" si="32"/>
        <v>#DIV/0!</v>
      </c>
    </row>
    <row r="16" spans="1:153" x14ac:dyDescent="0.25">
      <c r="A16" s="45">
        <v>14</v>
      </c>
      <c r="B16" s="45">
        <v>1</v>
      </c>
      <c r="C16" s="45">
        <v>250</v>
      </c>
      <c r="D16" s="45">
        <v>1000</v>
      </c>
      <c r="E16" s="45">
        <v>11.75</v>
      </c>
      <c r="F16" s="45">
        <v>11.86</v>
      </c>
      <c r="G16" s="45">
        <v>11.84</v>
      </c>
      <c r="H16" s="46">
        <f t="shared" si="8"/>
        <v>11.816666666666668</v>
      </c>
      <c r="I16" s="45">
        <v>5</v>
      </c>
      <c r="J16" s="45">
        <v>3</v>
      </c>
      <c r="K16" s="45">
        <v>4</v>
      </c>
      <c r="L16" s="47">
        <f t="shared" si="20"/>
        <v>4</v>
      </c>
      <c r="M16" s="48">
        <f t="shared" si="21"/>
        <v>4.7266666666666672E-2</v>
      </c>
      <c r="N16" s="45"/>
      <c r="O16">
        <v>14</v>
      </c>
      <c r="P16">
        <v>1</v>
      </c>
      <c r="Q16">
        <v>250</v>
      </c>
      <c r="R16">
        <v>2000</v>
      </c>
      <c r="S16">
        <v>21.25</v>
      </c>
      <c r="T16">
        <v>21.49</v>
      </c>
      <c r="U16">
        <v>21.44</v>
      </c>
      <c r="V16" s="29">
        <f t="shared" si="9"/>
        <v>21.393333333333331</v>
      </c>
      <c r="W16">
        <v>8</v>
      </c>
      <c r="X16">
        <v>10</v>
      </c>
      <c r="Y16">
        <v>17</v>
      </c>
      <c r="Z16" s="13">
        <f t="shared" si="22"/>
        <v>11.666666666666666</v>
      </c>
      <c r="AA16" s="34">
        <f t="shared" si="23"/>
        <v>4.2786666666666667E-2</v>
      </c>
      <c r="AC16">
        <v>14</v>
      </c>
      <c r="AD16">
        <v>1</v>
      </c>
      <c r="AE16">
        <v>250</v>
      </c>
      <c r="AF16">
        <v>3000</v>
      </c>
      <c r="AG16">
        <v>30.52</v>
      </c>
      <c r="AH16">
        <v>30.86</v>
      </c>
      <c r="AI16">
        <v>30.87</v>
      </c>
      <c r="AJ16" s="29">
        <f t="shared" si="10"/>
        <v>30.75</v>
      </c>
      <c r="AK16">
        <v>12</v>
      </c>
      <c r="AL16">
        <v>14</v>
      </c>
      <c r="AM16">
        <v>13</v>
      </c>
      <c r="AN16" s="13">
        <f t="shared" si="11"/>
        <v>13</v>
      </c>
      <c r="AO16" s="34">
        <f t="shared" si="24"/>
        <v>4.1000000000000002E-2</v>
      </c>
      <c r="AQ16">
        <v>14</v>
      </c>
      <c r="AR16">
        <v>1</v>
      </c>
      <c r="AS16">
        <v>250</v>
      </c>
      <c r="AT16">
        <v>5000</v>
      </c>
      <c r="AX16" s="29" t="e">
        <f t="shared" si="12"/>
        <v>#DIV/0!</v>
      </c>
      <c r="BB16" s="13" t="e">
        <f t="shared" si="0"/>
        <v>#DIV/0!</v>
      </c>
      <c r="BC16" s="30" t="e">
        <f t="shared" si="25"/>
        <v>#DIV/0!</v>
      </c>
      <c r="BE16" s="53">
        <v>14</v>
      </c>
      <c r="BF16">
        <v>1</v>
      </c>
      <c r="BG16">
        <v>250</v>
      </c>
      <c r="BH16">
        <v>10000</v>
      </c>
      <c r="BL16" s="29" t="e">
        <f t="shared" si="13"/>
        <v>#DIV/0!</v>
      </c>
      <c r="BP16" s="13" t="e">
        <f t="shared" si="1"/>
        <v>#DIV/0!</v>
      </c>
      <c r="BQ16" s="30" t="e">
        <f t="shared" si="26"/>
        <v>#DIV/0!</v>
      </c>
      <c r="BS16">
        <v>14</v>
      </c>
      <c r="BT16">
        <v>1</v>
      </c>
      <c r="BU16">
        <v>250</v>
      </c>
      <c r="BV16">
        <v>15000</v>
      </c>
      <c r="BZ16" s="29" t="e">
        <f t="shared" si="14"/>
        <v>#DIV/0!</v>
      </c>
      <c r="CD16" s="13" t="e">
        <f t="shared" si="2"/>
        <v>#DIV/0!</v>
      </c>
      <c r="CE16" s="30" t="e">
        <f t="shared" si="27"/>
        <v>#DIV/0!</v>
      </c>
      <c r="CG16">
        <v>14</v>
      </c>
      <c r="CH16">
        <v>1</v>
      </c>
      <c r="CI16">
        <v>250</v>
      </c>
      <c r="CJ16">
        <v>20000</v>
      </c>
      <c r="CN16" s="29" t="e">
        <f t="shared" si="15"/>
        <v>#DIV/0!</v>
      </c>
      <c r="CR16" s="13" t="e">
        <f t="shared" si="3"/>
        <v>#DIV/0!</v>
      </c>
      <c r="CS16" s="30" t="e">
        <f t="shared" si="28"/>
        <v>#DIV/0!</v>
      </c>
      <c r="CU16">
        <v>14</v>
      </c>
      <c r="CV16">
        <v>1</v>
      </c>
      <c r="CW16">
        <v>250</v>
      </c>
      <c r="CX16">
        <v>25000</v>
      </c>
      <c r="DB16" s="29" t="e">
        <f t="shared" si="16"/>
        <v>#DIV/0!</v>
      </c>
      <c r="DF16" s="13" t="e">
        <f t="shared" si="4"/>
        <v>#DIV/0!</v>
      </c>
      <c r="DG16" s="30" t="e">
        <f t="shared" si="29"/>
        <v>#DIV/0!</v>
      </c>
      <c r="DI16">
        <v>14</v>
      </c>
      <c r="DJ16">
        <v>1</v>
      </c>
      <c r="DK16">
        <v>250</v>
      </c>
      <c r="DL16">
        <v>30000</v>
      </c>
      <c r="DP16" s="29" t="e">
        <f t="shared" si="17"/>
        <v>#DIV/0!</v>
      </c>
      <c r="DT16" s="13" t="e">
        <f t="shared" si="5"/>
        <v>#DIV/0!</v>
      </c>
      <c r="DU16" s="30" t="e">
        <f t="shared" si="30"/>
        <v>#DIV/0!</v>
      </c>
      <c r="DW16">
        <v>14</v>
      </c>
      <c r="DX16">
        <v>1</v>
      </c>
      <c r="DY16">
        <v>250</v>
      </c>
      <c r="DZ16">
        <v>35000</v>
      </c>
      <c r="ED16" s="29" t="e">
        <f t="shared" si="18"/>
        <v>#DIV/0!</v>
      </c>
      <c r="EH16" s="13" t="e">
        <f t="shared" si="6"/>
        <v>#DIV/0!</v>
      </c>
      <c r="EI16" s="30" t="e">
        <f t="shared" si="31"/>
        <v>#DIV/0!</v>
      </c>
      <c r="EK16">
        <v>14</v>
      </c>
      <c r="EL16">
        <v>1</v>
      </c>
      <c r="EM16">
        <v>250</v>
      </c>
      <c r="EN16">
        <v>40000</v>
      </c>
      <c r="ER16" s="29" t="e">
        <f t="shared" si="19"/>
        <v>#DIV/0!</v>
      </c>
      <c r="EV16" s="13" t="e">
        <f t="shared" si="7"/>
        <v>#DIV/0!</v>
      </c>
      <c r="EW16" s="30" t="e">
        <f t="shared" si="32"/>
        <v>#DIV/0!</v>
      </c>
    </row>
    <row r="17" spans="1:153" x14ac:dyDescent="0.25">
      <c r="A17" s="45">
        <v>15</v>
      </c>
      <c r="B17" s="45">
        <v>1</v>
      </c>
      <c r="C17" s="45">
        <v>300</v>
      </c>
      <c r="D17" s="45">
        <v>1000</v>
      </c>
      <c r="E17" s="45">
        <v>12.45</v>
      </c>
      <c r="F17" s="45">
        <v>12.54</v>
      </c>
      <c r="G17" s="45">
        <v>12.54</v>
      </c>
      <c r="H17" s="46">
        <f t="shared" si="8"/>
        <v>12.51</v>
      </c>
      <c r="I17" s="45">
        <v>4</v>
      </c>
      <c r="J17" s="45">
        <v>4</v>
      </c>
      <c r="K17" s="45">
        <v>5</v>
      </c>
      <c r="L17" s="47">
        <f t="shared" si="20"/>
        <v>4.333333333333333</v>
      </c>
      <c r="M17" s="48">
        <f t="shared" si="21"/>
        <v>4.1700000000000001E-2</v>
      </c>
      <c r="N17" s="45"/>
      <c r="O17">
        <v>15</v>
      </c>
      <c r="P17">
        <v>1</v>
      </c>
      <c r="Q17">
        <v>300</v>
      </c>
      <c r="R17">
        <v>2000</v>
      </c>
      <c r="S17">
        <v>22.16</v>
      </c>
      <c r="T17">
        <v>22.47</v>
      </c>
      <c r="U17">
        <v>22.38</v>
      </c>
      <c r="V17" s="29">
        <f t="shared" si="9"/>
        <v>22.336666666666662</v>
      </c>
      <c r="W17">
        <v>9</v>
      </c>
      <c r="X17">
        <v>14</v>
      </c>
      <c r="Y17">
        <v>14</v>
      </c>
      <c r="Z17" s="13">
        <f t="shared" si="22"/>
        <v>12.333333333333334</v>
      </c>
      <c r="AA17" s="34">
        <f t="shared" si="23"/>
        <v>3.7227777777777776E-2</v>
      </c>
      <c r="AC17">
        <v>15</v>
      </c>
      <c r="AD17">
        <v>1</v>
      </c>
      <c r="AE17">
        <v>300</v>
      </c>
      <c r="AF17">
        <v>3000</v>
      </c>
      <c r="AG17">
        <v>31.8</v>
      </c>
      <c r="AH17">
        <v>32.200000000000003</v>
      </c>
      <c r="AI17">
        <v>32.130000000000003</v>
      </c>
      <c r="AJ17" s="29">
        <f t="shared" si="10"/>
        <v>32.043333333333329</v>
      </c>
      <c r="AK17">
        <v>18</v>
      </c>
      <c r="AL17">
        <v>19</v>
      </c>
      <c r="AM17">
        <v>19</v>
      </c>
      <c r="AN17" s="13">
        <f t="shared" si="11"/>
        <v>18.666666666666668</v>
      </c>
      <c r="AO17" s="34">
        <f t="shared" si="24"/>
        <v>3.56037037037037E-2</v>
      </c>
      <c r="AQ17">
        <v>15</v>
      </c>
      <c r="AR17">
        <v>1</v>
      </c>
      <c r="AS17">
        <v>300</v>
      </c>
      <c r="AT17">
        <v>5000</v>
      </c>
      <c r="AX17" s="29" t="e">
        <f t="shared" si="12"/>
        <v>#DIV/0!</v>
      </c>
      <c r="BB17" s="13" t="e">
        <f t="shared" si="0"/>
        <v>#DIV/0!</v>
      </c>
      <c r="BC17" s="30" t="e">
        <f t="shared" si="25"/>
        <v>#DIV/0!</v>
      </c>
      <c r="BE17" s="53">
        <v>15</v>
      </c>
      <c r="BF17">
        <v>1</v>
      </c>
      <c r="BG17">
        <v>300</v>
      </c>
      <c r="BH17">
        <v>10000</v>
      </c>
      <c r="BL17" s="29" t="e">
        <f t="shared" si="13"/>
        <v>#DIV/0!</v>
      </c>
      <c r="BP17" s="13" t="e">
        <f t="shared" si="1"/>
        <v>#DIV/0!</v>
      </c>
      <c r="BQ17" s="30" t="e">
        <f t="shared" si="26"/>
        <v>#DIV/0!</v>
      </c>
      <c r="BS17">
        <v>15</v>
      </c>
      <c r="BT17">
        <v>1</v>
      </c>
      <c r="BU17">
        <v>300</v>
      </c>
      <c r="BV17">
        <v>15000</v>
      </c>
      <c r="BZ17" s="29" t="e">
        <f t="shared" si="14"/>
        <v>#DIV/0!</v>
      </c>
      <c r="CD17" s="13" t="e">
        <f t="shared" si="2"/>
        <v>#DIV/0!</v>
      </c>
      <c r="CE17" s="30" t="e">
        <f t="shared" si="27"/>
        <v>#DIV/0!</v>
      </c>
      <c r="CG17">
        <v>15</v>
      </c>
      <c r="CH17">
        <v>1</v>
      </c>
      <c r="CI17">
        <v>300</v>
      </c>
      <c r="CJ17">
        <v>20000</v>
      </c>
      <c r="CN17" s="29" t="e">
        <f t="shared" si="15"/>
        <v>#DIV/0!</v>
      </c>
      <c r="CR17" s="13" t="e">
        <f t="shared" si="3"/>
        <v>#DIV/0!</v>
      </c>
      <c r="CS17" s="30" t="e">
        <f t="shared" si="28"/>
        <v>#DIV/0!</v>
      </c>
      <c r="CU17">
        <v>15</v>
      </c>
      <c r="CV17">
        <v>1</v>
      </c>
      <c r="CW17">
        <v>300</v>
      </c>
      <c r="CX17">
        <v>25000</v>
      </c>
      <c r="DB17" s="29" t="e">
        <f t="shared" si="16"/>
        <v>#DIV/0!</v>
      </c>
      <c r="DF17" s="13" t="e">
        <f t="shared" si="4"/>
        <v>#DIV/0!</v>
      </c>
      <c r="DG17" s="30" t="e">
        <f t="shared" si="29"/>
        <v>#DIV/0!</v>
      </c>
      <c r="DI17">
        <v>15</v>
      </c>
      <c r="DJ17">
        <v>1</v>
      </c>
      <c r="DK17">
        <v>300</v>
      </c>
      <c r="DL17">
        <v>30000</v>
      </c>
      <c r="DP17" s="29" t="e">
        <f t="shared" si="17"/>
        <v>#DIV/0!</v>
      </c>
      <c r="DT17" s="13" t="e">
        <f t="shared" si="5"/>
        <v>#DIV/0!</v>
      </c>
      <c r="DU17" s="30" t="e">
        <f t="shared" si="30"/>
        <v>#DIV/0!</v>
      </c>
      <c r="DW17">
        <v>15</v>
      </c>
      <c r="DX17">
        <v>1</v>
      </c>
      <c r="DY17">
        <v>300</v>
      </c>
      <c r="DZ17">
        <v>35000</v>
      </c>
      <c r="ED17" s="29" t="e">
        <f t="shared" si="18"/>
        <v>#DIV/0!</v>
      </c>
      <c r="EH17" s="13" t="e">
        <f t="shared" si="6"/>
        <v>#DIV/0!</v>
      </c>
      <c r="EI17" s="30" t="e">
        <f t="shared" si="31"/>
        <v>#DIV/0!</v>
      </c>
      <c r="EK17">
        <v>15</v>
      </c>
      <c r="EL17">
        <v>1</v>
      </c>
      <c r="EM17">
        <v>300</v>
      </c>
      <c r="EN17">
        <v>40000</v>
      </c>
      <c r="ER17" s="29" t="e">
        <f t="shared" si="19"/>
        <v>#DIV/0!</v>
      </c>
      <c r="EV17" s="13" t="e">
        <f t="shared" si="7"/>
        <v>#DIV/0!</v>
      </c>
      <c r="EW17" s="30" t="e">
        <f t="shared" si="32"/>
        <v>#DIV/0!</v>
      </c>
    </row>
    <row r="18" spans="1:153" x14ac:dyDescent="0.25">
      <c r="A18" s="45">
        <v>16</v>
      </c>
      <c r="B18" s="45">
        <v>1</v>
      </c>
      <c r="C18" s="45">
        <v>350</v>
      </c>
      <c r="D18" s="45">
        <v>1000</v>
      </c>
      <c r="E18" s="45">
        <v>13.02</v>
      </c>
      <c r="F18" s="45">
        <v>13.14</v>
      </c>
      <c r="G18" s="45">
        <v>13.33</v>
      </c>
      <c r="H18" s="46">
        <f t="shared" si="8"/>
        <v>13.163333333333334</v>
      </c>
      <c r="I18" s="45">
        <v>9</v>
      </c>
      <c r="J18" s="45">
        <v>7</v>
      </c>
      <c r="K18" s="45">
        <v>6</v>
      </c>
      <c r="L18" s="47">
        <f t="shared" si="20"/>
        <v>7.333333333333333</v>
      </c>
      <c r="M18" s="48">
        <f t="shared" si="21"/>
        <v>3.7609523809523808E-2</v>
      </c>
      <c r="N18" s="45"/>
      <c r="O18">
        <v>16</v>
      </c>
      <c r="P18">
        <v>1</v>
      </c>
      <c r="Q18">
        <v>350</v>
      </c>
      <c r="R18">
        <v>2000</v>
      </c>
      <c r="S18">
        <v>23.38</v>
      </c>
      <c r="T18">
        <v>23.18</v>
      </c>
      <c r="U18">
        <v>23.66</v>
      </c>
      <c r="V18" s="29">
        <f t="shared" si="9"/>
        <v>23.406666666666666</v>
      </c>
      <c r="W18">
        <v>12</v>
      </c>
      <c r="X18">
        <v>13</v>
      </c>
      <c r="Y18">
        <v>11</v>
      </c>
      <c r="Z18" s="13">
        <f t="shared" si="22"/>
        <v>12</v>
      </c>
      <c r="AA18" s="34">
        <f t="shared" si="23"/>
        <v>3.3438095238095239E-2</v>
      </c>
      <c r="AC18">
        <v>16</v>
      </c>
      <c r="AD18">
        <v>1</v>
      </c>
      <c r="AE18">
        <v>350</v>
      </c>
      <c r="AF18">
        <v>3000</v>
      </c>
      <c r="AG18">
        <v>33.020000000000003</v>
      </c>
      <c r="AH18">
        <v>32.69</v>
      </c>
      <c r="AI18">
        <v>33</v>
      </c>
      <c r="AJ18" s="29">
        <f t="shared" si="10"/>
        <v>32.903333333333336</v>
      </c>
      <c r="AK18">
        <v>18</v>
      </c>
      <c r="AL18">
        <v>21</v>
      </c>
      <c r="AM18">
        <v>23</v>
      </c>
      <c r="AN18" s="13">
        <f t="shared" si="11"/>
        <v>20.666666666666668</v>
      </c>
      <c r="AO18" s="34">
        <f t="shared" si="24"/>
        <v>3.133650793650794E-2</v>
      </c>
      <c r="AQ18">
        <v>16</v>
      </c>
      <c r="AR18">
        <v>1</v>
      </c>
      <c r="AS18">
        <v>350</v>
      </c>
      <c r="AT18">
        <v>5000</v>
      </c>
      <c r="AX18" s="29" t="e">
        <f t="shared" si="12"/>
        <v>#DIV/0!</v>
      </c>
      <c r="BB18" s="13" t="e">
        <f t="shared" si="0"/>
        <v>#DIV/0!</v>
      </c>
      <c r="BC18" s="30" t="e">
        <f t="shared" si="25"/>
        <v>#DIV/0!</v>
      </c>
      <c r="BE18" s="53">
        <v>16</v>
      </c>
      <c r="BF18">
        <v>1</v>
      </c>
      <c r="BG18">
        <v>350</v>
      </c>
      <c r="BH18">
        <v>10000</v>
      </c>
      <c r="BL18" s="29" t="e">
        <f t="shared" si="13"/>
        <v>#DIV/0!</v>
      </c>
      <c r="BP18" s="13" t="e">
        <f t="shared" si="1"/>
        <v>#DIV/0!</v>
      </c>
      <c r="BQ18" s="30" t="e">
        <f t="shared" si="26"/>
        <v>#DIV/0!</v>
      </c>
      <c r="BS18">
        <v>16</v>
      </c>
      <c r="BT18">
        <v>1</v>
      </c>
      <c r="BU18">
        <v>350</v>
      </c>
      <c r="BV18">
        <v>15000</v>
      </c>
      <c r="BZ18" s="29" t="e">
        <f t="shared" si="14"/>
        <v>#DIV/0!</v>
      </c>
      <c r="CD18" s="13" t="e">
        <f t="shared" si="2"/>
        <v>#DIV/0!</v>
      </c>
      <c r="CE18" s="30" t="e">
        <f t="shared" si="27"/>
        <v>#DIV/0!</v>
      </c>
      <c r="CG18">
        <v>16</v>
      </c>
      <c r="CH18">
        <v>1</v>
      </c>
      <c r="CI18">
        <v>350</v>
      </c>
      <c r="CJ18">
        <v>20000</v>
      </c>
      <c r="CN18" s="29" t="e">
        <f t="shared" si="15"/>
        <v>#DIV/0!</v>
      </c>
      <c r="CR18" s="13" t="e">
        <f t="shared" si="3"/>
        <v>#DIV/0!</v>
      </c>
      <c r="CS18" s="30" t="e">
        <f t="shared" si="28"/>
        <v>#DIV/0!</v>
      </c>
      <c r="CU18">
        <v>16</v>
      </c>
      <c r="CV18">
        <v>1</v>
      </c>
      <c r="CW18">
        <v>350</v>
      </c>
      <c r="CX18">
        <v>25000</v>
      </c>
      <c r="DB18" s="29" t="e">
        <f t="shared" si="16"/>
        <v>#DIV/0!</v>
      </c>
      <c r="DF18" s="13" t="e">
        <f t="shared" si="4"/>
        <v>#DIV/0!</v>
      </c>
      <c r="DG18" s="30" t="e">
        <f t="shared" si="29"/>
        <v>#DIV/0!</v>
      </c>
      <c r="DI18">
        <v>16</v>
      </c>
      <c r="DJ18">
        <v>1</v>
      </c>
      <c r="DK18">
        <v>350</v>
      </c>
      <c r="DL18">
        <v>30000</v>
      </c>
      <c r="DP18" s="29" t="e">
        <f t="shared" si="17"/>
        <v>#DIV/0!</v>
      </c>
      <c r="DT18" s="13" t="e">
        <f t="shared" si="5"/>
        <v>#DIV/0!</v>
      </c>
      <c r="DU18" s="30" t="e">
        <f t="shared" si="30"/>
        <v>#DIV/0!</v>
      </c>
      <c r="DW18">
        <v>16</v>
      </c>
      <c r="DX18">
        <v>1</v>
      </c>
      <c r="DY18">
        <v>350</v>
      </c>
      <c r="DZ18">
        <v>35000</v>
      </c>
      <c r="ED18" s="29" t="e">
        <f t="shared" si="18"/>
        <v>#DIV/0!</v>
      </c>
      <c r="EH18" s="13" t="e">
        <f t="shared" si="6"/>
        <v>#DIV/0!</v>
      </c>
      <c r="EI18" s="30" t="e">
        <f t="shared" si="31"/>
        <v>#DIV/0!</v>
      </c>
      <c r="EK18">
        <v>16</v>
      </c>
      <c r="EL18">
        <v>1</v>
      </c>
      <c r="EM18">
        <v>350</v>
      </c>
      <c r="EN18">
        <v>40000</v>
      </c>
      <c r="ER18" s="29" t="e">
        <f t="shared" si="19"/>
        <v>#DIV/0!</v>
      </c>
      <c r="EV18" s="13" t="e">
        <f t="shared" si="7"/>
        <v>#DIV/0!</v>
      </c>
      <c r="EW18" s="30" t="e">
        <f t="shared" si="32"/>
        <v>#DIV/0!</v>
      </c>
    </row>
    <row r="19" spans="1:153" x14ac:dyDescent="0.25">
      <c r="A19" s="45">
        <v>17</v>
      </c>
      <c r="B19" s="45">
        <v>1</v>
      </c>
      <c r="C19" s="45">
        <v>400</v>
      </c>
      <c r="D19" s="45">
        <v>1000</v>
      </c>
      <c r="E19" s="45">
        <v>13.82</v>
      </c>
      <c r="F19" s="45">
        <v>13.96</v>
      </c>
      <c r="G19" s="45">
        <v>13.91</v>
      </c>
      <c r="H19" s="46">
        <f t="shared" si="8"/>
        <v>13.896666666666667</v>
      </c>
      <c r="I19" s="45">
        <v>7</v>
      </c>
      <c r="J19" s="45">
        <v>8</v>
      </c>
      <c r="K19" s="45">
        <v>8</v>
      </c>
      <c r="L19" s="47">
        <f t="shared" si="20"/>
        <v>7.666666666666667</v>
      </c>
      <c r="M19" s="48">
        <f t="shared" si="21"/>
        <v>3.4741666666666664E-2</v>
      </c>
      <c r="N19" s="45"/>
      <c r="O19">
        <v>17</v>
      </c>
      <c r="P19">
        <v>1</v>
      </c>
      <c r="Q19">
        <v>400</v>
      </c>
      <c r="R19">
        <v>2000</v>
      </c>
      <c r="S19">
        <v>24.08</v>
      </c>
      <c r="T19">
        <v>24.29</v>
      </c>
      <c r="U19">
        <v>24.37</v>
      </c>
      <c r="V19" s="29">
        <f t="shared" si="9"/>
        <v>24.246666666666666</v>
      </c>
      <c r="W19">
        <v>17</v>
      </c>
      <c r="X19">
        <v>14</v>
      </c>
      <c r="Y19">
        <v>17</v>
      </c>
      <c r="Z19" s="13">
        <f t="shared" si="22"/>
        <v>16</v>
      </c>
      <c r="AA19" s="34">
        <f t="shared" si="23"/>
        <v>3.0308333333333336E-2</v>
      </c>
      <c r="AC19">
        <v>17</v>
      </c>
      <c r="AD19">
        <v>1</v>
      </c>
      <c r="AE19">
        <v>400</v>
      </c>
      <c r="AF19">
        <v>3000</v>
      </c>
      <c r="AG19">
        <v>34.21</v>
      </c>
      <c r="AH19">
        <v>34.24</v>
      </c>
      <c r="AI19">
        <v>34.33</v>
      </c>
      <c r="AJ19" s="29">
        <f t="shared" si="10"/>
        <v>34.26</v>
      </c>
      <c r="AK19">
        <v>22</v>
      </c>
      <c r="AL19">
        <v>24</v>
      </c>
      <c r="AM19">
        <v>23</v>
      </c>
      <c r="AN19" s="13">
        <f t="shared" si="11"/>
        <v>23</v>
      </c>
      <c r="AO19" s="34">
        <f t="shared" si="24"/>
        <v>2.8549999999999999E-2</v>
      </c>
      <c r="AQ19">
        <v>17</v>
      </c>
      <c r="AR19">
        <v>1</v>
      </c>
      <c r="AS19">
        <v>400</v>
      </c>
      <c r="AT19">
        <v>5000</v>
      </c>
      <c r="AX19" s="29" t="e">
        <f t="shared" si="12"/>
        <v>#DIV/0!</v>
      </c>
      <c r="BB19" s="13" t="e">
        <f t="shared" si="0"/>
        <v>#DIV/0!</v>
      </c>
      <c r="BC19" s="30" t="e">
        <f t="shared" si="25"/>
        <v>#DIV/0!</v>
      </c>
      <c r="BE19" s="53">
        <v>17</v>
      </c>
      <c r="BF19">
        <v>1</v>
      </c>
      <c r="BG19">
        <v>400</v>
      </c>
      <c r="BH19">
        <v>10000</v>
      </c>
      <c r="BL19" s="29" t="e">
        <f t="shared" si="13"/>
        <v>#DIV/0!</v>
      </c>
      <c r="BP19" s="13" t="e">
        <f t="shared" si="1"/>
        <v>#DIV/0!</v>
      </c>
      <c r="BQ19" s="30" t="e">
        <f t="shared" si="26"/>
        <v>#DIV/0!</v>
      </c>
      <c r="BS19">
        <v>17</v>
      </c>
      <c r="BT19">
        <v>1</v>
      </c>
      <c r="BU19">
        <v>400</v>
      </c>
      <c r="BV19">
        <v>15000</v>
      </c>
      <c r="BZ19" s="29" t="e">
        <f t="shared" si="14"/>
        <v>#DIV/0!</v>
      </c>
      <c r="CD19" s="13" t="e">
        <f t="shared" si="2"/>
        <v>#DIV/0!</v>
      </c>
      <c r="CE19" s="30" t="e">
        <f t="shared" si="27"/>
        <v>#DIV/0!</v>
      </c>
      <c r="CG19">
        <v>17</v>
      </c>
      <c r="CH19">
        <v>1</v>
      </c>
      <c r="CI19">
        <v>400</v>
      </c>
      <c r="CJ19">
        <v>20000</v>
      </c>
      <c r="CN19" s="29" t="e">
        <f t="shared" si="15"/>
        <v>#DIV/0!</v>
      </c>
      <c r="CR19" s="13" t="e">
        <f t="shared" si="3"/>
        <v>#DIV/0!</v>
      </c>
      <c r="CS19" s="30" t="e">
        <f t="shared" si="28"/>
        <v>#DIV/0!</v>
      </c>
      <c r="CU19">
        <v>17</v>
      </c>
      <c r="CV19">
        <v>1</v>
      </c>
      <c r="CW19">
        <v>400</v>
      </c>
      <c r="CX19">
        <v>25000</v>
      </c>
      <c r="DB19" s="29" t="e">
        <f t="shared" si="16"/>
        <v>#DIV/0!</v>
      </c>
      <c r="DF19" s="13" t="e">
        <f t="shared" si="4"/>
        <v>#DIV/0!</v>
      </c>
      <c r="DG19" s="30" t="e">
        <f t="shared" si="29"/>
        <v>#DIV/0!</v>
      </c>
      <c r="DI19">
        <v>17</v>
      </c>
      <c r="DJ19">
        <v>1</v>
      </c>
      <c r="DK19">
        <v>400</v>
      </c>
      <c r="DL19">
        <v>30000</v>
      </c>
      <c r="DP19" s="29" t="e">
        <f t="shared" si="17"/>
        <v>#DIV/0!</v>
      </c>
      <c r="DT19" s="13" t="e">
        <f t="shared" si="5"/>
        <v>#DIV/0!</v>
      </c>
      <c r="DU19" s="30" t="e">
        <f t="shared" si="30"/>
        <v>#DIV/0!</v>
      </c>
      <c r="DW19">
        <v>17</v>
      </c>
      <c r="DX19">
        <v>1</v>
      </c>
      <c r="DY19">
        <v>400</v>
      </c>
      <c r="DZ19">
        <v>35000</v>
      </c>
      <c r="ED19" s="29" t="e">
        <f t="shared" si="18"/>
        <v>#DIV/0!</v>
      </c>
      <c r="EH19" s="13" t="e">
        <f t="shared" si="6"/>
        <v>#DIV/0!</v>
      </c>
      <c r="EI19" s="30" t="e">
        <f t="shared" si="31"/>
        <v>#DIV/0!</v>
      </c>
      <c r="EK19">
        <v>17</v>
      </c>
      <c r="EL19">
        <v>1</v>
      </c>
      <c r="EM19">
        <v>400</v>
      </c>
      <c r="EN19">
        <v>40000</v>
      </c>
      <c r="ER19" s="29" t="e">
        <f t="shared" si="19"/>
        <v>#DIV/0!</v>
      </c>
      <c r="EV19" s="13" t="e">
        <f t="shared" si="7"/>
        <v>#DIV/0!</v>
      </c>
      <c r="EW19" s="30" t="e">
        <f t="shared" si="32"/>
        <v>#DIV/0!</v>
      </c>
    </row>
    <row r="20" spans="1:153" x14ac:dyDescent="0.25">
      <c r="A20" s="45">
        <v>18</v>
      </c>
      <c r="B20" s="45">
        <v>1</v>
      </c>
      <c r="C20" s="45">
        <v>450</v>
      </c>
      <c r="D20" s="45">
        <v>1000</v>
      </c>
      <c r="E20" s="45">
        <v>14.51</v>
      </c>
      <c r="F20" s="45">
        <v>14.7</v>
      </c>
      <c r="G20" s="45">
        <v>14.7</v>
      </c>
      <c r="H20" s="46">
        <f t="shared" si="8"/>
        <v>14.636666666666665</v>
      </c>
      <c r="I20" s="45">
        <v>8</v>
      </c>
      <c r="J20" s="45">
        <v>9</v>
      </c>
      <c r="K20" s="45">
        <v>9</v>
      </c>
      <c r="L20" s="47">
        <f t="shared" si="20"/>
        <v>8.6666666666666661</v>
      </c>
      <c r="M20" s="48">
        <f t="shared" si="21"/>
        <v>3.2525925925925923E-2</v>
      </c>
      <c r="N20" s="45"/>
      <c r="O20">
        <v>18</v>
      </c>
      <c r="P20">
        <v>1</v>
      </c>
      <c r="Q20">
        <v>450</v>
      </c>
      <c r="R20">
        <v>2000</v>
      </c>
      <c r="S20">
        <v>25.15</v>
      </c>
      <c r="T20">
        <v>25.36</v>
      </c>
      <c r="U20">
        <v>25.68</v>
      </c>
      <c r="V20" s="29">
        <f t="shared" si="9"/>
        <v>25.396666666666665</v>
      </c>
      <c r="W20">
        <v>22</v>
      </c>
      <c r="X20">
        <v>15</v>
      </c>
      <c r="Y20">
        <v>16</v>
      </c>
      <c r="Z20" s="13">
        <f t="shared" si="22"/>
        <v>17.666666666666668</v>
      </c>
      <c r="AA20" s="34">
        <f t="shared" si="23"/>
        <v>2.8218518518518514E-2</v>
      </c>
      <c r="AC20">
        <v>18</v>
      </c>
      <c r="AD20">
        <v>1</v>
      </c>
      <c r="AE20">
        <v>450</v>
      </c>
      <c r="AF20">
        <v>3000</v>
      </c>
      <c r="AG20">
        <v>35.65</v>
      </c>
      <c r="AH20">
        <v>35.69</v>
      </c>
      <c r="AI20">
        <v>35.799999999999997</v>
      </c>
      <c r="AJ20" s="29">
        <f t="shared" si="10"/>
        <v>35.713333333333331</v>
      </c>
      <c r="AK20">
        <v>23</v>
      </c>
      <c r="AL20">
        <v>24</v>
      </c>
      <c r="AM20">
        <v>32</v>
      </c>
      <c r="AN20" s="13">
        <f t="shared" si="11"/>
        <v>26.333333333333332</v>
      </c>
      <c r="AO20" s="34">
        <f t="shared" si="24"/>
        <v>2.6454320987654316E-2</v>
      </c>
      <c r="AQ20">
        <v>18</v>
      </c>
      <c r="AR20">
        <v>1</v>
      </c>
      <c r="AS20">
        <v>450</v>
      </c>
      <c r="AT20">
        <v>5000</v>
      </c>
      <c r="AX20" s="29" t="e">
        <f t="shared" si="12"/>
        <v>#DIV/0!</v>
      </c>
      <c r="BB20" s="13" t="e">
        <f t="shared" si="0"/>
        <v>#DIV/0!</v>
      </c>
      <c r="BC20" s="30" t="e">
        <f t="shared" si="25"/>
        <v>#DIV/0!</v>
      </c>
      <c r="BE20" s="53">
        <v>18</v>
      </c>
      <c r="BF20">
        <v>1</v>
      </c>
      <c r="BG20">
        <v>450</v>
      </c>
      <c r="BH20">
        <v>10000</v>
      </c>
      <c r="BL20" s="29" t="e">
        <f t="shared" si="13"/>
        <v>#DIV/0!</v>
      </c>
      <c r="BP20" s="13" t="e">
        <f t="shared" si="1"/>
        <v>#DIV/0!</v>
      </c>
      <c r="BQ20" s="30" t="e">
        <f t="shared" si="26"/>
        <v>#DIV/0!</v>
      </c>
      <c r="BS20">
        <v>18</v>
      </c>
      <c r="BT20">
        <v>1</v>
      </c>
      <c r="BU20">
        <v>450</v>
      </c>
      <c r="BV20">
        <v>15000</v>
      </c>
      <c r="BZ20" s="29" t="e">
        <f t="shared" si="14"/>
        <v>#DIV/0!</v>
      </c>
      <c r="CD20" s="13" t="e">
        <f t="shared" si="2"/>
        <v>#DIV/0!</v>
      </c>
      <c r="CE20" s="30" t="e">
        <f t="shared" si="27"/>
        <v>#DIV/0!</v>
      </c>
      <c r="CG20">
        <v>18</v>
      </c>
      <c r="CH20">
        <v>1</v>
      </c>
      <c r="CI20">
        <v>450</v>
      </c>
      <c r="CJ20">
        <v>20000</v>
      </c>
      <c r="CN20" s="29" t="e">
        <f t="shared" si="15"/>
        <v>#DIV/0!</v>
      </c>
      <c r="CR20" s="13" t="e">
        <f t="shared" si="3"/>
        <v>#DIV/0!</v>
      </c>
      <c r="CS20" s="30" t="e">
        <f t="shared" si="28"/>
        <v>#DIV/0!</v>
      </c>
      <c r="CU20">
        <v>18</v>
      </c>
      <c r="CV20">
        <v>1</v>
      </c>
      <c r="CW20">
        <v>450</v>
      </c>
      <c r="CX20">
        <v>25000</v>
      </c>
      <c r="DB20" s="29" t="e">
        <f t="shared" si="16"/>
        <v>#DIV/0!</v>
      </c>
      <c r="DF20" s="13" t="e">
        <f t="shared" si="4"/>
        <v>#DIV/0!</v>
      </c>
      <c r="DG20" s="30" t="e">
        <f t="shared" si="29"/>
        <v>#DIV/0!</v>
      </c>
      <c r="DI20">
        <v>18</v>
      </c>
      <c r="DJ20">
        <v>1</v>
      </c>
      <c r="DK20">
        <v>450</v>
      </c>
      <c r="DL20">
        <v>30000</v>
      </c>
      <c r="DP20" s="29" t="e">
        <f t="shared" si="17"/>
        <v>#DIV/0!</v>
      </c>
      <c r="DT20" s="13" t="e">
        <f t="shared" si="5"/>
        <v>#DIV/0!</v>
      </c>
      <c r="DU20" s="30" t="e">
        <f t="shared" si="30"/>
        <v>#DIV/0!</v>
      </c>
      <c r="DW20">
        <v>18</v>
      </c>
      <c r="DX20">
        <v>1</v>
      </c>
      <c r="DY20">
        <v>450</v>
      </c>
      <c r="DZ20">
        <v>35000</v>
      </c>
      <c r="ED20" s="29" t="e">
        <f t="shared" si="18"/>
        <v>#DIV/0!</v>
      </c>
      <c r="EH20" s="13" t="e">
        <f t="shared" si="6"/>
        <v>#DIV/0!</v>
      </c>
      <c r="EI20" s="30" t="e">
        <f t="shared" si="31"/>
        <v>#DIV/0!</v>
      </c>
      <c r="EK20">
        <v>18</v>
      </c>
      <c r="EL20">
        <v>1</v>
      </c>
      <c r="EM20">
        <v>450</v>
      </c>
      <c r="EN20">
        <v>40000</v>
      </c>
      <c r="ER20" s="29" t="e">
        <f t="shared" si="19"/>
        <v>#DIV/0!</v>
      </c>
      <c r="EV20" s="13" t="e">
        <f t="shared" si="7"/>
        <v>#DIV/0!</v>
      </c>
      <c r="EW20" s="30" t="e">
        <f t="shared" si="32"/>
        <v>#DIV/0!</v>
      </c>
    </row>
    <row r="21" spans="1:153" x14ac:dyDescent="0.25">
      <c r="A21" s="45">
        <v>19</v>
      </c>
      <c r="B21" s="45">
        <v>1</v>
      </c>
      <c r="C21" s="45">
        <v>500</v>
      </c>
      <c r="D21" s="45">
        <v>1000</v>
      </c>
      <c r="E21" s="45">
        <v>15.14</v>
      </c>
      <c r="F21" s="45">
        <v>16.53</v>
      </c>
      <c r="G21" s="45">
        <v>15.28</v>
      </c>
      <c r="H21" s="46">
        <f t="shared" si="8"/>
        <v>15.65</v>
      </c>
      <c r="I21" s="45">
        <v>12</v>
      </c>
      <c r="J21" s="45">
        <v>11</v>
      </c>
      <c r="K21" s="45">
        <v>9</v>
      </c>
      <c r="L21" s="47">
        <f t="shared" si="20"/>
        <v>10.666666666666666</v>
      </c>
      <c r="M21" s="48">
        <f t="shared" si="21"/>
        <v>3.1300000000000001E-2</v>
      </c>
      <c r="N21" s="45"/>
      <c r="O21">
        <v>19</v>
      </c>
      <c r="P21">
        <v>1</v>
      </c>
      <c r="Q21">
        <v>500</v>
      </c>
      <c r="R21">
        <v>2000</v>
      </c>
      <c r="S21">
        <v>26.08</v>
      </c>
      <c r="T21">
        <v>26.25</v>
      </c>
      <c r="U21">
        <v>26.51</v>
      </c>
      <c r="V21" s="29">
        <f t="shared" si="9"/>
        <v>26.28</v>
      </c>
      <c r="W21">
        <v>20</v>
      </c>
      <c r="X21">
        <v>22</v>
      </c>
      <c r="Y21">
        <v>17</v>
      </c>
      <c r="Z21" s="13">
        <f t="shared" si="22"/>
        <v>19.666666666666668</v>
      </c>
      <c r="AA21" s="34">
        <f t="shared" si="23"/>
        <v>2.6280000000000001E-2</v>
      </c>
      <c r="AC21">
        <v>19</v>
      </c>
      <c r="AD21">
        <v>1</v>
      </c>
      <c r="AE21">
        <v>500</v>
      </c>
      <c r="AF21">
        <v>3000</v>
      </c>
      <c r="AG21">
        <v>36.68</v>
      </c>
      <c r="AH21">
        <v>36.659999999999997</v>
      </c>
      <c r="AI21">
        <v>36.630000000000003</v>
      </c>
      <c r="AJ21" s="29">
        <f t="shared" si="10"/>
        <v>36.656666666666666</v>
      </c>
      <c r="AK21">
        <v>30</v>
      </c>
      <c r="AL21">
        <v>24</v>
      </c>
      <c r="AM21">
        <v>27</v>
      </c>
      <c r="AN21" s="13">
        <f t="shared" si="11"/>
        <v>27</v>
      </c>
      <c r="AO21" s="34">
        <f t="shared" si="24"/>
        <v>2.4437777777777777E-2</v>
      </c>
      <c r="AQ21">
        <v>19</v>
      </c>
      <c r="AR21">
        <v>1</v>
      </c>
      <c r="AS21">
        <v>500</v>
      </c>
      <c r="AT21">
        <v>5000</v>
      </c>
      <c r="AX21" s="29" t="e">
        <f t="shared" si="12"/>
        <v>#DIV/0!</v>
      </c>
      <c r="BB21" s="13" t="e">
        <f t="shared" si="0"/>
        <v>#DIV/0!</v>
      </c>
      <c r="BC21" s="30" t="e">
        <f t="shared" si="25"/>
        <v>#DIV/0!</v>
      </c>
      <c r="BE21" s="53">
        <v>19</v>
      </c>
      <c r="BF21">
        <v>1</v>
      </c>
      <c r="BG21">
        <v>500</v>
      </c>
      <c r="BH21">
        <v>10000</v>
      </c>
      <c r="BL21" s="29" t="e">
        <f t="shared" si="13"/>
        <v>#DIV/0!</v>
      </c>
      <c r="BP21" s="13" t="e">
        <f t="shared" si="1"/>
        <v>#DIV/0!</v>
      </c>
      <c r="BQ21" s="30" t="e">
        <f t="shared" si="26"/>
        <v>#DIV/0!</v>
      </c>
      <c r="BS21">
        <v>19</v>
      </c>
      <c r="BT21">
        <v>1</v>
      </c>
      <c r="BU21">
        <v>500</v>
      </c>
      <c r="BV21">
        <v>15000</v>
      </c>
      <c r="BZ21" s="29" t="e">
        <f t="shared" si="14"/>
        <v>#DIV/0!</v>
      </c>
      <c r="CD21" s="13" t="e">
        <f t="shared" si="2"/>
        <v>#DIV/0!</v>
      </c>
      <c r="CE21" s="30" t="e">
        <f t="shared" si="27"/>
        <v>#DIV/0!</v>
      </c>
      <c r="CG21">
        <v>19</v>
      </c>
      <c r="CH21">
        <v>1</v>
      </c>
      <c r="CI21">
        <v>500</v>
      </c>
      <c r="CJ21">
        <v>20000</v>
      </c>
      <c r="CN21" s="29" t="e">
        <f t="shared" si="15"/>
        <v>#DIV/0!</v>
      </c>
      <c r="CR21" s="13" t="e">
        <f t="shared" si="3"/>
        <v>#DIV/0!</v>
      </c>
      <c r="CS21" s="30" t="e">
        <f t="shared" si="28"/>
        <v>#DIV/0!</v>
      </c>
      <c r="CU21">
        <v>19</v>
      </c>
      <c r="CV21">
        <v>1</v>
      </c>
      <c r="CW21">
        <v>500</v>
      </c>
      <c r="CX21">
        <v>25000</v>
      </c>
      <c r="DB21" s="29" t="e">
        <f t="shared" si="16"/>
        <v>#DIV/0!</v>
      </c>
      <c r="DF21" s="13" t="e">
        <f t="shared" si="4"/>
        <v>#DIV/0!</v>
      </c>
      <c r="DG21" s="30" t="e">
        <f t="shared" si="29"/>
        <v>#DIV/0!</v>
      </c>
      <c r="DI21">
        <v>19</v>
      </c>
      <c r="DJ21">
        <v>1</v>
      </c>
      <c r="DK21">
        <v>500</v>
      </c>
      <c r="DL21">
        <v>30000</v>
      </c>
      <c r="DP21" s="29" t="e">
        <f t="shared" si="17"/>
        <v>#DIV/0!</v>
      </c>
      <c r="DT21" s="13" t="e">
        <f t="shared" si="5"/>
        <v>#DIV/0!</v>
      </c>
      <c r="DU21" s="30" t="e">
        <f t="shared" si="30"/>
        <v>#DIV/0!</v>
      </c>
      <c r="DW21">
        <v>19</v>
      </c>
      <c r="DX21">
        <v>1</v>
      </c>
      <c r="DY21">
        <v>500</v>
      </c>
      <c r="DZ21">
        <v>35000</v>
      </c>
      <c r="ED21" s="29" t="e">
        <f t="shared" si="18"/>
        <v>#DIV/0!</v>
      </c>
      <c r="EH21" s="13" t="e">
        <f t="shared" si="6"/>
        <v>#DIV/0!</v>
      </c>
      <c r="EI21" s="30" t="e">
        <f t="shared" si="31"/>
        <v>#DIV/0!</v>
      </c>
      <c r="EK21">
        <v>19</v>
      </c>
      <c r="EL21">
        <v>1</v>
      </c>
      <c r="EM21">
        <v>500</v>
      </c>
      <c r="EN21">
        <v>40000</v>
      </c>
      <c r="ER21" s="29" t="e">
        <f t="shared" si="19"/>
        <v>#DIV/0!</v>
      </c>
      <c r="EV21" s="13" t="e">
        <f t="shared" si="7"/>
        <v>#DIV/0!</v>
      </c>
      <c r="EW21" s="30" t="e">
        <f t="shared" si="32"/>
        <v>#DIV/0!</v>
      </c>
    </row>
    <row r="22" spans="1:153" x14ac:dyDescent="0.25">
      <c r="A22" s="45">
        <v>20</v>
      </c>
      <c r="B22" s="45">
        <v>1</v>
      </c>
      <c r="C22" s="45">
        <v>550</v>
      </c>
      <c r="D22" s="45">
        <v>1000</v>
      </c>
      <c r="E22" s="45">
        <v>15.94</v>
      </c>
      <c r="F22" s="45">
        <v>16.07</v>
      </c>
      <c r="G22" s="45">
        <v>16.079999999999998</v>
      </c>
      <c r="H22" s="46">
        <f t="shared" si="8"/>
        <v>16.029999999999998</v>
      </c>
      <c r="I22" s="45">
        <v>15</v>
      </c>
      <c r="J22" s="45">
        <v>8</v>
      </c>
      <c r="K22" s="45">
        <v>10</v>
      </c>
      <c r="L22" s="47">
        <f t="shared" si="20"/>
        <v>11</v>
      </c>
      <c r="M22" s="48">
        <f t="shared" si="21"/>
        <v>2.9145454545454544E-2</v>
      </c>
      <c r="N22" s="45"/>
      <c r="O22">
        <v>20</v>
      </c>
      <c r="P22">
        <v>1</v>
      </c>
      <c r="Q22">
        <v>550</v>
      </c>
      <c r="R22">
        <v>2000</v>
      </c>
      <c r="S22">
        <v>27.22</v>
      </c>
      <c r="T22">
        <v>27.48</v>
      </c>
      <c r="U22">
        <v>27.44</v>
      </c>
      <c r="V22" s="29">
        <f t="shared" si="9"/>
        <v>27.38</v>
      </c>
      <c r="W22">
        <v>27</v>
      </c>
      <c r="X22">
        <v>18</v>
      </c>
      <c r="Y22">
        <v>17</v>
      </c>
      <c r="Z22" s="13">
        <f t="shared" si="22"/>
        <v>20.666666666666668</v>
      </c>
      <c r="AA22" s="34">
        <f t="shared" si="23"/>
        <v>2.4890909090909092E-2</v>
      </c>
      <c r="AC22">
        <v>20</v>
      </c>
      <c r="AD22">
        <v>1</v>
      </c>
      <c r="AE22">
        <v>550</v>
      </c>
      <c r="AF22">
        <v>3000</v>
      </c>
      <c r="AG22">
        <v>38.33</v>
      </c>
      <c r="AH22">
        <v>38.42</v>
      </c>
      <c r="AI22">
        <v>39.03</v>
      </c>
      <c r="AJ22" s="29">
        <f t="shared" si="10"/>
        <v>38.593333333333334</v>
      </c>
      <c r="AK22">
        <v>29</v>
      </c>
      <c r="AL22">
        <v>31</v>
      </c>
      <c r="AM22">
        <v>35</v>
      </c>
      <c r="AN22" s="13">
        <f t="shared" si="11"/>
        <v>31.666666666666668</v>
      </c>
      <c r="AO22" s="34">
        <f t="shared" si="24"/>
        <v>2.3389898989898992E-2</v>
      </c>
      <c r="AQ22">
        <v>20</v>
      </c>
      <c r="AR22">
        <v>1</v>
      </c>
      <c r="AS22">
        <v>550</v>
      </c>
      <c r="AT22">
        <v>5000</v>
      </c>
      <c r="AX22" s="29" t="e">
        <f t="shared" si="12"/>
        <v>#DIV/0!</v>
      </c>
      <c r="BB22" s="13" t="e">
        <f t="shared" si="0"/>
        <v>#DIV/0!</v>
      </c>
      <c r="BC22" s="30" t="e">
        <f t="shared" si="25"/>
        <v>#DIV/0!</v>
      </c>
      <c r="BE22" s="53">
        <v>20</v>
      </c>
      <c r="BF22">
        <v>1</v>
      </c>
      <c r="BG22">
        <v>550</v>
      </c>
      <c r="BH22">
        <v>10000</v>
      </c>
      <c r="BL22" s="29" t="e">
        <f t="shared" si="13"/>
        <v>#DIV/0!</v>
      </c>
      <c r="BP22" s="13" t="e">
        <f t="shared" si="1"/>
        <v>#DIV/0!</v>
      </c>
      <c r="BQ22" s="30" t="e">
        <f t="shared" si="26"/>
        <v>#DIV/0!</v>
      </c>
      <c r="BS22">
        <v>20</v>
      </c>
      <c r="BT22">
        <v>1</v>
      </c>
      <c r="BU22">
        <v>550</v>
      </c>
      <c r="BV22">
        <v>15000</v>
      </c>
      <c r="BZ22" s="29" t="e">
        <f t="shared" si="14"/>
        <v>#DIV/0!</v>
      </c>
      <c r="CD22" s="13" t="e">
        <f t="shared" si="2"/>
        <v>#DIV/0!</v>
      </c>
      <c r="CE22" s="30" t="e">
        <f t="shared" si="27"/>
        <v>#DIV/0!</v>
      </c>
      <c r="CG22">
        <v>20</v>
      </c>
      <c r="CH22">
        <v>1</v>
      </c>
      <c r="CI22">
        <v>550</v>
      </c>
      <c r="CJ22">
        <v>20000</v>
      </c>
      <c r="CN22" s="29" t="e">
        <f t="shared" si="15"/>
        <v>#DIV/0!</v>
      </c>
      <c r="CR22" s="13" t="e">
        <f t="shared" si="3"/>
        <v>#DIV/0!</v>
      </c>
      <c r="CS22" s="30" t="e">
        <f t="shared" si="28"/>
        <v>#DIV/0!</v>
      </c>
      <c r="CU22">
        <v>20</v>
      </c>
      <c r="CV22">
        <v>1</v>
      </c>
      <c r="CW22">
        <v>550</v>
      </c>
      <c r="CX22">
        <v>25000</v>
      </c>
      <c r="DB22" s="29" t="e">
        <f t="shared" si="16"/>
        <v>#DIV/0!</v>
      </c>
      <c r="DF22" s="13" t="e">
        <f t="shared" si="4"/>
        <v>#DIV/0!</v>
      </c>
      <c r="DG22" s="30" t="e">
        <f t="shared" si="29"/>
        <v>#DIV/0!</v>
      </c>
      <c r="DI22">
        <v>20</v>
      </c>
      <c r="DJ22">
        <v>1</v>
      </c>
      <c r="DK22">
        <v>550</v>
      </c>
      <c r="DL22">
        <v>30000</v>
      </c>
      <c r="DP22" s="29" t="e">
        <f t="shared" si="17"/>
        <v>#DIV/0!</v>
      </c>
      <c r="DT22" s="13" t="e">
        <f t="shared" si="5"/>
        <v>#DIV/0!</v>
      </c>
      <c r="DU22" s="30" t="e">
        <f t="shared" si="30"/>
        <v>#DIV/0!</v>
      </c>
      <c r="DW22">
        <v>20</v>
      </c>
      <c r="DX22">
        <v>1</v>
      </c>
      <c r="DY22">
        <v>550</v>
      </c>
      <c r="DZ22">
        <v>35000</v>
      </c>
      <c r="ED22" s="29" t="e">
        <f t="shared" si="18"/>
        <v>#DIV/0!</v>
      </c>
      <c r="EH22" s="13" t="e">
        <f t="shared" si="6"/>
        <v>#DIV/0!</v>
      </c>
      <c r="EI22" s="30" t="e">
        <f t="shared" si="31"/>
        <v>#DIV/0!</v>
      </c>
      <c r="EK22">
        <v>20</v>
      </c>
      <c r="EL22">
        <v>1</v>
      </c>
      <c r="EM22">
        <v>550</v>
      </c>
      <c r="EN22">
        <v>40000</v>
      </c>
      <c r="ER22" s="29" t="e">
        <f t="shared" si="19"/>
        <v>#DIV/0!</v>
      </c>
      <c r="EV22" s="13" t="e">
        <f t="shared" si="7"/>
        <v>#DIV/0!</v>
      </c>
      <c r="EW22" s="30" t="e">
        <f t="shared" si="32"/>
        <v>#DIV/0!</v>
      </c>
    </row>
    <row r="23" spans="1:153" x14ac:dyDescent="0.25">
      <c r="A23" s="45">
        <v>21</v>
      </c>
      <c r="B23" s="45">
        <v>1</v>
      </c>
      <c r="C23" s="45">
        <v>600</v>
      </c>
      <c r="D23" s="45">
        <v>1000</v>
      </c>
      <c r="E23" s="45">
        <v>16.579999999999998</v>
      </c>
      <c r="F23" s="45">
        <v>16.809999999999999</v>
      </c>
      <c r="G23" s="45">
        <v>16.75</v>
      </c>
      <c r="H23" s="46">
        <f t="shared" si="8"/>
        <v>16.713333333333335</v>
      </c>
      <c r="I23" s="45">
        <v>12</v>
      </c>
      <c r="J23" s="45">
        <v>12</v>
      </c>
      <c r="K23" s="45">
        <v>9</v>
      </c>
      <c r="L23" s="47">
        <f t="shared" si="20"/>
        <v>11</v>
      </c>
      <c r="M23" s="48">
        <f t="shared" si="21"/>
        <v>2.785555555555556E-2</v>
      </c>
      <c r="N23" s="45"/>
      <c r="O23">
        <v>21</v>
      </c>
      <c r="P23">
        <v>1</v>
      </c>
      <c r="Q23">
        <v>600</v>
      </c>
      <c r="R23">
        <v>2000</v>
      </c>
      <c r="S23">
        <v>28.13</v>
      </c>
      <c r="T23">
        <v>28.82</v>
      </c>
      <c r="U23">
        <v>28.23</v>
      </c>
      <c r="V23" s="29">
        <f t="shared" si="9"/>
        <v>28.393333333333334</v>
      </c>
      <c r="W23">
        <v>23</v>
      </c>
      <c r="X23">
        <v>24</v>
      </c>
      <c r="Y23">
        <v>20</v>
      </c>
      <c r="Z23" s="13">
        <f t="shared" si="22"/>
        <v>22.333333333333332</v>
      </c>
      <c r="AA23" s="34">
        <f t="shared" si="23"/>
        <v>2.3661111111111112E-2</v>
      </c>
      <c r="AC23">
        <v>21</v>
      </c>
      <c r="AD23">
        <v>1</v>
      </c>
      <c r="AE23">
        <v>600</v>
      </c>
      <c r="AF23">
        <v>3000</v>
      </c>
      <c r="AG23">
        <v>39.53</v>
      </c>
      <c r="AH23">
        <v>39.33</v>
      </c>
      <c r="AI23">
        <v>41.07</v>
      </c>
      <c r="AJ23" s="29">
        <f t="shared" si="10"/>
        <v>39.976666666666667</v>
      </c>
      <c r="AK23">
        <v>31</v>
      </c>
      <c r="AL23">
        <v>31</v>
      </c>
      <c r="AM23">
        <v>35</v>
      </c>
      <c r="AN23" s="13">
        <f t="shared" si="11"/>
        <v>32.333333333333336</v>
      </c>
      <c r="AO23" s="34">
        <f t="shared" si="24"/>
        <v>2.2209259259259258E-2</v>
      </c>
      <c r="AQ23">
        <v>21</v>
      </c>
      <c r="AR23">
        <v>1</v>
      </c>
      <c r="AS23">
        <v>600</v>
      </c>
      <c r="AT23">
        <v>5000</v>
      </c>
      <c r="AX23" s="29" t="e">
        <f t="shared" si="12"/>
        <v>#DIV/0!</v>
      </c>
      <c r="BB23" s="13" t="e">
        <f t="shared" si="0"/>
        <v>#DIV/0!</v>
      </c>
      <c r="BC23" s="30" t="e">
        <f t="shared" si="25"/>
        <v>#DIV/0!</v>
      </c>
      <c r="BE23" s="53">
        <v>21</v>
      </c>
      <c r="BF23">
        <v>1</v>
      </c>
      <c r="BG23">
        <v>600</v>
      </c>
      <c r="BH23">
        <v>10000</v>
      </c>
      <c r="BL23" s="29" t="e">
        <f t="shared" si="13"/>
        <v>#DIV/0!</v>
      </c>
      <c r="BP23" s="13" t="e">
        <f t="shared" si="1"/>
        <v>#DIV/0!</v>
      </c>
      <c r="BQ23" s="30" t="e">
        <f t="shared" si="26"/>
        <v>#DIV/0!</v>
      </c>
      <c r="BS23">
        <v>21</v>
      </c>
      <c r="BT23">
        <v>1</v>
      </c>
      <c r="BU23">
        <v>600</v>
      </c>
      <c r="BV23">
        <v>15000</v>
      </c>
      <c r="BZ23" s="29" t="e">
        <f t="shared" si="14"/>
        <v>#DIV/0!</v>
      </c>
      <c r="CD23" s="13" t="e">
        <f t="shared" si="2"/>
        <v>#DIV/0!</v>
      </c>
      <c r="CE23" s="30" t="e">
        <f t="shared" si="27"/>
        <v>#DIV/0!</v>
      </c>
      <c r="CG23">
        <v>21</v>
      </c>
      <c r="CH23">
        <v>1</v>
      </c>
      <c r="CI23">
        <v>600</v>
      </c>
      <c r="CJ23">
        <v>20000</v>
      </c>
      <c r="CN23" s="29" t="e">
        <f t="shared" si="15"/>
        <v>#DIV/0!</v>
      </c>
      <c r="CR23" s="13" t="e">
        <f t="shared" si="3"/>
        <v>#DIV/0!</v>
      </c>
      <c r="CS23" s="30" t="e">
        <f t="shared" si="28"/>
        <v>#DIV/0!</v>
      </c>
      <c r="CU23">
        <v>21</v>
      </c>
      <c r="CV23">
        <v>1</v>
      </c>
      <c r="CW23">
        <v>600</v>
      </c>
      <c r="CX23">
        <v>25000</v>
      </c>
      <c r="DB23" s="29" t="e">
        <f t="shared" si="16"/>
        <v>#DIV/0!</v>
      </c>
      <c r="DF23" s="13" t="e">
        <f t="shared" si="4"/>
        <v>#DIV/0!</v>
      </c>
      <c r="DG23" s="30" t="e">
        <f t="shared" si="29"/>
        <v>#DIV/0!</v>
      </c>
      <c r="DI23">
        <v>21</v>
      </c>
      <c r="DJ23">
        <v>1</v>
      </c>
      <c r="DK23">
        <v>600</v>
      </c>
      <c r="DL23">
        <v>30000</v>
      </c>
      <c r="DP23" s="29" t="e">
        <f t="shared" si="17"/>
        <v>#DIV/0!</v>
      </c>
      <c r="DT23" s="13" t="e">
        <f t="shared" si="5"/>
        <v>#DIV/0!</v>
      </c>
      <c r="DU23" s="30" t="e">
        <f t="shared" si="30"/>
        <v>#DIV/0!</v>
      </c>
      <c r="DW23">
        <v>21</v>
      </c>
      <c r="DX23">
        <v>1</v>
      </c>
      <c r="DY23">
        <v>600</v>
      </c>
      <c r="DZ23">
        <v>35000</v>
      </c>
      <c r="ED23" s="29" t="e">
        <f t="shared" si="18"/>
        <v>#DIV/0!</v>
      </c>
      <c r="EH23" s="13" t="e">
        <f t="shared" si="6"/>
        <v>#DIV/0!</v>
      </c>
      <c r="EI23" s="30" t="e">
        <f t="shared" si="31"/>
        <v>#DIV/0!</v>
      </c>
      <c r="EK23">
        <v>21</v>
      </c>
      <c r="EL23">
        <v>1</v>
      </c>
      <c r="EM23">
        <v>600</v>
      </c>
      <c r="EN23">
        <v>40000</v>
      </c>
      <c r="ER23" s="29" t="e">
        <f t="shared" si="19"/>
        <v>#DIV/0!</v>
      </c>
      <c r="EV23" s="13" t="e">
        <f t="shared" si="7"/>
        <v>#DIV/0!</v>
      </c>
      <c r="EW23" s="30" t="e">
        <f t="shared" si="32"/>
        <v>#DIV/0!</v>
      </c>
    </row>
    <row r="24" spans="1:153" x14ac:dyDescent="0.25">
      <c r="A24" s="45">
        <v>22</v>
      </c>
      <c r="B24" s="45">
        <v>1</v>
      </c>
      <c r="C24" s="45">
        <v>630</v>
      </c>
      <c r="D24" s="45">
        <v>1000</v>
      </c>
      <c r="E24" s="45">
        <v>17.05</v>
      </c>
      <c r="F24" s="45">
        <v>17.21</v>
      </c>
      <c r="G24" s="45">
        <v>17.2</v>
      </c>
      <c r="H24" s="46">
        <f t="shared" si="8"/>
        <v>17.153333333333336</v>
      </c>
      <c r="I24" s="45">
        <v>11</v>
      </c>
      <c r="J24" s="45">
        <v>11</v>
      </c>
      <c r="K24" s="45">
        <v>12</v>
      </c>
      <c r="L24" s="47">
        <f t="shared" si="20"/>
        <v>11.333333333333334</v>
      </c>
      <c r="M24" s="48">
        <f>H24*1000/(B24*C24*D24)</f>
        <v>2.7227513227513232E-2</v>
      </c>
      <c r="N24" s="45"/>
      <c r="O24">
        <v>22</v>
      </c>
      <c r="P24">
        <v>1</v>
      </c>
      <c r="Q24">
        <v>630</v>
      </c>
      <c r="R24">
        <v>2000</v>
      </c>
      <c r="S24">
        <v>28.84</v>
      </c>
      <c r="T24">
        <v>28.83</v>
      </c>
      <c r="U24">
        <v>28.95</v>
      </c>
      <c r="V24" s="29">
        <f t="shared" si="9"/>
        <v>28.873333333333335</v>
      </c>
      <c r="W24">
        <v>23</v>
      </c>
      <c r="X24">
        <v>26</v>
      </c>
      <c r="Y24">
        <v>25</v>
      </c>
      <c r="Z24" s="13">
        <f t="shared" si="22"/>
        <v>24.666666666666668</v>
      </c>
      <c r="AA24" s="34">
        <f>V24*1000/(P24*Q24*R24)</f>
        <v>2.2915343915343916E-2</v>
      </c>
      <c r="AC24">
        <v>22</v>
      </c>
      <c r="AD24">
        <v>1</v>
      </c>
      <c r="AE24">
        <v>630</v>
      </c>
      <c r="AF24">
        <v>3000</v>
      </c>
      <c r="AG24">
        <v>40.4</v>
      </c>
      <c r="AH24">
        <v>40.450000000000003</v>
      </c>
      <c r="AI24">
        <v>41.84</v>
      </c>
      <c r="AJ24" s="29">
        <f t="shared" si="10"/>
        <v>40.896666666666668</v>
      </c>
      <c r="AK24">
        <v>30</v>
      </c>
      <c r="AL24">
        <v>33</v>
      </c>
      <c r="AM24">
        <v>34</v>
      </c>
      <c r="AN24" s="13">
        <f t="shared" si="11"/>
        <v>32.333333333333336</v>
      </c>
      <c r="AO24" s="34">
        <f>AJ24*1000/(AD24*AE24*AF24)</f>
        <v>2.1638447971781306E-2</v>
      </c>
      <c r="AQ24">
        <v>22</v>
      </c>
      <c r="AR24">
        <v>1</v>
      </c>
      <c r="AS24">
        <v>630</v>
      </c>
      <c r="AT24">
        <v>5000</v>
      </c>
      <c r="AX24" s="29" t="e">
        <f t="shared" si="12"/>
        <v>#DIV/0!</v>
      </c>
      <c r="BB24" s="13" t="e">
        <f t="shared" si="0"/>
        <v>#DIV/0!</v>
      </c>
      <c r="BC24" s="30" t="e">
        <f>AX24*1000/(AR24*AS24*AT24)</f>
        <v>#DIV/0!</v>
      </c>
      <c r="BE24" s="53">
        <v>22</v>
      </c>
      <c r="BF24">
        <v>1</v>
      </c>
      <c r="BG24">
        <v>630</v>
      </c>
      <c r="BH24">
        <v>10000</v>
      </c>
      <c r="BL24" s="29" t="e">
        <f t="shared" si="13"/>
        <v>#DIV/0!</v>
      </c>
      <c r="BP24" s="13" t="e">
        <f t="shared" si="1"/>
        <v>#DIV/0!</v>
      </c>
      <c r="BQ24" s="30" t="e">
        <f>BL24*1000/(BF24*BG24*BH24)</f>
        <v>#DIV/0!</v>
      </c>
      <c r="BS24">
        <v>22</v>
      </c>
      <c r="BT24">
        <v>1</v>
      </c>
      <c r="BU24">
        <v>630</v>
      </c>
      <c r="BV24">
        <v>15000</v>
      </c>
      <c r="BZ24" s="29" t="e">
        <f t="shared" si="14"/>
        <v>#DIV/0!</v>
      </c>
      <c r="CD24" s="13" t="e">
        <f t="shared" si="2"/>
        <v>#DIV/0!</v>
      </c>
      <c r="CE24" s="30" t="e">
        <f>BZ24*1000/(BT24*BU24*BV24)</f>
        <v>#DIV/0!</v>
      </c>
      <c r="CG24">
        <v>22</v>
      </c>
      <c r="CH24">
        <v>1</v>
      </c>
      <c r="CI24">
        <v>630</v>
      </c>
      <c r="CJ24">
        <v>20000</v>
      </c>
      <c r="CN24" s="29" t="e">
        <f t="shared" si="15"/>
        <v>#DIV/0!</v>
      </c>
      <c r="CR24" s="13" t="e">
        <f t="shared" si="3"/>
        <v>#DIV/0!</v>
      </c>
      <c r="CS24" s="30" t="e">
        <f>CN24*1000/(CH24*CI24*CJ24)</f>
        <v>#DIV/0!</v>
      </c>
      <c r="CU24">
        <v>22</v>
      </c>
      <c r="CV24">
        <v>1</v>
      </c>
      <c r="CW24">
        <v>630</v>
      </c>
      <c r="CX24">
        <v>25000</v>
      </c>
      <c r="DB24" s="29" t="e">
        <f t="shared" si="16"/>
        <v>#DIV/0!</v>
      </c>
      <c r="DF24" s="13" t="e">
        <f t="shared" si="4"/>
        <v>#DIV/0!</v>
      </c>
      <c r="DG24" s="30" t="e">
        <f>DB24*1000/(CV24*CW24*CX24)</f>
        <v>#DIV/0!</v>
      </c>
      <c r="DI24">
        <v>22</v>
      </c>
      <c r="DJ24">
        <v>1</v>
      </c>
      <c r="DK24">
        <v>630</v>
      </c>
      <c r="DL24">
        <v>30000</v>
      </c>
      <c r="DP24" s="29" t="e">
        <f t="shared" si="17"/>
        <v>#DIV/0!</v>
      </c>
      <c r="DT24" s="13" t="e">
        <f t="shared" si="5"/>
        <v>#DIV/0!</v>
      </c>
      <c r="DU24" s="30" t="e">
        <f>DP24*1000/(DJ24*DK24*DL24)</f>
        <v>#DIV/0!</v>
      </c>
      <c r="DW24">
        <v>22</v>
      </c>
      <c r="DX24">
        <v>1</v>
      </c>
      <c r="DY24">
        <v>630</v>
      </c>
      <c r="DZ24">
        <v>35000</v>
      </c>
      <c r="ED24" s="29" t="e">
        <f t="shared" si="18"/>
        <v>#DIV/0!</v>
      </c>
      <c r="EH24" s="13" t="e">
        <f t="shared" si="6"/>
        <v>#DIV/0!</v>
      </c>
      <c r="EI24" s="30" t="e">
        <f>ED24*1000/(DX24*DY24*DZ24)</f>
        <v>#DIV/0!</v>
      </c>
      <c r="EK24">
        <v>22</v>
      </c>
      <c r="EL24">
        <v>1</v>
      </c>
      <c r="EM24">
        <v>630</v>
      </c>
      <c r="EN24">
        <v>40000</v>
      </c>
      <c r="ER24" s="29" t="e">
        <f t="shared" si="19"/>
        <v>#DIV/0!</v>
      </c>
      <c r="EV24" s="13" t="e">
        <f t="shared" si="7"/>
        <v>#DIV/0!</v>
      </c>
      <c r="EW24" s="30" t="e">
        <f>ER24*1000/(EL24*EM24*EN24)</f>
        <v>#DIV/0!</v>
      </c>
    </row>
    <row r="25" spans="1:153" x14ac:dyDescent="0.25">
      <c r="A25" s="45">
        <v>23</v>
      </c>
      <c r="B25" s="45">
        <v>1</v>
      </c>
      <c r="C25" s="45">
        <v>640</v>
      </c>
      <c r="D25" s="45">
        <v>1000</v>
      </c>
      <c r="E25" s="45">
        <v>17.21</v>
      </c>
      <c r="F25" s="45">
        <v>17.3</v>
      </c>
      <c r="G25" s="45">
        <v>17.34</v>
      </c>
      <c r="H25" s="46">
        <f t="shared" si="8"/>
        <v>17.283333333333335</v>
      </c>
      <c r="I25" s="45">
        <v>13</v>
      </c>
      <c r="J25" s="45">
        <v>11</v>
      </c>
      <c r="K25" s="45">
        <v>10</v>
      </c>
      <c r="L25" s="47">
        <f t="shared" si="20"/>
        <v>11.333333333333334</v>
      </c>
      <c r="M25" s="48">
        <f t="shared" si="21"/>
        <v>2.7005208333333336E-2</v>
      </c>
      <c r="N25" s="45"/>
      <c r="O25">
        <v>23</v>
      </c>
      <c r="P25">
        <v>1</v>
      </c>
      <c r="Q25">
        <v>640</v>
      </c>
      <c r="R25">
        <v>2000</v>
      </c>
      <c r="S25">
        <v>28.92</v>
      </c>
      <c r="T25">
        <v>29.17</v>
      </c>
      <c r="U25">
        <v>29.08</v>
      </c>
      <c r="V25" s="29">
        <f t="shared" si="9"/>
        <v>29.056666666666668</v>
      </c>
      <c r="W25">
        <v>26</v>
      </c>
      <c r="X25">
        <v>21</v>
      </c>
      <c r="Y25">
        <v>21</v>
      </c>
      <c r="Z25" s="13">
        <f t="shared" si="22"/>
        <v>22.666666666666668</v>
      </c>
      <c r="AA25" s="34">
        <f t="shared" si="23"/>
        <v>2.2700520833333335E-2</v>
      </c>
      <c r="AC25">
        <v>23</v>
      </c>
      <c r="AD25">
        <v>1</v>
      </c>
      <c r="AE25">
        <v>640</v>
      </c>
      <c r="AF25">
        <v>3000</v>
      </c>
      <c r="AG25">
        <v>41.17</v>
      </c>
      <c r="AH25">
        <v>40.64</v>
      </c>
      <c r="AI25">
        <v>40.54</v>
      </c>
      <c r="AJ25" s="29">
        <f t="shared" si="10"/>
        <v>40.783333333333331</v>
      </c>
      <c r="AK25">
        <v>33</v>
      </c>
      <c r="AL25">
        <v>36</v>
      </c>
      <c r="AM25">
        <v>37</v>
      </c>
      <c r="AN25" s="13">
        <f t="shared" si="11"/>
        <v>35.333333333333336</v>
      </c>
      <c r="AO25" s="34">
        <f t="shared" ref="AO25" si="33">AJ25*1000/(AD25*AE25*AF25)</f>
        <v>2.1241319444444441E-2</v>
      </c>
      <c r="AQ25">
        <v>23</v>
      </c>
      <c r="AR25">
        <v>1</v>
      </c>
      <c r="AS25">
        <v>640</v>
      </c>
      <c r="AT25">
        <v>5000</v>
      </c>
      <c r="AU25">
        <v>64.45</v>
      </c>
      <c r="AV25">
        <v>64.59</v>
      </c>
      <c r="AW25">
        <v>56.88</v>
      </c>
      <c r="AX25" s="29">
        <f t="shared" si="12"/>
        <v>61.973333333333336</v>
      </c>
      <c r="AY25">
        <v>51</v>
      </c>
      <c r="AZ25">
        <v>51</v>
      </c>
      <c r="BA25">
        <v>59</v>
      </c>
      <c r="BB25" s="13">
        <f t="shared" si="0"/>
        <v>53.666666666666664</v>
      </c>
      <c r="BC25" s="34">
        <f t="shared" ref="BC25" si="34">AX25*1000/(AR25*AS25*AT25)</f>
        <v>1.9366666666666667E-2</v>
      </c>
      <c r="BE25" s="53">
        <v>23</v>
      </c>
      <c r="BF25">
        <v>1</v>
      </c>
      <c r="BG25">
        <v>640</v>
      </c>
      <c r="BH25">
        <v>10000</v>
      </c>
      <c r="BI25">
        <v>96</v>
      </c>
      <c r="BJ25">
        <v>93</v>
      </c>
      <c r="BK25">
        <v>100</v>
      </c>
      <c r="BL25" s="29">
        <f t="shared" si="13"/>
        <v>96.333333333333329</v>
      </c>
      <c r="BM25">
        <v>99</v>
      </c>
      <c r="BN25">
        <v>96</v>
      </c>
      <c r="BO25">
        <v>97</v>
      </c>
      <c r="BP25" s="13">
        <f t="shared" si="1"/>
        <v>97.333333333333329</v>
      </c>
      <c r="BQ25" s="34">
        <f t="shared" ref="BQ25" si="35">BL25*1000/(BF25*BG25*BH25)</f>
        <v>1.5052083333333332E-2</v>
      </c>
      <c r="BS25">
        <v>23</v>
      </c>
      <c r="BT25">
        <v>1</v>
      </c>
      <c r="BU25">
        <v>640</v>
      </c>
      <c r="BV25">
        <v>15000</v>
      </c>
      <c r="BW25">
        <v>138</v>
      </c>
      <c r="BX25">
        <v>138</v>
      </c>
      <c r="BY25">
        <v>138</v>
      </c>
      <c r="BZ25" s="29">
        <f t="shared" si="14"/>
        <v>138</v>
      </c>
      <c r="CA25">
        <v>141</v>
      </c>
      <c r="CB25">
        <v>150</v>
      </c>
      <c r="CC25">
        <v>143</v>
      </c>
      <c r="CD25" s="13">
        <f t="shared" si="2"/>
        <v>144.66666666666666</v>
      </c>
      <c r="CE25" s="34">
        <f t="shared" ref="CE25" si="36">BZ25*1000/(BT25*BU25*BV25)</f>
        <v>1.4375000000000001E-2</v>
      </c>
      <c r="CG25">
        <v>23</v>
      </c>
      <c r="CH25">
        <v>1</v>
      </c>
      <c r="CI25">
        <v>640</v>
      </c>
      <c r="CJ25">
        <v>20000</v>
      </c>
      <c r="CK25">
        <v>182</v>
      </c>
      <c r="CL25">
        <v>182</v>
      </c>
      <c r="CM25">
        <v>183</v>
      </c>
      <c r="CN25" s="29">
        <f t="shared" si="15"/>
        <v>182.33333333333334</v>
      </c>
      <c r="CO25">
        <v>195</v>
      </c>
      <c r="CP25">
        <v>191</v>
      </c>
      <c r="CQ25">
        <v>191</v>
      </c>
      <c r="CR25" s="13">
        <f t="shared" si="3"/>
        <v>192.33333333333334</v>
      </c>
      <c r="CS25" s="34">
        <f t="shared" ref="CS25" si="37">CN25*1000/(CH25*CI25*CJ25)</f>
        <v>1.4244791666666668E-2</v>
      </c>
      <c r="CU25">
        <v>23</v>
      </c>
      <c r="CV25">
        <v>1</v>
      </c>
      <c r="CW25">
        <v>640</v>
      </c>
      <c r="CX25">
        <v>25000</v>
      </c>
      <c r="CY25">
        <v>227</v>
      </c>
      <c r="CZ25">
        <v>227</v>
      </c>
      <c r="DA25">
        <v>227</v>
      </c>
      <c r="DB25" s="29">
        <f t="shared" si="16"/>
        <v>227</v>
      </c>
      <c r="DC25">
        <v>239</v>
      </c>
      <c r="DD25">
        <v>237</v>
      </c>
      <c r="DE25">
        <v>244</v>
      </c>
      <c r="DF25" s="13">
        <f t="shared" si="4"/>
        <v>240</v>
      </c>
      <c r="DG25" s="34">
        <f t="shared" ref="DG25" si="38">DB25*1000/(CV25*CW25*CX25)</f>
        <v>1.41875E-2</v>
      </c>
      <c r="DI25">
        <v>23</v>
      </c>
      <c r="DJ25">
        <v>1</v>
      </c>
      <c r="DK25">
        <v>640</v>
      </c>
      <c r="DL25">
        <v>30000</v>
      </c>
      <c r="DM25">
        <v>272</v>
      </c>
      <c r="DN25">
        <v>272</v>
      </c>
      <c r="DO25">
        <v>272</v>
      </c>
      <c r="DP25" s="29">
        <f t="shared" si="17"/>
        <v>272</v>
      </c>
      <c r="DQ25">
        <v>285</v>
      </c>
      <c r="DR25">
        <v>306</v>
      </c>
      <c r="DS25">
        <v>293</v>
      </c>
      <c r="DT25" s="13">
        <f t="shared" si="5"/>
        <v>294.66666666666669</v>
      </c>
      <c r="DU25" s="34">
        <f t="shared" ref="DU25" si="39">DP25*1000/(DJ25*DK25*DL25)</f>
        <v>1.4166666666666666E-2</v>
      </c>
      <c r="DW25">
        <v>23</v>
      </c>
      <c r="DX25">
        <v>1</v>
      </c>
      <c r="DY25">
        <v>640</v>
      </c>
      <c r="DZ25">
        <v>35000</v>
      </c>
      <c r="EA25">
        <v>317</v>
      </c>
      <c r="EB25">
        <v>317</v>
      </c>
      <c r="EC25">
        <v>317</v>
      </c>
      <c r="ED25" s="29">
        <f t="shared" si="18"/>
        <v>317</v>
      </c>
      <c r="EE25">
        <v>328</v>
      </c>
      <c r="EF25">
        <v>329</v>
      </c>
      <c r="EG25">
        <v>331</v>
      </c>
      <c r="EH25" s="13">
        <f t="shared" si="6"/>
        <v>329.33333333333331</v>
      </c>
      <c r="EI25" s="34">
        <f t="shared" ref="EI25" si="40">ED25*1000/(DX25*DY25*DZ25)</f>
        <v>1.4151785714285714E-2</v>
      </c>
      <c r="EK25">
        <v>23</v>
      </c>
      <c r="EL25">
        <v>1</v>
      </c>
      <c r="EM25">
        <v>640</v>
      </c>
      <c r="EN25">
        <v>40000</v>
      </c>
      <c r="EO25">
        <v>360</v>
      </c>
      <c r="EP25">
        <v>360</v>
      </c>
      <c r="EQ25">
        <v>360</v>
      </c>
      <c r="ER25" s="29">
        <f t="shared" si="19"/>
        <v>360</v>
      </c>
      <c r="ES25">
        <v>385</v>
      </c>
      <c r="ET25">
        <v>377</v>
      </c>
      <c r="EU25">
        <v>375</v>
      </c>
      <c r="EV25" s="13"/>
      <c r="EW25" s="34">
        <f t="shared" ref="EW25" si="41">ER25*1000/(EL25*EM25*EN25)</f>
        <v>1.40625E-2</v>
      </c>
    </row>
    <row r="26" spans="1:153" x14ac:dyDescent="0.25">
      <c r="A26" s="45">
        <v>24</v>
      </c>
      <c r="B26" s="45">
        <v>1</v>
      </c>
      <c r="C26" s="45">
        <v>641</v>
      </c>
      <c r="D26" s="45">
        <v>1000</v>
      </c>
      <c r="E26" s="45"/>
      <c r="F26" s="45"/>
      <c r="G26" s="45"/>
      <c r="H26" s="46" t="s">
        <v>44</v>
      </c>
      <c r="I26" s="45"/>
      <c r="J26" s="45"/>
      <c r="K26" s="45"/>
      <c r="L26" s="47"/>
      <c r="M26" s="47"/>
      <c r="N26" s="45"/>
      <c r="O26">
        <v>24</v>
      </c>
      <c r="P26">
        <v>1</v>
      </c>
      <c r="Q26">
        <v>641</v>
      </c>
      <c r="R26">
        <v>2000</v>
      </c>
      <c r="V26" s="29" t="s">
        <v>44</v>
      </c>
      <c r="Z26" s="13"/>
      <c r="AA26" s="13"/>
      <c r="AC26">
        <v>24</v>
      </c>
      <c r="AD26">
        <v>1</v>
      </c>
      <c r="AE26">
        <v>641</v>
      </c>
      <c r="AF26">
        <v>3000</v>
      </c>
      <c r="AJ26" s="29" t="s">
        <v>44</v>
      </c>
      <c r="AN26" s="13"/>
      <c r="AO26" s="13"/>
      <c r="AQ26">
        <v>24</v>
      </c>
      <c r="AR26">
        <v>1</v>
      </c>
      <c r="AS26">
        <v>641</v>
      </c>
      <c r="AT26">
        <v>5000</v>
      </c>
      <c r="AX26" s="29" t="s">
        <v>44</v>
      </c>
      <c r="BB26" s="13"/>
      <c r="BC26" s="13"/>
      <c r="BE26" s="53">
        <v>24</v>
      </c>
      <c r="BF26">
        <v>1</v>
      </c>
      <c r="BG26">
        <v>641</v>
      </c>
      <c r="BH26">
        <v>10000</v>
      </c>
      <c r="BL26" s="29" t="s">
        <v>44</v>
      </c>
      <c r="BP26" s="13"/>
      <c r="BQ26" s="13"/>
      <c r="BS26">
        <v>24</v>
      </c>
      <c r="BT26">
        <v>1</v>
      </c>
      <c r="BU26">
        <v>641</v>
      </c>
      <c r="BV26">
        <v>15000</v>
      </c>
      <c r="BZ26" s="29" t="s">
        <v>44</v>
      </c>
      <c r="CD26" s="13"/>
      <c r="CE26" s="13"/>
      <c r="CG26">
        <v>24</v>
      </c>
      <c r="CH26">
        <v>1</v>
      </c>
      <c r="CI26">
        <v>641</v>
      </c>
      <c r="CJ26">
        <v>20000</v>
      </c>
      <c r="CN26" s="29" t="s">
        <v>44</v>
      </c>
      <c r="CR26" s="13"/>
      <c r="CS26" s="13"/>
      <c r="CU26">
        <v>24</v>
      </c>
      <c r="CV26">
        <v>1</v>
      </c>
      <c r="CW26">
        <v>641</v>
      </c>
      <c r="CX26">
        <v>25000</v>
      </c>
      <c r="DB26" s="29" t="s">
        <v>44</v>
      </c>
      <c r="DF26" s="13"/>
      <c r="DG26" s="13"/>
      <c r="DI26">
        <v>24</v>
      </c>
      <c r="DJ26">
        <v>1</v>
      </c>
      <c r="DK26">
        <v>641</v>
      </c>
      <c r="DL26">
        <v>30000</v>
      </c>
      <c r="DP26" s="29" t="s">
        <v>44</v>
      </c>
      <c r="DT26" s="13"/>
      <c r="DU26" s="13"/>
      <c r="DW26">
        <v>24</v>
      </c>
      <c r="DX26">
        <v>1</v>
      </c>
      <c r="DY26">
        <v>641</v>
      </c>
      <c r="DZ26">
        <v>35000</v>
      </c>
      <c r="ED26" s="29" t="s">
        <v>44</v>
      </c>
      <c r="EH26" s="13"/>
      <c r="EI26" s="13"/>
      <c r="EK26">
        <v>24</v>
      </c>
      <c r="EL26">
        <v>1</v>
      </c>
      <c r="EM26">
        <v>641</v>
      </c>
      <c r="EN26">
        <v>40000</v>
      </c>
      <c r="ER26" s="29" t="s">
        <v>44</v>
      </c>
      <c r="EV26" s="13"/>
      <c r="EW26" s="13"/>
    </row>
    <row r="27" spans="1:153" x14ac:dyDescent="0.25">
      <c r="A27" s="45"/>
      <c r="B27" s="45"/>
      <c r="C27" s="45"/>
      <c r="D27" s="45"/>
      <c r="E27" s="45"/>
      <c r="F27" s="45"/>
      <c r="G27" s="45"/>
      <c r="H27" s="46"/>
      <c r="I27" s="45"/>
      <c r="J27" s="45"/>
      <c r="K27" s="45"/>
      <c r="L27" s="47"/>
      <c r="M27" s="47"/>
      <c r="N27" s="45"/>
      <c r="AA27" s="13"/>
    </row>
    <row r="28" spans="1:153" s="31" customFormat="1" x14ac:dyDescent="0.25">
      <c r="B28" s="31" t="s">
        <v>69</v>
      </c>
      <c r="F28" s="35"/>
      <c r="H28" s="36"/>
      <c r="L28" s="37"/>
      <c r="M28" s="37"/>
      <c r="AA28" s="37"/>
      <c r="BE28" s="54"/>
    </row>
    <row r="29" spans="1:153" x14ac:dyDescent="0.25">
      <c r="A29" s="45"/>
      <c r="B29" s="49" t="s">
        <v>11</v>
      </c>
      <c r="C29" s="49" t="s">
        <v>12</v>
      </c>
      <c r="D29" s="49" t="s">
        <v>20</v>
      </c>
      <c r="E29" s="49" t="s">
        <v>28</v>
      </c>
      <c r="F29" s="49" t="s">
        <v>29</v>
      </c>
      <c r="G29" s="49" t="s">
        <v>30</v>
      </c>
      <c r="H29" s="50" t="s">
        <v>13</v>
      </c>
      <c r="I29" s="49" t="s">
        <v>14</v>
      </c>
      <c r="J29" s="49" t="s">
        <v>15</v>
      </c>
      <c r="K29" s="49" t="s">
        <v>16</v>
      </c>
      <c r="L29" s="50" t="s">
        <v>18</v>
      </c>
      <c r="M29" s="50" t="s">
        <v>45</v>
      </c>
      <c r="N29" s="45"/>
      <c r="O29" s="31"/>
      <c r="P29" s="32" t="s">
        <v>11</v>
      </c>
      <c r="Q29" s="32" t="s">
        <v>12</v>
      </c>
      <c r="R29" s="32" t="s">
        <v>20</v>
      </c>
      <c r="S29" s="32" t="s">
        <v>28</v>
      </c>
      <c r="T29" s="32" t="s">
        <v>29</v>
      </c>
      <c r="U29" s="32" t="s">
        <v>30</v>
      </c>
      <c r="V29" s="33" t="s">
        <v>13</v>
      </c>
      <c r="W29" s="32" t="s">
        <v>14</v>
      </c>
      <c r="X29" s="32" t="s">
        <v>15</v>
      </c>
      <c r="Y29" s="32" t="s">
        <v>16</v>
      </c>
      <c r="Z29" s="33" t="s">
        <v>18</v>
      </c>
      <c r="AA29" s="33" t="s">
        <v>45</v>
      </c>
      <c r="AC29" s="31"/>
      <c r="AD29" s="32" t="s">
        <v>11</v>
      </c>
      <c r="AE29" s="32" t="s">
        <v>12</v>
      </c>
      <c r="AF29" s="32" t="s">
        <v>20</v>
      </c>
      <c r="AG29" s="32" t="s">
        <v>28</v>
      </c>
      <c r="AH29" s="32" t="s">
        <v>29</v>
      </c>
      <c r="AI29" s="32" t="s">
        <v>30</v>
      </c>
      <c r="AJ29" s="33" t="s">
        <v>13</v>
      </c>
      <c r="AK29" s="32" t="s">
        <v>14</v>
      </c>
      <c r="AL29" s="32" t="s">
        <v>15</v>
      </c>
      <c r="AM29" s="32" t="s">
        <v>16</v>
      </c>
      <c r="AN29" s="33" t="s">
        <v>18</v>
      </c>
      <c r="AO29" s="33" t="s">
        <v>45</v>
      </c>
      <c r="AQ29" s="31"/>
      <c r="AR29" s="32" t="s">
        <v>11</v>
      </c>
      <c r="AS29" s="32" t="s">
        <v>12</v>
      </c>
      <c r="AT29" s="32" t="s">
        <v>20</v>
      </c>
      <c r="AU29" s="32" t="s">
        <v>28</v>
      </c>
      <c r="AV29" s="32" t="s">
        <v>29</v>
      </c>
      <c r="AW29" s="32" t="s">
        <v>30</v>
      </c>
      <c r="AX29" s="33" t="s">
        <v>13</v>
      </c>
      <c r="AY29" s="32" t="s">
        <v>14</v>
      </c>
      <c r="AZ29" s="32" t="s">
        <v>15</v>
      </c>
      <c r="BA29" s="32" t="s">
        <v>16</v>
      </c>
      <c r="BB29" s="33" t="s">
        <v>18</v>
      </c>
      <c r="BC29" s="33" t="s">
        <v>45</v>
      </c>
      <c r="BE29" s="54"/>
      <c r="BF29" s="32" t="s">
        <v>11</v>
      </c>
      <c r="BG29" s="32" t="s">
        <v>12</v>
      </c>
      <c r="BH29" s="32" t="s">
        <v>20</v>
      </c>
      <c r="BI29" s="32" t="s">
        <v>28</v>
      </c>
      <c r="BJ29" s="32" t="s">
        <v>29</v>
      </c>
      <c r="BK29" s="32" t="s">
        <v>30</v>
      </c>
      <c r="BL29" s="33" t="s">
        <v>13</v>
      </c>
      <c r="BM29" s="32" t="s">
        <v>14</v>
      </c>
      <c r="BN29" s="32" t="s">
        <v>15</v>
      </c>
      <c r="BO29" s="32" t="s">
        <v>16</v>
      </c>
      <c r="BP29" s="33" t="s">
        <v>18</v>
      </c>
      <c r="BQ29" s="33" t="s">
        <v>45</v>
      </c>
      <c r="BS29" s="31"/>
      <c r="BT29" s="32" t="s">
        <v>11</v>
      </c>
      <c r="BU29" s="32" t="s">
        <v>12</v>
      </c>
      <c r="BV29" s="32" t="s">
        <v>20</v>
      </c>
      <c r="BW29" s="32" t="s">
        <v>28</v>
      </c>
      <c r="BX29" s="32" t="s">
        <v>29</v>
      </c>
      <c r="BY29" s="32" t="s">
        <v>30</v>
      </c>
      <c r="BZ29" s="33" t="s">
        <v>13</v>
      </c>
      <c r="CA29" s="32" t="s">
        <v>14</v>
      </c>
      <c r="CB29" s="32" t="s">
        <v>15</v>
      </c>
      <c r="CC29" s="32" t="s">
        <v>16</v>
      </c>
      <c r="CD29" s="33" t="s">
        <v>18</v>
      </c>
      <c r="CE29" s="33" t="s">
        <v>45</v>
      </c>
      <c r="CG29" s="31"/>
      <c r="CH29" s="32" t="s">
        <v>11</v>
      </c>
      <c r="CI29" s="32" t="s">
        <v>12</v>
      </c>
      <c r="CJ29" s="32" t="s">
        <v>20</v>
      </c>
      <c r="CK29" s="32" t="s">
        <v>28</v>
      </c>
      <c r="CL29" s="32" t="s">
        <v>29</v>
      </c>
      <c r="CM29" s="32" t="s">
        <v>30</v>
      </c>
      <c r="CN29" s="33" t="s">
        <v>13</v>
      </c>
      <c r="CO29" s="32" t="s">
        <v>14</v>
      </c>
      <c r="CP29" s="32" t="s">
        <v>15</v>
      </c>
      <c r="CQ29" s="32" t="s">
        <v>16</v>
      </c>
      <c r="CR29" s="33" t="s">
        <v>18</v>
      </c>
      <c r="CS29" s="33" t="s">
        <v>45</v>
      </c>
      <c r="CU29" s="31"/>
      <c r="CV29" s="32" t="s">
        <v>11</v>
      </c>
      <c r="CW29" s="32" t="s">
        <v>12</v>
      </c>
      <c r="CX29" s="32" t="s">
        <v>20</v>
      </c>
      <c r="CY29" s="32" t="s">
        <v>28</v>
      </c>
      <c r="CZ29" s="32" t="s">
        <v>29</v>
      </c>
      <c r="DA29" s="32" t="s">
        <v>30</v>
      </c>
      <c r="DB29" s="33" t="s">
        <v>13</v>
      </c>
      <c r="DC29" s="32" t="s">
        <v>14</v>
      </c>
      <c r="DD29" s="32" t="s">
        <v>15</v>
      </c>
      <c r="DE29" s="32" t="s">
        <v>16</v>
      </c>
      <c r="DF29" s="33" t="s">
        <v>18</v>
      </c>
      <c r="DG29" s="33" t="s">
        <v>45</v>
      </c>
      <c r="DI29" s="31"/>
      <c r="DJ29" s="32" t="s">
        <v>11</v>
      </c>
      <c r="DK29" s="32" t="s">
        <v>12</v>
      </c>
      <c r="DL29" s="32" t="s">
        <v>20</v>
      </c>
      <c r="DM29" s="32" t="s">
        <v>28</v>
      </c>
      <c r="DN29" s="32" t="s">
        <v>29</v>
      </c>
      <c r="DO29" s="32" t="s">
        <v>30</v>
      </c>
      <c r="DP29" s="33" t="s">
        <v>13</v>
      </c>
      <c r="DQ29" s="32" t="s">
        <v>14</v>
      </c>
      <c r="DR29" s="32" t="s">
        <v>15</v>
      </c>
      <c r="DS29" s="32" t="s">
        <v>16</v>
      </c>
      <c r="DT29" s="33" t="s">
        <v>18</v>
      </c>
      <c r="DU29" s="33" t="s">
        <v>45</v>
      </c>
      <c r="DW29" s="31"/>
      <c r="DX29" s="32" t="s">
        <v>11</v>
      </c>
      <c r="DY29" s="32" t="s">
        <v>12</v>
      </c>
      <c r="DZ29" s="32" t="s">
        <v>20</v>
      </c>
      <c r="EA29" s="32" t="s">
        <v>28</v>
      </c>
      <c r="EB29" s="32" t="s">
        <v>29</v>
      </c>
      <c r="EC29" s="32" t="s">
        <v>30</v>
      </c>
      <c r="ED29" s="33" t="s">
        <v>13</v>
      </c>
      <c r="EE29" s="32" t="s">
        <v>14</v>
      </c>
      <c r="EF29" s="32" t="s">
        <v>15</v>
      </c>
      <c r="EG29" s="32" t="s">
        <v>16</v>
      </c>
      <c r="EH29" s="33" t="s">
        <v>18</v>
      </c>
      <c r="EI29" s="33" t="s">
        <v>45</v>
      </c>
      <c r="EK29" s="31"/>
      <c r="EL29" s="32" t="s">
        <v>11</v>
      </c>
      <c r="EM29" s="32" t="s">
        <v>12</v>
      </c>
      <c r="EN29" s="32" t="s">
        <v>20</v>
      </c>
      <c r="EO29" s="32" t="s">
        <v>28</v>
      </c>
      <c r="EP29" s="32" t="s">
        <v>29</v>
      </c>
      <c r="EQ29" s="32" t="s">
        <v>30</v>
      </c>
      <c r="ER29" s="33" t="s">
        <v>13</v>
      </c>
      <c r="ES29" s="32" t="s">
        <v>14</v>
      </c>
      <c r="ET29" s="32" t="s">
        <v>15</v>
      </c>
      <c r="EU29" s="32" t="s">
        <v>16</v>
      </c>
      <c r="EV29" s="33" t="s">
        <v>18</v>
      </c>
      <c r="EW29" s="33" t="s">
        <v>45</v>
      </c>
    </row>
    <row r="30" spans="1:153" x14ac:dyDescent="0.25">
      <c r="A30" s="45">
        <v>1</v>
      </c>
      <c r="B30" s="45">
        <v>2</v>
      </c>
      <c r="C30" s="45">
        <v>1</v>
      </c>
      <c r="D30" s="45">
        <v>1000</v>
      </c>
      <c r="E30" s="45">
        <v>6.77</v>
      </c>
      <c r="F30" s="45">
        <v>6.88</v>
      </c>
      <c r="G30" s="45">
        <v>6.85</v>
      </c>
      <c r="H30" s="46">
        <f>AVERAGE(E30:G30)</f>
        <v>6.833333333333333</v>
      </c>
      <c r="I30" s="49" t="s">
        <v>43</v>
      </c>
      <c r="J30" s="49" t="s">
        <v>43</v>
      </c>
      <c r="K30" s="49" t="s">
        <v>43</v>
      </c>
      <c r="L30" s="49" t="s">
        <v>43</v>
      </c>
      <c r="M30" s="48">
        <f>H30*1000/(B30*C30*D30)</f>
        <v>3.4166666666666665</v>
      </c>
      <c r="N30" s="45"/>
      <c r="O30">
        <v>1</v>
      </c>
      <c r="P30">
        <v>2</v>
      </c>
      <c r="Q30">
        <v>1</v>
      </c>
      <c r="R30">
        <v>2000</v>
      </c>
      <c r="V30" s="29" t="e">
        <f>AVERAGE(S30:U30)</f>
        <v>#DIV/0!</v>
      </c>
      <c r="W30" s="5" t="s">
        <v>43</v>
      </c>
      <c r="X30" s="5" t="s">
        <v>43</v>
      </c>
      <c r="Y30" s="5" t="s">
        <v>43</v>
      </c>
      <c r="Z30" s="5" t="s">
        <v>43</v>
      </c>
      <c r="AA30" s="34" t="e">
        <f>V30*1000/(P30*Q30*R30)</f>
        <v>#DIV/0!</v>
      </c>
      <c r="AC30">
        <v>1</v>
      </c>
      <c r="AD30">
        <v>2</v>
      </c>
      <c r="AE30">
        <v>1</v>
      </c>
      <c r="AF30">
        <v>3000</v>
      </c>
      <c r="AJ30" s="29" t="e">
        <f>AVERAGE(AG30:AI30)</f>
        <v>#DIV/0!</v>
      </c>
      <c r="AK30" s="5" t="s">
        <v>43</v>
      </c>
      <c r="AL30" s="5" t="s">
        <v>43</v>
      </c>
      <c r="AM30" s="5" t="s">
        <v>43</v>
      </c>
      <c r="AN30" s="5" t="s">
        <v>43</v>
      </c>
      <c r="AO30" s="34" t="e">
        <f>AJ30*1000/(AD30*AE30*AF30)</f>
        <v>#DIV/0!</v>
      </c>
      <c r="AQ30">
        <v>1</v>
      </c>
      <c r="AR30">
        <v>2</v>
      </c>
      <c r="AS30">
        <v>1</v>
      </c>
      <c r="AT30">
        <v>5000</v>
      </c>
      <c r="AX30" s="29" t="e">
        <f>AVERAGE(AU30:AW30)</f>
        <v>#DIV/0!</v>
      </c>
      <c r="AY30" s="5" t="s">
        <v>43</v>
      </c>
      <c r="AZ30" s="5" t="s">
        <v>43</v>
      </c>
      <c r="BA30" s="5" t="s">
        <v>43</v>
      </c>
      <c r="BB30" s="5" t="s">
        <v>43</v>
      </c>
      <c r="BC30" s="34" t="e">
        <f>AX30*1000/(AR30*AS30*AT30)</f>
        <v>#DIV/0!</v>
      </c>
      <c r="BE30" s="53">
        <v>1</v>
      </c>
      <c r="BF30">
        <v>2</v>
      </c>
      <c r="BG30">
        <v>1</v>
      </c>
      <c r="BH30">
        <v>10000</v>
      </c>
      <c r="BL30" s="29" t="e">
        <f>AVERAGE(BI30:BK30)</f>
        <v>#DIV/0!</v>
      </c>
      <c r="BM30" s="5" t="s">
        <v>43</v>
      </c>
      <c r="BN30" s="5" t="s">
        <v>43</v>
      </c>
      <c r="BO30" s="5" t="s">
        <v>43</v>
      </c>
      <c r="BP30" s="5" t="s">
        <v>43</v>
      </c>
      <c r="BQ30" s="34" t="e">
        <f>BL30*1000/(BF30*BG30*BH30)</f>
        <v>#DIV/0!</v>
      </c>
      <c r="BS30">
        <v>1</v>
      </c>
      <c r="BT30">
        <v>2</v>
      </c>
      <c r="BU30">
        <v>1</v>
      </c>
      <c r="BV30">
        <v>15000</v>
      </c>
      <c r="BZ30" s="29" t="e">
        <f>AVERAGE(BW30:BY30)</f>
        <v>#DIV/0!</v>
      </c>
      <c r="CA30" s="5" t="s">
        <v>43</v>
      </c>
      <c r="CB30" s="5" t="s">
        <v>43</v>
      </c>
      <c r="CC30" s="5" t="s">
        <v>43</v>
      </c>
      <c r="CD30" s="5" t="s">
        <v>43</v>
      </c>
      <c r="CE30" s="34" t="e">
        <f>BZ30*1000/(BT30*BU30*BV30)</f>
        <v>#DIV/0!</v>
      </c>
      <c r="CG30">
        <v>1</v>
      </c>
      <c r="CH30">
        <v>2</v>
      </c>
      <c r="CI30">
        <v>1</v>
      </c>
      <c r="CJ30">
        <v>20000</v>
      </c>
      <c r="CN30" s="29" t="e">
        <f>AVERAGE(CK30:CM30)</f>
        <v>#DIV/0!</v>
      </c>
      <c r="CO30" s="5" t="s">
        <v>43</v>
      </c>
      <c r="CP30" s="5" t="s">
        <v>43</v>
      </c>
      <c r="CQ30" s="5" t="s">
        <v>43</v>
      </c>
      <c r="CR30" s="5" t="s">
        <v>43</v>
      </c>
      <c r="CS30" s="34" t="e">
        <f>CN30*1000/(CH30*CI30*CJ30)</f>
        <v>#DIV/0!</v>
      </c>
      <c r="CU30">
        <v>1</v>
      </c>
      <c r="CV30">
        <v>2</v>
      </c>
      <c r="CW30">
        <v>1</v>
      </c>
      <c r="CX30">
        <v>25000</v>
      </c>
      <c r="DB30" s="29" t="e">
        <f>AVERAGE(CY30:DA30)</f>
        <v>#DIV/0!</v>
      </c>
      <c r="DC30" s="5" t="s">
        <v>43</v>
      </c>
      <c r="DD30" s="5" t="s">
        <v>43</v>
      </c>
      <c r="DE30" s="5" t="s">
        <v>43</v>
      </c>
      <c r="DF30" s="5" t="s">
        <v>43</v>
      </c>
      <c r="DG30" s="34" t="e">
        <f>DB30*1000/(CV30*CW30*CX30)</f>
        <v>#DIV/0!</v>
      </c>
      <c r="DI30">
        <v>1</v>
      </c>
      <c r="DJ30">
        <v>2</v>
      </c>
      <c r="DK30">
        <v>1</v>
      </c>
      <c r="DL30">
        <v>30000</v>
      </c>
      <c r="DP30" s="29" t="e">
        <f>AVERAGE(DM30:DO30)</f>
        <v>#DIV/0!</v>
      </c>
      <c r="DQ30" s="5" t="s">
        <v>43</v>
      </c>
      <c r="DR30" s="5" t="s">
        <v>43</v>
      </c>
      <c r="DS30" s="5" t="s">
        <v>43</v>
      </c>
      <c r="DT30" s="5" t="s">
        <v>43</v>
      </c>
      <c r="DU30" s="34" t="e">
        <f>DP30*1000/(DJ30*DK30*DL30)</f>
        <v>#DIV/0!</v>
      </c>
      <c r="DW30">
        <v>1</v>
      </c>
      <c r="DX30">
        <v>2</v>
      </c>
      <c r="DY30">
        <v>1</v>
      </c>
      <c r="DZ30">
        <v>35000</v>
      </c>
      <c r="ED30" s="29" t="e">
        <f>AVERAGE(EA30:EC30)</f>
        <v>#DIV/0!</v>
      </c>
      <c r="EE30" s="5" t="s">
        <v>43</v>
      </c>
      <c r="EF30" s="5" t="s">
        <v>43</v>
      </c>
      <c r="EG30" s="5" t="s">
        <v>43</v>
      </c>
      <c r="EH30" s="5" t="s">
        <v>43</v>
      </c>
      <c r="EI30" s="34" t="e">
        <f>ED30*1000/(DX30*DY30*DZ30)</f>
        <v>#DIV/0!</v>
      </c>
      <c r="EK30">
        <v>1</v>
      </c>
      <c r="EL30">
        <v>2</v>
      </c>
      <c r="EM30">
        <v>1</v>
      </c>
      <c r="EN30">
        <v>40000</v>
      </c>
      <c r="ER30" s="29" t="e">
        <f>AVERAGE(EO30:EQ30)</f>
        <v>#DIV/0!</v>
      </c>
      <c r="ES30" s="5" t="s">
        <v>43</v>
      </c>
      <c r="ET30" s="5" t="s">
        <v>43</v>
      </c>
      <c r="EU30" s="5" t="s">
        <v>43</v>
      </c>
      <c r="EV30" s="5" t="s">
        <v>43</v>
      </c>
      <c r="EW30" s="34" t="e">
        <f>ER30*1000/(EL30*EM30*EN30)</f>
        <v>#DIV/0!</v>
      </c>
    </row>
    <row r="31" spans="1:153" x14ac:dyDescent="0.25">
      <c r="A31" s="45">
        <v>2</v>
      </c>
      <c r="B31" s="45">
        <v>2</v>
      </c>
      <c r="C31" s="45">
        <v>10</v>
      </c>
      <c r="D31" s="45">
        <v>1000</v>
      </c>
      <c r="E31" s="45">
        <v>9.3699999999999992</v>
      </c>
      <c r="F31" s="45">
        <v>9.44</v>
      </c>
      <c r="G31" s="45">
        <v>9.4499999999999993</v>
      </c>
      <c r="H31" s="46">
        <f t="shared" ref="H31:H46" si="42">AVERAGE(E31:G31)</f>
        <v>9.42</v>
      </c>
      <c r="I31" s="49" t="s">
        <v>43</v>
      </c>
      <c r="J31" s="49" t="s">
        <v>43</v>
      </c>
      <c r="K31" s="49" t="s">
        <v>43</v>
      </c>
      <c r="L31" s="49" t="s">
        <v>43</v>
      </c>
      <c r="M31" s="48">
        <f>H31*1000/(B31*C31*D31)</f>
        <v>0.47099999999999997</v>
      </c>
      <c r="N31" s="45"/>
      <c r="O31">
        <v>2</v>
      </c>
      <c r="P31">
        <v>2</v>
      </c>
      <c r="Q31">
        <v>10</v>
      </c>
      <c r="R31">
        <v>2000</v>
      </c>
      <c r="V31" s="29" t="e">
        <f t="shared" ref="V31:V46" si="43">AVERAGE(S31:U31)</f>
        <v>#DIV/0!</v>
      </c>
      <c r="W31" s="5" t="s">
        <v>43</v>
      </c>
      <c r="X31" s="5" t="s">
        <v>43</v>
      </c>
      <c r="Y31" s="5" t="s">
        <v>43</v>
      </c>
      <c r="Z31" s="5" t="s">
        <v>43</v>
      </c>
      <c r="AA31" s="34" t="e">
        <f>V31*1000/(P31*Q31*R31)</f>
        <v>#DIV/0!</v>
      </c>
      <c r="AC31">
        <v>2</v>
      </c>
      <c r="AD31">
        <v>2</v>
      </c>
      <c r="AE31">
        <v>10</v>
      </c>
      <c r="AF31">
        <v>3000</v>
      </c>
      <c r="AJ31" s="29" t="e">
        <f t="shared" ref="AJ31:AJ46" si="44">AVERAGE(AG31:AI31)</f>
        <v>#DIV/0!</v>
      </c>
      <c r="AK31" s="5" t="s">
        <v>43</v>
      </c>
      <c r="AL31" s="5" t="s">
        <v>43</v>
      </c>
      <c r="AM31" s="5" t="s">
        <v>43</v>
      </c>
      <c r="AN31" s="5" t="s">
        <v>43</v>
      </c>
      <c r="AO31" s="34" t="e">
        <f>AJ31*1000/(AD31*AE31*AF31)</f>
        <v>#DIV/0!</v>
      </c>
      <c r="AQ31">
        <v>2</v>
      </c>
      <c r="AR31">
        <v>2</v>
      </c>
      <c r="AS31">
        <v>10</v>
      </c>
      <c r="AT31">
        <v>5000</v>
      </c>
      <c r="AX31" s="29" t="e">
        <f t="shared" ref="AX31:AX46" si="45">AVERAGE(AU31:AW31)</f>
        <v>#DIV/0!</v>
      </c>
      <c r="AY31" s="5" t="s">
        <v>43</v>
      </c>
      <c r="AZ31" s="5" t="s">
        <v>43</v>
      </c>
      <c r="BA31" s="5" t="s">
        <v>43</v>
      </c>
      <c r="BB31" s="5" t="s">
        <v>43</v>
      </c>
      <c r="BC31" s="34" t="e">
        <f>AX31*1000/(AR31*AS31*AT31)</f>
        <v>#DIV/0!</v>
      </c>
      <c r="BE31" s="53">
        <v>2</v>
      </c>
      <c r="BF31">
        <v>2</v>
      </c>
      <c r="BG31">
        <v>10</v>
      </c>
      <c r="BH31">
        <v>10000</v>
      </c>
      <c r="BL31" s="29" t="e">
        <f t="shared" ref="BL31:BL46" si="46">AVERAGE(BI31:BK31)</f>
        <v>#DIV/0!</v>
      </c>
      <c r="BM31" s="5" t="s">
        <v>43</v>
      </c>
      <c r="BN31" s="5" t="s">
        <v>43</v>
      </c>
      <c r="BO31" s="5" t="s">
        <v>43</v>
      </c>
      <c r="BP31" s="5" t="s">
        <v>43</v>
      </c>
      <c r="BQ31" s="34" t="e">
        <f>BL31*1000/(BF31*BG31*BH31)</f>
        <v>#DIV/0!</v>
      </c>
      <c r="BS31">
        <v>2</v>
      </c>
      <c r="BT31">
        <v>2</v>
      </c>
      <c r="BU31">
        <v>10</v>
      </c>
      <c r="BV31">
        <v>15000</v>
      </c>
      <c r="BZ31" s="29" t="e">
        <f t="shared" ref="BZ31:BZ46" si="47">AVERAGE(BW31:BY31)</f>
        <v>#DIV/0!</v>
      </c>
      <c r="CA31" s="5" t="s">
        <v>43</v>
      </c>
      <c r="CB31" s="5" t="s">
        <v>43</v>
      </c>
      <c r="CC31" s="5" t="s">
        <v>43</v>
      </c>
      <c r="CD31" s="5" t="s">
        <v>43</v>
      </c>
      <c r="CE31" s="34" t="e">
        <f>BZ31*1000/(BT31*BU31*BV31)</f>
        <v>#DIV/0!</v>
      </c>
      <c r="CG31">
        <v>2</v>
      </c>
      <c r="CH31">
        <v>2</v>
      </c>
      <c r="CI31">
        <v>10</v>
      </c>
      <c r="CJ31">
        <v>20000</v>
      </c>
      <c r="CN31" s="29" t="e">
        <f t="shared" ref="CN31:CN46" si="48">AVERAGE(CK31:CM31)</f>
        <v>#DIV/0!</v>
      </c>
      <c r="CO31" s="5" t="s">
        <v>43</v>
      </c>
      <c r="CP31" s="5" t="s">
        <v>43</v>
      </c>
      <c r="CQ31" s="5" t="s">
        <v>43</v>
      </c>
      <c r="CR31" s="5" t="s">
        <v>43</v>
      </c>
      <c r="CS31" s="34" t="e">
        <f>CN31*1000/(CH31*CI31*CJ31)</f>
        <v>#DIV/0!</v>
      </c>
      <c r="CU31">
        <v>2</v>
      </c>
      <c r="CV31">
        <v>2</v>
      </c>
      <c r="CW31">
        <v>10</v>
      </c>
      <c r="CX31">
        <v>25000</v>
      </c>
      <c r="DB31" s="29" t="e">
        <f t="shared" ref="DB31:DB46" si="49">AVERAGE(CY31:DA31)</f>
        <v>#DIV/0!</v>
      </c>
      <c r="DC31" s="5" t="s">
        <v>43</v>
      </c>
      <c r="DD31" s="5" t="s">
        <v>43</v>
      </c>
      <c r="DE31" s="5" t="s">
        <v>43</v>
      </c>
      <c r="DF31" s="5" t="s">
        <v>43</v>
      </c>
      <c r="DG31" s="34" t="e">
        <f>DB31*1000/(CV31*CW31*CX31)</f>
        <v>#DIV/0!</v>
      </c>
      <c r="DI31">
        <v>2</v>
      </c>
      <c r="DJ31">
        <v>2</v>
      </c>
      <c r="DK31">
        <v>10</v>
      </c>
      <c r="DL31">
        <v>30000</v>
      </c>
      <c r="DP31" s="29" t="e">
        <f t="shared" ref="DP31:DP46" si="50">AVERAGE(DM31:DO31)</f>
        <v>#DIV/0!</v>
      </c>
      <c r="DQ31" s="5" t="s">
        <v>43</v>
      </c>
      <c r="DR31" s="5" t="s">
        <v>43</v>
      </c>
      <c r="DS31" s="5" t="s">
        <v>43</v>
      </c>
      <c r="DT31" s="5" t="s">
        <v>43</v>
      </c>
      <c r="DU31" s="34" t="e">
        <f>DP31*1000/(DJ31*DK31*DL31)</f>
        <v>#DIV/0!</v>
      </c>
      <c r="DW31">
        <v>2</v>
      </c>
      <c r="DX31">
        <v>2</v>
      </c>
      <c r="DY31">
        <v>10</v>
      </c>
      <c r="DZ31">
        <v>35000</v>
      </c>
      <c r="ED31" s="29" t="e">
        <f t="shared" ref="ED31:ED46" si="51">AVERAGE(EA31:EC31)</f>
        <v>#DIV/0!</v>
      </c>
      <c r="EE31" s="5" t="s">
        <v>43</v>
      </c>
      <c r="EF31" s="5" t="s">
        <v>43</v>
      </c>
      <c r="EG31" s="5" t="s">
        <v>43</v>
      </c>
      <c r="EH31" s="5" t="s">
        <v>43</v>
      </c>
      <c r="EI31" s="34" t="e">
        <f>ED31*1000/(DX31*DY31*DZ31)</f>
        <v>#DIV/0!</v>
      </c>
      <c r="EK31">
        <v>2</v>
      </c>
      <c r="EL31">
        <v>2</v>
      </c>
      <c r="EM31">
        <v>10</v>
      </c>
      <c r="EN31">
        <v>40000</v>
      </c>
      <c r="ER31" s="29" t="e">
        <f t="shared" ref="ER31:ER46" si="52">AVERAGE(EO31:EQ31)</f>
        <v>#DIV/0!</v>
      </c>
      <c r="ES31" s="5" t="s">
        <v>43</v>
      </c>
      <c r="ET31" s="5" t="s">
        <v>43</v>
      </c>
      <c r="EU31" s="5" t="s">
        <v>43</v>
      </c>
      <c r="EV31" s="5" t="s">
        <v>43</v>
      </c>
      <c r="EW31" s="34" t="e">
        <f>ER31*1000/(EL31*EM31*EN31)</f>
        <v>#DIV/0!</v>
      </c>
    </row>
    <row r="32" spans="1:153" x14ac:dyDescent="0.25">
      <c r="A32" s="45">
        <v>3</v>
      </c>
      <c r="B32" s="45">
        <v>2</v>
      </c>
      <c r="C32" s="45">
        <v>20</v>
      </c>
      <c r="D32" s="45">
        <v>1000</v>
      </c>
      <c r="E32" s="45">
        <v>9.82</v>
      </c>
      <c r="F32" s="45">
        <v>9.91</v>
      </c>
      <c r="G32" s="45">
        <v>9.99</v>
      </c>
      <c r="H32" s="46">
        <f t="shared" si="42"/>
        <v>9.9066666666666663</v>
      </c>
      <c r="I32" s="45">
        <v>1</v>
      </c>
      <c r="J32" s="45">
        <v>1</v>
      </c>
      <c r="K32" s="45">
        <v>1</v>
      </c>
      <c r="L32" s="47">
        <f t="shared" ref="L32:L46" si="53">AVERAGE(I32:K32)</f>
        <v>1</v>
      </c>
      <c r="M32" s="48">
        <f t="shared" ref="M32:M46" si="54">H32*1000/(B32*C32*D32)</f>
        <v>0.24766666666666665</v>
      </c>
      <c r="N32" s="45"/>
      <c r="O32">
        <v>3</v>
      </c>
      <c r="P32">
        <v>2</v>
      </c>
      <c r="Q32">
        <v>20</v>
      </c>
      <c r="R32">
        <v>2000</v>
      </c>
      <c r="V32" s="29" t="e">
        <f t="shared" si="43"/>
        <v>#DIV/0!</v>
      </c>
      <c r="Z32" s="13" t="e">
        <f t="shared" ref="Z32:Z46" si="55">AVERAGE(W32:Y32)</f>
        <v>#DIV/0!</v>
      </c>
      <c r="AA32" s="34" t="e">
        <f t="shared" ref="AA32:AA46" si="56">V32*1000/(P32*Q32*R32)</f>
        <v>#DIV/0!</v>
      </c>
      <c r="AC32">
        <v>3</v>
      </c>
      <c r="AD32">
        <v>2</v>
      </c>
      <c r="AE32">
        <v>20</v>
      </c>
      <c r="AF32">
        <v>3000</v>
      </c>
      <c r="AJ32" s="29" t="e">
        <f t="shared" si="44"/>
        <v>#DIV/0!</v>
      </c>
      <c r="AN32" s="13" t="e">
        <f t="shared" ref="AN32:AN46" si="57">AVERAGE(AK32:AM32)</f>
        <v>#DIV/0!</v>
      </c>
      <c r="AO32" s="34" t="e">
        <f t="shared" ref="AO32:AO46" si="58">AJ32*1000/(AD32*AE32*AF32)</f>
        <v>#DIV/0!</v>
      </c>
      <c r="AQ32">
        <v>3</v>
      </c>
      <c r="AR32">
        <v>2</v>
      </c>
      <c r="AS32">
        <v>20</v>
      </c>
      <c r="AT32">
        <v>5000</v>
      </c>
      <c r="AX32" s="29" t="e">
        <f t="shared" si="45"/>
        <v>#DIV/0!</v>
      </c>
      <c r="BB32" s="13" t="e">
        <f t="shared" ref="BB32:BB46" si="59">AVERAGE(AY32:BA32)</f>
        <v>#DIV/0!</v>
      </c>
      <c r="BC32" s="34" t="e">
        <f t="shared" ref="BC32:BC46" si="60">AX32*1000/(AR32*AS32*AT32)</f>
        <v>#DIV/0!</v>
      </c>
      <c r="BE32" s="53">
        <v>3</v>
      </c>
      <c r="BF32">
        <v>2</v>
      </c>
      <c r="BG32">
        <v>20</v>
      </c>
      <c r="BH32">
        <v>10000</v>
      </c>
      <c r="BL32" s="29" t="e">
        <f t="shared" si="46"/>
        <v>#DIV/0!</v>
      </c>
      <c r="BP32" s="13" t="e">
        <f t="shared" ref="BP32:BP46" si="61">AVERAGE(BM32:BO32)</f>
        <v>#DIV/0!</v>
      </c>
      <c r="BQ32" s="34" t="e">
        <f t="shared" ref="BQ32:BQ46" si="62">BL32*1000/(BF32*BG32*BH32)</f>
        <v>#DIV/0!</v>
      </c>
      <c r="BS32">
        <v>3</v>
      </c>
      <c r="BT32">
        <v>2</v>
      </c>
      <c r="BU32">
        <v>20</v>
      </c>
      <c r="BV32">
        <v>15000</v>
      </c>
      <c r="BZ32" s="29" t="e">
        <f t="shared" si="47"/>
        <v>#DIV/0!</v>
      </c>
      <c r="CD32" s="13" t="e">
        <f t="shared" ref="CD32:CD46" si="63">AVERAGE(CA32:CC32)</f>
        <v>#DIV/0!</v>
      </c>
      <c r="CE32" s="34" t="e">
        <f t="shared" ref="CE32:CE46" si="64">BZ32*1000/(BT32*BU32*BV32)</f>
        <v>#DIV/0!</v>
      </c>
      <c r="CG32">
        <v>3</v>
      </c>
      <c r="CH32">
        <v>2</v>
      </c>
      <c r="CI32">
        <v>20</v>
      </c>
      <c r="CJ32">
        <v>20000</v>
      </c>
      <c r="CN32" s="29" t="e">
        <f t="shared" si="48"/>
        <v>#DIV/0!</v>
      </c>
      <c r="CR32" s="13" t="e">
        <f t="shared" ref="CR32:CR46" si="65">AVERAGE(CO32:CQ32)</f>
        <v>#DIV/0!</v>
      </c>
      <c r="CS32" s="34" t="e">
        <f t="shared" ref="CS32:CS46" si="66">CN32*1000/(CH32*CI32*CJ32)</f>
        <v>#DIV/0!</v>
      </c>
      <c r="CU32">
        <v>3</v>
      </c>
      <c r="CV32">
        <v>2</v>
      </c>
      <c r="CW32">
        <v>20</v>
      </c>
      <c r="CX32">
        <v>25000</v>
      </c>
      <c r="DB32" s="29" t="e">
        <f t="shared" si="49"/>
        <v>#DIV/0!</v>
      </c>
      <c r="DF32" s="13" t="e">
        <f t="shared" ref="DF32:DF46" si="67">AVERAGE(DC32:DE32)</f>
        <v>#DIV/0!</v>
      </c>
      <c r="DG32" s="34" t="e">
        <f t="shared" ref="DG32:DG46" si="68">DB32*1000/(CV32*CW32*CX32)</f>
        <v>#DIV/0!</v>
      </c>
      <c r="DI32">
        <v>3</v>
      </c>
      <c r="DJ32">
        <v>2</v>
      </c>
      <c r="DK32">
        <v>20</v>
      </c>
      <c r="DL32">
        <v>30000</v>
      </c>
      <c r="DP32" s="29" t="e">
        <f t="shared" si="50"/>
        <v>#DIV/0!</v>
      </c>
      <c r="DT32" s="13" t="e">
        <f t="shared" ref="DT32:DT46" si="69">AVERAGE(DQ32:DS32)</f>
        <v>#DIV/0!</v>
      </c>
      <c r="DU32" s="34" t="e">
        <f t="shared" ref="DU32:DU46" si="70">DP32*1000/(DJ32*DK32*DL32)</f>
        <v>#DIV/0!</v>
      </c>
      <c r="DW32">
        <v>3</v>
      </c>
      <c r="DX32">
        <v>2</v>
      </c>
      <c r="DY32">
        <v>20</v>
      </c>
      <c r="DZ32">
        <v>35000</v>
      </c>
      <c r="ED32" s="29" t="e">
        <f t="shared" si="51"/>
        <v>#DIV/0!</v>
      </c>
      <c r="EH32" s="13" t="e">
        <f t="shared" ref="EH32:EH46" si="71">AVERAGE(EE32:EG32)</f>
        <v>#DIV/0!</v>
      </c>
      <c r="EI32" s="34" t="e">
        <f t="shared" ref="EI32:EI46" si="72">ED32*1000/(DX32*DY32*DZ32)</f>
        <v>#DIV/0!</v>
      </c>
      <c r="EK32">
        <v>3</v>
      </c>
      <c r="EL32">
        <v>2</v>
      </c>
      <c r="EM32">
        <v>20</v>
      </c>
      <c r="EN32">
        <v>40000</v>
      </c>
      <c r="ER32" s="29" t="e">
        <f t="shared" si="52"/>
        <v>#DIV/0!</v>
      </c>
      <c r="EV32" s="13" t="e">
        <f t="shared" ref="EV32:EV46" si="73">AVERAGE(ES32:EU32)</f>
        <v>#DIV/0!</v>
      </c>
      <c r="EW32" s="34" t="e">
        <f t="shared" ref="EW32:EW46" si="74">ER32*1000/(EL32*EM32*EN32)</f>
        <v>#DIV/0!</v>
      </c>
    </row>
    <row r="33" spans="1:153" x14ac:dyDescent="0.25">
      <c r="A33" s="45">
        <v>4</v>
      </c>
      <c r="B33" s="45">
        <v>2</v>
      </c>
      <c r="C33" s="45">
        <v>30</v>
      </c>
      <c r="D33" s="45">
        <v>1000</v>
      </c>
      <c r="E33" s="45">
        <v>10.119999999999999</v>
      </c>
      <c r="F33" s="45">
        <v>10.130000000000001</v>
      </c>
      <c r="G33" s="45">
        <v>10.11</v>
      </c>
      <c r="H33" s="46">
        <f t="shared" si="42"/>
        <v>10.119999999999999</v>
      </c>
      <c r="I33" s="45">
        <v>1</v>
      </c>
      <c r="J33" s="45">
        <v>1</v>
      </c>
      <c r="K33" s="45">
        <v>1</v>
      </c>
      <c r="L33" s="47">
        <f t="shared" si="53"/>
        <v>1</v>
      </c>
      <c r="M33" s="48">
        <f t="shared" si="54"/>
        <v>0.16866666666666666</v>
      </c>
      <c r="N33" s="45"/>
      <c r="O33">
        <v>4</v>
      </c>
      <c r="P33">
        <v>2</v>
      </c>
      <c r="Q33">
        <v>30</v>
      </c>
      <c r="R33">
        <v>2000</v>
      </c>
      <c r="V33" s="29" t="e">
        <f t="shared" si="43"/>
        <v>#DIV/0!</v>
      </c>
      <c r="Z33" s="13" t="e">
        <f t="shared" si="55"/>
        <v>#DIV/0!</v>
      </c>
      <c r="AA33" s="34" t="e">
        <f t="shared" si="56"/>
        <v>#DIV/0!</v>
      </c>
      <c r="AC33">
        <v>4</v>
      </c>
      <c r="AD33">
        <v>2</v>
      </c>
      <c r="AE33">
        <v>30</v>
      </c>
      <c r="AF33">
        <v>3000</v>
      </c>
      <c r="AJ33" s="29" t="e">
        <f t="shared" si="44"/>
        <v>#DIV/0!</v>
      </c>
      <c r="AN33" s="13" t="e">
        <f t="shared" si="57"/>
        <v>#DIV/0!</v>
      </c>
      <c r="AO33" s="34" t="e">
        <f t="shared" si="58"/>
        <v>#DIV/0!</v>
      </c>
      <c r="AQ33">
        <v>4</v>
      </c>
      <c r="AR33">
        <v>2</v>
      </c>
      <c r="AS33">
        <v>30</v>
      </c>
      <c r="AT33">
        <v>5000</v>
      </c>
      <c r="AX33" s="29" t="e">
        <f t="shared" si="45"/>
        <v>#DIV/0!</v>
      </c>
      <c r="BB33" s="13" t="e">
        <f t="shared" si="59"/>
        <v>#DIV/0!</v>
      </c>
      <c r="BC33" s="34" t="e">
        <f t="shared" si="60"/>
        <v>#DIV/0!</v>
      </c>
      <c r="BE33" s="53">
        <v>4</v>
      </c>
      <c r="BF33">
        <v>2</v>
      </c>
      <c r="BG33">
        <v>30</v>
      </c>
      <c r="BH33">
        <v>10000</v>
      </c>
      <c r="BL33" s="29" t="e">
        <f t="shared" si="46"/>
        <v>#DIV/0!</v>
      </c>
      <c r="BP33" s="13" t="e">
        <f t="shared" si="61"/>
        <v>#DIV/0!</v>
      </c>
      <c r="BQ33" s="34" t="e">
        <f t="shared" si="62"/>
        <v>#DIV/0!</v>
      </c>
      <c r="BS33">
        <v>4</v>
      </c>
      <c r="BT33">
        <v>2</v>
      </c>
      <c r="BU33">
        <v>30</v>
      </c>
      <c r="BV33">
        <v>15000</v>
      </c>
      <c r="BZ33" s="29" t="e">
        <f t="shared" si="47"/>
        <v>#DIV/0!</v>
      </c>
      <c r="CD33" s="13" t="e">
        <f t="shared" si="63"/>
        <v>#DIV/0!</v>
      </c>
      <c r="CE33" s="34" t="e">
        <f t="shared" si="64"/>
        <v>#DIV/0!</v>
      </c>
      <c r="CG33">
        <v>4</v>
      </c>
      <c r="CH33">
        <v>2</v>
      </c>
      <c r="CI33">
        <v>30</v>
      </c>
      <c r="CJ33">
        <v>20000</v>
      </c>
      <c r="CN33" s="29" t="e">
        <f t="shared" si="48"/>
        <v>#DIV/0!</v>
      </c>
      <c r="CR33" s="13" t="e">
        <f t="shared" si="65"/>
        <v>#DIV/0!</v>
      </c>
      <c r="CS33" s="34" t="e">
        <f t="shared" si="66"/>
        <v>#DIV/0!</v>
      </c>
      <c r="CU33">
        <v>4</v>
      </c>
      <c r="CV33">
        <v>2</v>
      </c>
      <c r="CW33">
        <v>30</v>
      </c>
      <c r="CX33">
        <v>25000</v>
      </c>
      <c r="DB33" s="29" t="e">
        <f t="shared" si="49"/>
        <v>#DIV/0!</v>
      </c>
      <c r="DF33" s="13" t="e">
        <f t="shared" si="67"/>
        <v>#DIV/0!</v>
      </c>
      <c r="DG33" s="34" t="e">
        <f t="shared" si="68"/>
        <v>#DIV/0!</v>
      </c>
      <c r="DI33">
        <v>4</v>
      </c>
      <c r="DJ33">
        <v>2</v>
      </c>
      <c r="DK33">
        <v>30</v>
      </c>
      <c r="DL33">
        <v>30000</v>
      </c>
      <c r="DP33" s="29" t="e">
        <f t="shared" si="50"/>
        <v>#DIV/0!</v>
      </c>
      <c r="DT33" s="13" t="e">
        <f t="shared" si="69"/>
        <v>#DIV/0!</v>
      </c>
      <c r="DU33" s="34" t="e">
        <f t="shared" si="70"/>
        <v>#DIV/0!</v>
      </c>
      <c r="DW33">
        <v>4</v>
      </c>
      <c r="DX33">
        <v>2</v>
      </c>
      <c r="DY33">
        <v>30</v>
      </c>
      <c r="DZ33">
        <v>35000</v>
      </c>
      <c r="ED33" s="29" t="e">
        <f t="shared" si="51"/>
        <v>#DIV/0!</v>
      </c>
      <c r="EH33" s="13" t="e">
        <f t="shared" si="71"/>
        <v>#DIV/0!</v>
      </c>
      <c r="EI33" s="34" t="e">
        <f t="shared" si="72"/>
        <v>#DIV/0!</v>
      </c>
      <c r="EK33">
        <v>4</v>
      </c>
      <c r="EL33">
        <v>2</v>
      </c>
      <c r="EM33">
        <v>30</v>
      </c>
      <c r="EN33">
        <v>40000</v>
      </c>
      <c r="ER33" s="29" t="e">
        <f t="shared" si="52"/>
        <v>#DIV/0!</v>
      </c>
      <c r="EV33" s="13" t="e">
        <f t="shared" si="73"/>
        <v>#DIV/0!</v>
      </c>
      <c r="EW33" s="34" t="e">
        <f t="shared" si="74"/>
        <v>#DIV/0!</v>
      </c>
    </row>
    <row r="34" spans="1:153" x14ac:dyDescent="0.25">
      <c r="A34" s="45">
        <v>5</v>
      </c>
      <c r="B34" s="45">
        <v>2</v>
      </c>
      <c r="C34" s="45">
        <v>40</v>
      </c>
      <c r="D34" s="45">
        <v>1000</v>
      </c>
      <c r="E34" s="45">
        <v>10.220000000000001</v>
      </c>
      <c r="F34" s="45">
        <v>10.28</v>
      </c>
      <c r="G34" s="45">
        <v>10.31</v>
      </c>
      <c r="H34" s="46">
        <f t="shared" si="42"/>
        <v>10.270000000000001</v>
      </c>
      <c r="I34" s="45">
        <v>1</v>
      </c>
      <c r="J34" s="45">
        <v>1</v>
      </c>
      <c r="K34" s="45">
        <v>1</v>
      </c>
      <c r="L34" s="47">
        <f t="shared" si="53"/>
        <v>1</v>
      </c>
      <c r="M34" s="48">
        <f t="shared" si="54"/>
        <v>0.12837500000000002</v>
      </c>
      <c r="N34" s="45"/>
      <c r="O34">
        <v>5</v>
      </c>
      <c r="P34">
        <v>2</v>
      </c>
      <c r="Q34">
        <v>40</v>
      </c>
      <c r="R34">
        <v>2000</v>
      </c>
      <c r="V34" s="29" t="e">
        <f t="shared" si="43"/>
        <v>#DIV/0!</v>
      </c>
      <c r="Z34" s="13" t="e">
        <f t="shared" si="55"/>
        <v>#DIV/0!</v>
      </c>
      <c r="AA34" s="34" t="e">
        <f t="shared" si="56"/>
        <v>#DIV/0!</v>
      </c>
      <c r="AC34">
        <v>5</v>
      </c>
      <c r="AD34">
        <v>2</v>
      </c>
      <c r="AE34">
        <v>40</v>
      </c>
      <c r="AF34">
        <v>3000</v>
      </c>
      <c r="AJ34" s="29" t="e">
        <f t="shared" si="44"/>
        <v>#DIV/0!</v>
      </c>
      <c r="AN34" s="13" t="e">
        <f t="shared" si="57"/>
        <v>#DIV/0!</v>
      </c>
      <c r="AO34" s="34" t="e">
        <f t="shared" si="58"/>
        <v>#DIV/0!</v>
      </c>
      <c r="AQ34">
        <v>5</v>
      </c>
      <c r="AR34">
        <v>2</v>
      </c>
      <c r="AS34">
        <v>40</v>
      </c>
      <c r="AT34">
        <v>5000</v>
      </c>
      <c r="AX34" s="29" t="e">
        <f t="shared" si="45"/>
        <v>#DIV/0!</v>
      </c>
      <c r="BB34" s="13" t="e">
        <f t="shared" si="59"/>
        <v>#DIV/0!</v>
      </c>
      <c r="BC34" s="34" t="e">
        <f t="shared" si="60"/>
        <v>#DIV/0!</v>
      </c>
      <c r="BE34" s="53">
        <v>5</v>
      </c>
      <c r="BF34">
        <v>2</v>
      </c>
      <c r="BG34">
        <v>40</v>
      </c>
      <c r="BH34">
        <v>10000</v>
      </c>
      <c r="BL34" s="29" t="e">
        <f t="shared" si="46"/>
        <v>#DIV/0!</v>
      </c>
      <c r="BP34" s="13" t="e">
        <f t="shared" si="61"/>
        <v>#DIV/0!</v>
      </c>
      <c r="BQ34" s="34" t="e">
        <f t="shared" si="62"/>
        <v>#DIV/0!</v>
      </c>
      <c r="BS34">
        <v>5</v>
      </c>
      <c r="BT34">
        <v>2</v>
      </c>
      <c r="BU34">
        <v>40</v>
      </c>
      <c r="BV34">
        <v>15000</v>
      </c>
      <c r="BZ34" s="29" t="e">
        <f t="shared" si="47"/>
        <v>#DIV/0!</v>
      </c>
      <c r="CD34" s="13" t="e">
        <f t="shared" si="63"/>
        <v>#DIV/0!</v>
      </c>
      <c r="CE34" s="34" t="e">
        <f t="shared" si="64"/>
        <v>#DIV/0!</v>
      </c>
      <c r="CG34">
        <v>5</v>
      </c>
      <c r="CH34">
        <v>2</v>
      </c>
      <c r="CI34">
        <v>40</v>
      </c>
      <c r="CJ34">
        <v>20000</v>
      </c>
      <c r="CN34" s="29" t="e">
        <f t="shared" si="48"/>
        <v>#DIV/0!</v>
      </c>
      <c r="CR34" s="13" t="e">
        <f t="shared" si="65"/>
        <v>#DIV/0!</v>
      </c>
      <c r="CS34" s="34" t="e">
        <f t="shared" si="66"/>
        <v>#DIV/0!</v>
      </c>
      <c r="CU34">
        <v>5</v>
      </c>
      <c r="CV34">
        <v>2</v>
      </c>
      <c r="CW34">
        <v>40</v>
      </c>
      <c r="CX34">
        <v>25000</v>
      </c>
      <c r="DB34" s="29" t="e">
        <f t="shared" si="49"/>
        <v>#DIV/0!</v>
      </c>
      <c r="DF34" s="13" t="e">
        <f t="shared" si="67"/>
        <v>#DIV/0!</v>
      </c>
      <c r="DG34" s="34" t="e">
        <f t="shared" si="68"/>
        <v>#DIV/0!</v>
      </c>
      <c r="DI34">
        <v>5</v>
      </c>
      <c r="DJ34">
        <v>2</v>
      </c>
      <c r="DK34">
        <v>40</v>
      </c>
      <c r="DL34">
        <v>30000</v>
      </c>
      <c r="DP34" s="29" t="e">
        <f t="shared" si="50"/>
        <v>#DIV/0!</v>
      </c>
      <c r="DT34" s="13" t="e">
        <f t="shared" si="69"/>
        <v>#DIV/0!</v>
      </c>
      <c r="DU34" s="34" t="e">
        <f t="shared" si="70"/>
        <v>#DIV/0!</v>
      </c>
      <c r="DW34">
        <v>5</v>
      </c>
      <c r="DX34">
        <v>2</v>
      </c>
      <c r="DY34">
        <v>40</v>
      </c>
      <c r="DZ34">
        <v>35000</v>
      </c>
      <c r="ED34" s="29" t="e">
        <f t="shared" si="51"/>
        <v>#DIV/0!</v>
      </c>
      <c r="EH34" s="13" t="e">
        <f t="shared" si="71"/>
        <v>#DIV/0!</v>
      </c>
      <c r="EI34" s="34" t="e">
        <f t="shared" si="72"/>
        <v>#DIV/0!</v>
      </c>
      <c r="EK34">
        <v>5</v>
      </c>
      <c r="EL34">
        <v>2</v>
      </c>
      <c r="EM34">
        <v>40</v>
      </c>
      <c r="EN34">
        <v>40000</v>
      </c>
      <c r="ER34" s="29" t="e">
        <f t="shared" si="52"/>
        <v>#DIV/0!</v>
      </c>
      <c r="EV34" s="13" t="e">
        <f t="shared" si="73"/>
        <v>#DIV/0!</v>
      </c>
      <c r="EW34" s="34" t="e">
        <f t="shared" si="74"/>
        <v>#DIV/0!</v>
      </c>
    </row>
    <row r="35" spans="1:153" x14ac:dyDescent="0.25">
      <c r="A35" s="45">
        <v>6</v>
      </c>
      <c r="B35" s="45">
        <v>2</v>
      </c>
      <c r="C35" s="45">
        <v>50</v>
      </c>
      <c r="D35" s="45">
        <v>1000</v>
      </c>
      <c r="E35" s="45">
        <v>10.34</v>
      </c>
      <c r="F35" s="45">
        <v>10.49</v>
      </c>
      <c r="G35" s="45">
        <v>10.42</v>
      </c>
      <c r="H35" s="46">
        <f t="shared" si="42"/>
        <v>10.416666666666666</v>
      </c>
      <c r="I35" s="45">
        <v>1</v>
      </c>
      <c r="J35" s="45">
        <v>2</v>
      </c>
      <c r="K35" s="45">
        <v>1</v>
      </c>
      <c r="L35" s="47">
        <f t="shared" si="53"/>
        <v>1.3333333333333333</v>
      </c>
      <c r="M35" s="48">
        <f t="shared" si="54"/>
        <v>0.10416666666666666</v>
      </c>
      <c r="N35" s="45"/>
      <c r="O35">
        <v>6</v>
      </c>
      <c r="P35">
        <v>2</v>
      </c>
      <c r="Q35">
        <v>50</v>
      </c>
      <c r="R35">
        <v>2000</v>
      </c>
      <c r="V35" s="29" t="e">
        <f t="shared" si="43"/>
        <v>#DIV/0!</v>
      </c>
      <c r="Z35" s="13" t="e">
        <f t="shared" si="55"/>
        <v>#DIV/0!</v>
      </c>
      <c r="AA35" s="34" t="e">
        <f t="shared" si="56"/>
        <v>#DIV/0!</v>
      </c>
      <c r="AC35">
        <v>6</v>
      </c>
      <c r="AD35">
        <v>2</v>
      </c>
      <c r="AE35">
        <v>50</v>
      </c>
      <c r="AF35">
        <v>3000</v>
      </c>
      <c r="AJ35" s="29" t="e">
        <f t="shared" si="44"/>
        <v>#DIV/0!</v>
      </c>
      <c r="AN35" s="13" t="e">
        <f t="shared" si="57"/>
        <v>#DIV/0!</v>
      </c>
      <c r="AO35" s="34" t="e">
        <f t="shared" si="58"/>
        <v>#DIV/0!</v>
      </c>
      <c r="AQ35">
        <v>6</v>
      </c>
      <c r="AR35">
        <v>2</v>
      </c>
      <c r="AS35">
        <v>50</v>
      </c>
      <c r="AT35">
        <v>5000</v>
      </c>
      <c r="AX35" s="29" t="e">
        <f t="shared" si="45"/>
        <v>#DIV/0!</v>
      </c>
      <c r="BB35" s="13" t="e">
        <f t="shared" si="59"/>
        <v>#DIV/0!</v>
      </c>
      <c r="BC35" s="34" t="e">
        <f t="shared" si="60"/>
        <v>#DIV/0!</v>
      </c>
      <c r="BE35" s="53">
        <v>6</v>
      </c>
      <c r="BF35">
        <v>2</v>
      </c>
      <c r="BG35">
        <v>50</v>
      </c>
      <c r="BH35">
        <v>10000</v>
      </c>
      <c r="BL35" s="29" t="e">
        <f t="shared" si="46"/>
        <v>#DIV/0!</v>
      </c>
      <c r="BP35" s="13" t="e">
        <f t="shared" si="61"/>
        <v>#DIV/0!</v>
      </c>
      <c r="BQ35" s="34" t="e">
        <f t="shared" si="62"/>
        <v>#DIV/0!</v>
      </c>
      <c r="BS35">
        <v>6</v>
      </c>
      <c r="BT35">
        <v>2</v>
      </c>
      <c r="BU35">
        <v>50</v>
      </c>
      <c r="BV35">
        <v>15000</v>
      </c>
      <c r="BZ35" s="29" t="e">
        <f t="shared" si="47"/>
        <v>#DIV/0!</v>
      </c>
      <c r="CD35" s="13" t="e">
        <f t="shared" si="63"/>
        <v>#DIV/0!</v>
      </c>
      <c r="CE35" s="34" t="e">
        <f t="shared" si="64"/>
        <v>#DIV/0!</v>
      </c>
      <c r="CG35">
        <v>6</v>
      </c>
      <c r="CH35">
        <v>2</v>
      </c>
      <c r="CI35">
        <v>50</v>
      </c>
      <c r="CJ35">
        <v>20000</v>
      </c>
      <c r="CN35" s="29" t="e">
        <f t="shared" si="48"/>
        <v>#DIV/0!</v>
      </c>
      <c r="CR35" s="13" t="e">
        <f t="shared" si="65"/>
        <v>#DIV/0!</v>
      </c>
      <c r="CS35" s="34" t="e">
        <f t="shared" si="66"/>
        <v>#DIV/0!</v>
      </c>
      <c r="CU35">
        <v>6</v>
      </c>
      <c r="CV35">
        <v>2</v>
      </c>
      <c r="CW35">
        <v>50</v>
      </c>
      <c r="CX35">
        <v>25000</v>
      </c>
      <c r="DB35" s="29" t="e">
        <f t="shared" si="49"/>
        <v>#DIV/0!</v>
      </c>
      <c r="DF35" s="13" t="e">
        <f t="shared" si="67"/>
        <v>#DIV/0!</v>
      </c>
      <c r="DG35" s="34" t="e">
        <f t="shared" si="68"/>
        <v>#DIV/0!</v>
      </c>
      <c r="DI35">
        <v>6</v>
      </c>
      <c r="DJ35">
        <v>2</v>
      </c>
      <c r="DK35">
        <v>50</v>
      </c>
      <c r="DL35">
        <v>30000</v>
      </c>
      <c r="DP35" s="29" t="e">
        <f t="shared" si="50"/>
        <v>#DIV/0!</v>
      </c>
      <c r="DT35" s="13" t="e">
        <f t="shared" si="69"/>
        <v>#DIV/0!</v>
      </c>
      <c r="DU35" s="34" t="e">
        <f t="shared" si="70"/>
        <v>#DIV/0!</v>
      </c>
      <c r="DW35">
        <v>6</v>
      </c>
      <c r="DX35">
        <v>2</v>
      </c>
      <c r="DY35">
        <v>50</v>
      </c>
      <c r="DZ35">
        <v>35000</v>
      </c>
      <c r="ED35" s="29" t="e">
        <f t="shared" si="51"/>
        <v>#DIV/0!</v>
      </c>
      <c r="EH35" s="13" t="e">
        <f t="shared" si="71"/>
        <v>#DIV/0!</v>
      </c>
      <c r="EI35" s="34" t="e">
        <f t="shared" si="72"/>
        <v>#DIV/0!</v>
      </c>
      <c r="EK35">
        <v>6</v>
      </c>
      <c r="EL35">
        <v>2</v>
      </c>
      <c r="EM35">
        <v>50</v>
      </c>
      <c r="EN35">
        <v>40000</v>
      </c>
      <c r="ER35" s="29" t="e">
        <f t="shared" si="52"/>
        <v>#DIV/0!</v>
      </c>
      <c r="EV35" s="13" t="e">
        <f t="shared" si="73"/>
        <v>#DIV/0!</v>
      </c>
      <c r="EW35" s="34" t="e">
        <f t="shared" si="74"/>
        <v>#DIV/0!</v>
      </c>
    </row>
    <row r="36" spans="1:153" x14ac:dyDescent="0.25">
      <c r="A36" s="45">
        <v>7</v>
      </c>
      <c r="B36" s="45">
        <v>2</v>
      </c>
      <c r="C36" s="45">
        <v>60</v>
      </c>
      <c r="D36" s="45">
        <v>1000</v>
      </c>
      <c r="E36" s="45">
        <v>10.46</v>
      </c>
      <c r="F36" s="45">
        <v>10.58</v>
      </c>
      <c r="G36" s="45">
        <v>10.54</v>
      </c>
      <c r="H36" s="46">
        <f t="shared" si="42"/>
        <v>10.526666666666666</v>
      </c>
      <c r="I36" s="45">
        <v>2</v>
      </c>
      <c r="J36" s="45">
        <v>2</v>
      </c>
      <c r="K36" s="45">
        <v>2</v>
      </c>
      <c r="L36" s="47">
        <f t="shared" si="53"/>
        <v>2</v>
      </c>
      <c r="M36" s="48">
        <f t="shared" si="54"/>
        <v>8.7722222222222215E-2</v>
      </c>
      <c r="N36" s="45"/>
      <c r="O36">
        <v>7</v>
      </c>
      <c r="P36">
        <v>2</v>
      </c>
      <c r="Q36">
        <v>60</v>
      </c>
      <c r="R36">
        <v>2000</v>
      </c>
      <c r="V36" s="29" t="e">
        <f t="shared" si="43"/>
        <v>#DIV/0!</v>
      </c>
      <c r="Z36" s="13" t="e">
        <f t="shared" si="55"/>
        <v>#DIV/0!</v>
      </c>
      <c r="AA36" s="34" t="e">
        <f t="shared" si="56"/>
        <v>#DIV/0!</v>
      </c>
      <c r="AC36">
        <v>7</v>
      </c>
      <c r="AD36">
        <v>2</v>
      </c>
      <c r="AE36">
        <v>60</v>
      </c>
      <c r="AF36">
        <v>3000</v>
      </c>
      <c r="AJ36" s="29" t="e">
        <f t="shared" si="44"/>
        <v>#DIV/0!</v>
      </c>
      <c r="AN36" s="13" t="e">
        <f t="shared" si="57"/>
        <v>#DIV/0!</v>
      </c>
      <c r="AO36" s="34" t="e">
        <f t="shared" si="58"/>
        <v>#DIV/0!</v>
      </c>
      <c r="AQ36">
        <v>7</v>
      </c>
      <c r="AR36">
        <v>2</v>
      </c>
      <c r="AS36">
        <v>60</v>
      </c>
      <c r="AT36">
        <v>5000</v>
      </c>
      <c r="AX36" s="29" t="e">
        <f t="shared" si="45"/>
        <v>#DIV/0!</v>
      </c>
      <c r="BB36" s="13" t="e">
        <f t="shared" si="59"/>
        <v>#DIV/0!</v>
      </c>
      <c r="BC36" s="34" t="e">
        <f t="shared" si="60"/>
        <v>#DIV/0!</v>
      </c>
      <c r="BE36" s="53">
        <v>7</v>
      </c>
      <c r="BF36">
        <v>2</v>
      </c>
      <c r="BG36">
        <v>60</v>
      </c>
      <c r="BH36">
        <v>10000</v>
      </c>
      <c r="BL36" s="29" t="e">
        <f t="shared" si="46"/>
        <v>#DIV/0!</v>
      </c>
      <c r="BP36" s="13" t="e">
        <f t="shared" si="61"/>
        <v>#DIV/0!</v>
      </c>
      <c r="BQ36" s="34" t="e">
        <f t="shared" si="62"/>
        <v>#DIV/0!</v>
      </c>
      <c r="BS36">
        <v>7</v>
      </c>
      <c r="BT36">
        <v>2</v>
      </c>
      <c r="BU36">
        <v>60</v>
      </c>
      <c r="BV36">
        <v>15000</v>
      </c>
      <c r="BZ36" s="29" t="e">
        <f t="shared" si="47"/>
        <v>#DIV/0!</v>
      </c>
      <c r="CD36" s="13" t="e">
        <f t="shared" si="63"/>
        <v>#DIV/0!</v>
      </c>
      <c r="CE36" s="34" t="e">
        <f t="shared" si="64"/>
        <v>#DIV/0!</v>
      </c>
      <c r="CG36">
        <v>7</v>
      </c>
      <c r="CH36">
        <v>2</v>
      </c>
      <c r="CI36">
        <v>60</v>
      </c>
      <c r="CJ36">
        <v>20000</v>
      </c>
      <c r="CN36" s="29" t="e">
        <f t="shared" si="48"/>
        <v>#DIV/0!</v>
      </c>
      <c r="CR36" s="13" t="e">
        <f t="shared" si="65"/>
        <v>#DIV/0!</v>
      </c>
      <c r="CS36" s="34" t="e">
        <f t="shared" si="66"/>
        <v>#DIV/0!</v>
      </c>
      <c r="CU36">
        <v>7</v>
      </c>
      <c r="CV36">
        <v>2</v>
      </c>
      <c r="CW36">
        <v>60</v>
      </c>
      <c r="CX36">
        <v>25000</v>
      </c>
      <c r="DB36" s="29" t="e">
        <f t="shared" si="49"/>
        <v>#DIV/0!</v>
      </c>
      <c r="DF36" s="13" t="e">
        <f t="shared" si="67"/>
        <v>#DIV/0!</v>
      </c>
      <c r="DG36" s="34" t="e">
        <f t="shared" si="68"/>
        <v>#DIV/0!</v>
      </c>
      <c r="DI36">
        <v>7</v>
      </c>
      <c r="DJ36">
        <v>2</v>
      </c>
      <c r="DK36">
        <v>60</v>
      </c>
      <c r="DL36">
        <v>30000</v>
      </c>
      <c r="DP36" s="29" t="e">
        <f t="shared" si="50"/>
        <v>#DIV/0!</v>
      </c>
      <c r="DT36" s="13" t="e">
        <f t="shared" si="69"/>
        <v>#DIV/0!</v>
      </c>
      <c r="DU36" s="34" t="e">
        <f t="shared" si="70"/>
        <v>#DIV/0!</v>
      </c>
      <c r="DW36">
        <v>7</v>
      </c>
      <c r="DX36">
        <v>2</v>
      </c>
      <c r="DY36">
        <v>60</v>
      </c>
      <c r="DZ36">
        <v>35000</v>
      </c>
      <c r="ED36" s="29" t="e">
        <f t="shared" si="51"/>
        <v>#DIV/0!</v>
      </c>
      <c r="EH36" s="13" t="e">
        <f t="shared" si="71"/>
        <v>#DIV/0!</v>
      </c>
      <c r="EI36" s="34" t="e">
        <f t="shared" si="72"/>
        <v>#DIV/0!</v>
      </c>
      <c r="EK36">
        <v>7</v>
      </c>
      <c r="EL36">
        <v>2</v>
      </c>
      <c r="EM36">
        <v>60</v>
      </c>
      <c r="EN36">
        <v>40000</v>
      </c>
      <c r="ER36" s="29" t="e">
        <f t="shared" si="52"/>
        <v>#DIV/0!</v>
      </c>
      <c r="EV36" s="13" t="e">
        <f t="shared" si="73"/>
        <v>#DIV/0!</v>
      </c>
      <c r="EW36" s="34" t="e">
        <f t="shared" si="74"/>
        <v>#DIV/0!</v>
      </c>
    </row>
    <row r="37" spans="1:153" x14ac:dyDescent="0.25">
      <c r="A37" s="45">
        <v>8</v>
      </c>
      <c r="B37" s="45">
        <v>2</v>
      </c>
      <c r="C37" s="45">
        <v>70</v>
      </c>
      <c r="D37" s="45">
        <v>1000</v>
      </c>
      <c r="E37" s="45">
        <v>10.68</v>
      </c>
      <c r="F37" s="45">
        <v>10.72</v>
      </c>
      <c r="G37" s="45">
        <v>10.78</v>
      </c>
      <c r="H37" s="46">
        <f t="shared" si="42"/>
        <v>10.726666666666667</v>
      </c>
      <c r="I37" s="45">
        <v>2</v>
      </c>
      <c r="J37" s="45">
        <v>2</v>
      </c>
      <c r="K37" s="45">
        <v>1</v>
      </c>
      <c r="L37" s="47">
        <f t="shared" si="53"/>
        <v>1.6666666666666667</v>
      </c>
      <c r="M37" s="48">
        <f t="shared" si="54"/>
        <v>7.6619047619047614E-2</v>
      </c>
      <c r="N37" s="45"/>
      <c r="O37">
        <v>8</v>
      </c>
      <c r="P37">
        <v>2</v>
      </c>
      <c r="Q37">
        <v>70</v>
      </c>
      <c r="R37">
        <v>2000</v>
      </c>
      <c r="V37" s="29" t="e">
        <f t="shared" si="43"/>
        <v>#DIV/0!</v>
      </c>
      <c r="Z37" s="13" t="e">
        <f t="shared" si="55"/>
        <v>#DIV/0!</v>
      </c>
      <c r="AA37" s="34" t="e">
        <f t="shared" si="56"/>
        <v>#DIV/0!</v>
      </c>
      <c r="AC37">
        <v>8</v>
      </c>
      <c r="AD37">
        <v>2</v>
      </c>
      <c r="AE37">
        <v>70</v>
      </c>
      <c r="AF37">
        <v>3000</v>
      </c>
      <c r="AJ37" s="29" t="e">
        <f t="shared" si="44"/>
        <v>#DIV/0!</v>
      </c>
      <c r="AN37" s="13" t="e">
        <f t="shared" si="57"/>
        <v>#DIV/0!</v>
      </c>
      <c r="AO37" s="34" t="e">
        <f t="shared" si="58"/>
        <v>#DIV/0!</v>
      </c>
      <c r="AQ37">
        <v>8</v>
      </c>
      <c r="AR37">
        <v>2</v>
      </c>
      <c r="AS37">
        <v>70</v>
      </c>
      <c r="AT37">
        <v>5000</v>
      </c>
      <c r="AX37" s="29" t="e">
        <f t="shared" si="45"/>
        <v>#DIV/0!</v>
      </c>
      <c r="BB37" s="13" t="e">
        <f t="shared" si="59"/>
        <v>#DIV/0!</v>
      </c>
      <c r="BC37" s="34" t="e">
        <f t="shared" si="60"/>
        <v>#DIV/0!</v>
      </c>
      <c r="BE37" s="53">
        <v>8</v>
      </c>
      <c r="BF37">
        <v>2</v>
      </c>
      <c r="BG37">
        <v>70</v>
      </c>
      <c r="BH37">
        <v>10000</v>
      </c>
      <c r="BL37" s="29" t="e">
        <f t="shared" si="46"/>
        <v>#DIV/0!</v>
      </c>
      <c r="BP37" s="13" t="e">
        <f t="shared" si="61"/>
        <v>#DIV/0!</v>
      </c>
      <c r="BQ37" s="34" t="e">
        <f t="shared" si="62"/>
        <v>#DIV/0!</v>
      </c>
      <c r="BS37">
        <v>8</v>
      </c>
      <c r="BT37">
        <v>2</v>
      </c>
      <c r="BU37">
        <v>70</v>
      </c>
      <c r="BV37">
        <v>15000</v>
      </c>
      <c r="BZ37" s="29" t="e">
        <f t="shared" si="47"/>
        <v>#DIV/0!</v>
      </c>
      <c r="CD37" s="13" t="e">
        <f t="shared" si="63"/>
        <v>#DIV/0!</v>
      </c>
      <c r="CE37" s="34" t="e">
        <f t="shared" si="64"/>
        <v>#DIV/0!</v>
      </c>
      <c r="CG37">
        <v>8</v>
      </c>
      <c r="CH37">
        <v>2</v>
      </c>
      <c r="CI37">
        <v>70</v>
      </c>
      <c r="CJ37">
        <v>20000</v>
      </c>
      <c r="CN37" s="29" t="e">
        <f t="shared" si="48"/>
        <v>#DIV/0!</v>
      </c>
      <c r="CR37" s="13" t="e">
        <f t="shared" si="65"/>
        <v>#DIV/0!</v>
      </c>
      <c r="CS37" s="34" t="e">
        <f t="shared" si="66"/>
        <v>#DIV/0!</v>
      </c>
      <c r="CU37">
        <v>8</v>
      </c>
      <c r="CV37">
        <v>2</v>
      </c>
      <c r="CW37">
        <v>70</v>
      </c>
      <c r="CX37">
        <v>25000</v>
      </c>
      <c r="DB37" s="29" t="e">
        <f t="shared" si="49"/>
        <v>#DIV/0!</v>
      </c>
      <c r="DF37" s="13" t="e">
        <f t="shared" si="67"/>
        <v>#DIV/0!</v>
      </c>
      <c r="DG37" s="34" t="e">
        <f t="shared" si="68"/>
        <v>#DIV/0!</v>
      </c>
      <c r="DI37">
        <v>8</v>
      </c>
      <c r="DJ37">
        <v>2</v>
      </c>
      <c r="DK37">
        <v>70</v>
      </c>
      <c r="DL37">
        <v>30000</v>
      </c>
      <c r="DP37" s="29" t="e">
        <f t="shared" si="50"/>
        <v>#DIV/0!</v>
      </c>
      <c r="DT37" s="13" t="e">
        <f t="shared" si="69"/>
        <v>#DIV/0!</v>
      </c>
      <c r="DU37" s="34" t="e">
        <f t="shared" si="70"/>
        <v>#DIV/0!</v>
      </c>
      <c r="DW37">
        <v>8</v>
      </c>
      <c r="DX37">
        <v>2</v>
      </c>
      <c r="DY37">
        <v>70</v>
      </c>
      <c r="DZ37">
        <v>35000</v>
      </c>
      <c r="ED37" s="29" t="e">
        <f t="shared" si="51"/>
        <v>#DIV/0!</v>
      </c>
      <c r="EH37" s="13" t="e">
        <f t="shared" si="71"/>
        <v>#DIV/0!</v>
      </c>
      <c r="EI37" s="34" t="e">
        <f t="shared" si="72"/>
        <v>#DIV/0!</v>
      </c>
      <c r="EK37">
        <v>8</v>
      </c>
      <c r="EL37">
        <v>2</v>
      </c>
      <c r="EM37">
        <v>70</v>
      </c>
      <c r="EN37">
        <v>40000</v>
      </c>
      <c r="ER37" s="29" t="e">
        <f t="shared" si="52"/>
        <v>#DIV/0!</v>
      </c>
      <c r="EV37" s="13" t="e">
        <f t="shared" si="73"/>
        <v>#DIV/0!</v>
      </c>
      <c r="EW37" s="34" t="e">
        <f t="shared" si="74"/>
        <v>#DIV/0!</v>
      </c>
    </row>
    <row r="38" spans="1:153" x14ac:dyDescent="0.25">
      <c r="A38" s="45">
        <v>9</v>
      </c>
      <c r="B38" s="45">
        <v>2</v>
      </c>
      <c r="C38" s="45">
        <v>80</v>
      </c>
      <c r="D38" s="45">
        <v>1000</v>
      </c>
      <c r="E38" s="45">
        <v>10.73</v>
      </c>
      <c r="F38" s="45">
        <v>10.85</v>
      </c>
      <c r="G38" s="45">
        <v>10.89</v>
      </c>
      <c r="H38" s="46">
        <f t="shared" si="42"/>
        <v>10.823333333333332</v>
      </c>
      <c r="I38" s="45">
        <v>2</v>
      </c>
      <c r="J38" s="45">
        <v>2</v>
      </c>
      <c r="K38" s="45">
        <v>2</v>
      </c>
      <c r="L38" s="47">
        <f t="shared" si="53"/>
        <v>2</v>
      </c>
      <c r="M38" s="48">
        <f t="shared" si="54"/>
        <v>6.7645833333333322E-2</v>
      </c>
      <c r="N38" s="45"/>
      <c r="O38">
        <v>9</v>
      </c>
      <c r="P38">
        <v>2</v>
      </c>
      <c r="Q38">
        <v>80</v>
      </c>
      <c r="R38">
        <v>2000</v>
      </c>
      <c r="V38" s="29" t="e">
        <f t="shared" si="43"/>
        <v>#DIV/0!</v>
      </c>
      <c r="Z38" s="13" t="e">
        <f t="shared" si="55"/>
        <v>#DIV/0!</v>
      </c>
      <c r="AA38" s="34" t="e">
        <f t="shared" si="56"/>
        <v>#DIV/0!</v>
      </c>
      <c r="AC38">
        <v>9</v>
      </c>
      <c r="AD38">
        <v>2</v>
      </c>
      <c r="AE38">
        <v>80</v>
      </c>
      <c r="AF38">
        <v>3000</v>
      </c>
      <c r="AJ38" s="29" t="e">
        <f t="shared" si="44"/>
        <v>#DIV/0!</v>
      </c>
      <c r="AN38" s="13" t="e">
        <f t="shared" si="57"/>
        <v>#DIV/0!</v>
      </c>
      <c r="AO38" s="34" t="e">
        <f t="shared" si="58"/>
        <v>#DIV/0!</v>
      </c>
      <c r="AQ38">
        <v>9</v>
      </c>
      <c r="AR38">
        <v>2</v>
      </c>
      <c r="AS38">
        <v>80</v>
      </c>
      <c r="AT38">
        <v>5000</v>
      </c>
      <c r="AX38" s="29" t="e">
        <f t="shared" si="45"/>
        <v>#DIV/0!</v>
      </c>
      <c r="BB38" s="13" t="e">
        <f t="shared" si="59"/>
        <v>#DIV/0!</v>
      </c>
      <c r="BC38" s="34" t="e">
        <f t="shared" si="60"/>
        <v>#DIV/0!</v>
      </c>
      <c r="BE38" s="53">
        <v>9</v>
      </c>
      <c r="BF38">
        <v>2</v>
      </c>
      <c r="BG38">
        <v>80</v>
      </c>
      <c r="BH38">
        <v>10000</v>
      </c>
      <c r="BL38" s="29" t="e">
        <f t="shared" si="46"/>
        <v>#DIV/0!</v>
      </c>
      <c r="BP38" s="13" t="e">
        <f t="shared" si="61"/>
        <v>#DIV/0!</v>
      </c>
      <c r="BQ38" s="34" t="e">
        <f t="shared" si="62"/>
        <v>#DIV/0!</v>
      </c>
      <c r="BS38">
        <v>9</v>
      </c>
      <c r="BT38">
        <v>2</v>
      </c>
      <c r="BU38">
        <v>80</v>
      </c>
      <c r="BV38">
        <v>15000</v>
      </c>
      <c r="BZ38" s="29" t="e">
        <f t="shared" si="47"/>
        <v>#DIV/0!</v>
      </c>
      <c r="CD38" s="13" t="e">
        <f t="shared" si="63"/>
        <v>#DIV/0!</v>
      </c>
      <c r="CE38" s="34" t="e">
        <f t="shared" si="64"/>
        <v>#DIV/0!</v>
      </c>
      <c r="CG38">
        <v>9</v>
      </c>
      <c r="CH38">
        <v>2</v>
      </c>
      <c r="CI38">
        <v>80</v>
      </c>
      <c r="CJ38">
        <v>20000</v>
      </c>
      <c r="CN38" s="29" t="e">
        <f t="shared" si="48"/>
        <v>#DIV/0!</v>
      </c>
      <c r="CR38" s="13" t="e">
        <f t="shared" si="65"/>
        <v>#DIV/0!</v>
      </c>
      <c r="CS38" s="34" t="e">
        <f t="shared" si="66"/>
        <v>#DIV/0!</v>
      </c>
      <c r="CU38">
        <v>9</v>
      </c>
      <c r="CV38">
        <v>2</v>
      </c>
      <c r="CW38">
        <v>80</v>
      </c>
      <c r="CX38">
        <v>25000</v>
      </c>
      <c r="DB38" s="29" t="e">
        <f t="shared" si="49"/>
        <v>#DIV/0!</v>
      </c>
      <c r="DF38" s="13" t="e">
        <f t="shared" si="67"/>
        <v>#DIV/0!</v>
      </c>
      <c r="DG38" s="34" t="e">
        <f t="shared" si="68"/>
        <v>#DIV/0!</v>
      </c>
      <c r="DI38">
        <v>9</v>
      </c>
      <c r="DJ38">
        <v>2</v>
      </c>
      <c r="DK38">
        <v>80</v>
      </c>
      <c r="DL38">
        <v>30000</v>
      </c>
      <c r="DP38" s="29" t="e">
        <f t="shared" si="50"/>
        <v>#DIV/0!</v>
      </c>
      <c r="DT38" s="13" t="e">
        <f t="shared" si="69"/>
        <v>#DIV/0!</v>
      </c>
      <c r="DU38" s="34" t="e">
        <f t="shared" si="70"/>
        <v>#DIV/0!</v>
      </c>
      <c r="DW38">
        <v>9</v>
      </c>
      <c r="DX38">
        <v>2</v>
      </c>
      <c r="DY38">
        <v>80</v>
      </c>
      <c r="DZ38">
        <v>35000</v>
      </c>
      <c r="ED38" s="29" t="e">
        <f t="shared" si="51"/>
        <v>#DIV/0!</v>
      </c>
      <c r="EH38" s="13" t="e">
        <f t="shared" si="71"/>
        <v>#DIV/0!</v>
      </c>
      <c r="EI38" s="34" t="e">
        <f t="shared" si="72"/>
        <v>#DIV/0!</v>
      </c>
      <c r="EK38">
        <v>9</v>
      </c>
      <c r="EL38">
        <v>2</v>
      </c>
      <c r="EM38">
        <v>80</v>
      </c>
      <c r="EN38">
        <v>40000</v>
      </c>
      <c r="ER38" s="29" t="e">
        <f t="shared" si="52"/>
        <v>#DIV/0!</v>
      </c>
      <c r="EV38" s="13" t="e">
        <f t="shared" si="73"/>
        <v>#DIV/0!</v>
      </c>
      <c r="EW38" s="34" t="e">
        <f t="shared" si="74"/>
        <v>#DIV/0!</v>
      </c>
    </row>
    <row r="39" spans="1:153" x14ac:dyDescent="0.25">
      <c r="A39" s="45">
        <v>10</v>
      </c>
      <c r="B39" s="45">
        <v>2</v>
      </c>
      <c r="C39" s="45">
        <v>90</v>
      </c>
      <c r="D39" s="45">
        <v>1000</v>
      </c>
      <c r="E39" s="45">
        <v>10.95</v>
      </c>
      <c r="F39" s="45">
        <v>11.02</v>
      </c>
      <c r="G39" s="45">
        <v>11</v>
      </c>
      <c r="H39" s="46">
        <f t="shared" si="42"/>
        <v>10.99</v>
      </c>
      <c r="I39" s="45">
        <v>2</v>
      </c>
      <c r="J39" s="45">
        <v>2</v>
      </c>
      <c r="K39" s="45">
        <v>3</v>
      </c>
      <c r="L39" s="47">
        <f t="shared" si="53"/>
        <v>2.3333333333333335</v>
      </c>
      <c r="M39" s="48">
        <f t="shared" si="54"/>
        <v>6.1055555555555557E-2</v>
      </c>
      <c r="N39" s="45"/>
      <c r="O39">
        <v>10</v>
      </c>
      <c r="P39">
        <v>2</v>
      </c>
      <c r="Q39">
        <v>90</v>
      </c>
      <c r="R39">
        <v>2000</v>
      </c>
      <c r="V39" s="29" t="e">
        <f t="shared" si="43"/>
        <v>#DIV/0!</v>
      </c>
      <c r="Z39" s="13" t="e">
        <f t="shared" si="55"/>
        <v>#DIV/0!</v>
      </c>
      <c r="AA39" s="34" t="e">
        <f t="shared" si="56"/>
        <v>#DIV/0!</v>
      </c>
      <c r="AC39">
        <v>10</v>
      </c>
      <c r="AD39">
        <v>2</v>
      </c>
      <c r="AE39">
        <v>90</v>
      </c>
      <c r="AF39">
        <v>3000</v>
      </c>
      <c r="AJ39" s="29" t="e">
        <f t="shared" si="44"/>
        <v>#DIV/0!</v>
      </c>
      <c r="AN39" s="13" t="e">
        <f t="shared" si="57"/>
        <v>#DIV/0!</v>
      </c>
      <c r="AO39" s="34" t="e">
        <f t="shared" si="58"/>
        <v>#DIV/0!</v>
      </c>
      <c r="AQ39">
        <v>10</v>
      </c>
      <c r="AR39">
        <v>2</v>
      </c>
      <c r="AS39">
        <v>90</v>
      </c>
      <c r="AT39">
        <v>5000</v>
      </c>
      <c r="AX39" s="29" t="e">
        <f t="shared" si="45"/>
        <v>#DIV/0!</v>
      </c>
      <c r="BB39" s="13" t="e">
        <f t="shared" si="59"/>
        <v>#DIV/0!</v>
      </c>
      <c r="BC39" s="34" t="e">
        <f t="shared" si="60"/>
        <v>#DIV/0!</v>
      </c>
      <c r="BE39" s="53">
        <v>10</v>
      </c>
      <c r="BF39">
        <v>2</v>
      </c>
      <c r="BG39">
        <v>90</v>
      </c>
      <c r="BH39">
        <v>10000</v>
      </c>
      <c r="BL39" s="29" t="e">
        <f t="shared" si="46"/>
        <v>#DIV/0!</v>
      </c>
      <c r="BP39" s="13" t="e">
        <f t="shared" si="61"/>
        <v>#DIV/0!</v>
      </c>
      <c r="BQ39" s="34" t="e">
        <f t="shared" si="62"/>
        <v>#DIV/0!</v>
      </c>
      <c r="BS39">
        <v>10</v>
      </c>
      <c r="BT39">
        <v>2</v>
      </c>
      <c r="BU39">
        <v>90</v>
      </c>
      <c r="BV39">
        <v>15000</v>
      </c>
      <c r="BZ39" s="29" t="e">
        <f t="shared" si="47"/>
        <v>#DIV/0!</v>
      </c>
      <c r="CD39" s="13" t="e">
        <f t="shared" si="63"/>
        <v>#DIV/0!</v>
      </c>
      <c r="CE39" s="34" t="e">
        <f t="shared" si="64"/>
        <v>#DIV/0!</v>
      </c>
      <c r="CG39">
        <v>10</v>
      </c>
      <c r="CH39">
        <v>2</v>
      </c>
      <c r="CI39">
        <v>90</v>
      </c>
      <c r="CJ39">
        <v>20000</v>
      </c>
      <c r="CN39" s="29" t="e">
        <f t="shared" si="48"/>
        <v>#DIV/0!</v>
      </c>
      <c r="CR39" s="13" t="e">
        <f t="shared" si="65"/>
        <v>#DIV/0!</v>
      </c>
      <c r="CS39" s="34" t="e">
        <f t="shared" si="66"/>
        <v>#DIV/0!</v>
      </c>
      <c r="CU39">
        <v>10</v>
      </c>
      <c r="CV39">
        <v>2</v>
      </c>
      <c r="CW39">
        <v>90</v>
      </c>
      <c r="CX39">
        <v>25000</v>
      </c>
      <c r="DB39" s="29" t="e">
        <f t="shared" si="49"/>
        <v>#DIV/0!</v>
      </c>
      <c r="DF39" s="13" t="e">
        <f t="shared" si="67"/>
        <v>#DIV/0!</v>
      </c>
      <c r="DG39" s="34" t="e">
        <f t="shared" si="68"/>
        <v>#DIV/0!</v>
      </c>
      <c r="DI39">
        <v>10</v>
      </c>
      <c r="DJ39">
        <v>2</v>
      </c>
      <c r="DK39">
        <v>90</v>
      </c>
      <c r="DL39">
        <v>30000</v>
      </c>
      <c r="DP39" s="29" t="e">
        <f t="shared" si="50"/>
        <v>#DIV/0!</v>
      </c>
      <c r="DT39" s="13" t="e">
        <f t="shared" si="69"/>
        <v>#DIV/0!</v>
      </c>
      <c r="DU39" s="34" t="e">
        <f t="shared" si="70"/>
        <v>#DIV/0!</v>
      </c>
      <c r="DW39">
        <v>10</v>
      </c>
      <c r="DX39">
        <v>2</v>
      </c>
      <c r="DY39">
        <v>90</v>
      </c>
      <c r="DZ39">
        <v>35000</v>
      </c>
      <c r="ED39" s="29" t="e">
        <f t="shared" si="51"/>
        <v>#DIV/0!</v>
      </c>
      <c r="EH39" s="13" t="e">
        <f t="shared" si="71"/>
        <v>#DIV/0!</v>
      </c>
      <c r="EI39" s="34" t="e">
        <f t="shared" si="72"/>
        <v>#DIV/0!</v>
      </c>
      <c r="EK39">
        <v>10</v>
      </c>
      <c r="EL39">
        <v>2</v>
      </c>
      <c r="EM39">
        <v>90</v>
      </c>
      <c r="EN39">
        <v>40000</v>
      </c>
      <c r="ER39" s="29" t="e">
        <f t="shared" si="52"/>
        <v>#DIV/0!</v>
      </c>
      <c r="EV39" s="13" t="e">
        <f t="shared" si="73"/>
        <v>#DIV/0!</v>
      </c>
      <c r="EW39" s="34" t="e">
        <f t="shared" si="74"/>
        <v>#DIV/0!</v>
      </c>
    </row>
    <row r="40" spans="1:153" x14ac:dyDescent="0.25">
      <c r="A40" s="45">
        <v>11</v>
      </c>
      <c r="B40" s="45">
        <v>2</v>
      </c>
      <c r="C40" s="45">
        <v>100</v>
      </c>
      <c r="D40" s="45">
        <v>1000</v>
      </c>
      <c r="E40" s="45">
        <v>11.11</v>
      </c>
      <c r="F40" s="45">
        <v>11.21</v>
      </c>
      <c r="G40" s="45">
        <v>11.22</v>
      </c>
      <c r="H40" s="46">
        <f t="shared" si="42"/>
        <v>11.18</v>
      </c>
      <c r="I40" s="45">
        <v>3</v>
      </c>
      <c r="J40" s="45">
        <v>3</v>
      </c>
      <c r="K40" s="45">
        <v>3</v>
      </c>
      <c r="L40" s="47">
        <f t="shared" si="53"/>
        <v>3</v>
      </c>
      <c r="M40" s="48">
        <f t="shared" si="54"/>
        <v>5.5899999999999998E-2</v>
      </c>
      <c r="N40" s="45"/>
      <c r="O40">
        <v>11</v>
      </c>
      <c r="P40">
        <v>2</v>
      </c>
      <c r="Q40">
        <v>100</v>
      </c>
      <c r="R40">
        <v>2000</v>
      </c>
      <c r="V40" s="29" t="e">
        <f t="shared" si="43"/>
        <v>#DIV/0!</v>
      </c>
      <c r="Z40" s="13" t="e">
        <f t="shared" si="55"/>
        <v>#DIV/0!</v>
      </c>
      <c r="AA40" s="34" t="e">
        <f t="shared" si="56"/>
        <v>#DIV/0!</v>
      </c>
      <c r="AC40">
        <v>11</v>
      </c>
      <c r="AD40">
        <v>2</v>
      </c>
      <c r="AE40">
        <v>100</v>
      </c>
      <c r="AF40">
        <v>3000</v>
      </c>
      <c r="AJ40" s="29" t="e">
        <f t="shared" si="44"/>
        <v>#DIV/0!</v>
      </c>
      <c r="AN40" s="13" t="e">
        <f t="shared" si="57"/>
        <v>#DIV/0!</v>
      </c>
      <c r="AO40" s="34" t="e">
        <f t="shared" si="58"/>
        <v>#DIV/0!</v>
      </c>
      <c r="AQ40">
        <v>11</v>
      </c>
      <c r="AR40">
        <v>2</v>
      </c>
      <c r="AS40">
        <v>100</v>
      </c>
      <c r="AT40">
        <v>5000</v>
      </c>
      <c r="AX40" s="29" t="e">
        <f t="shared" si="45"/>
        <v>#DIV/0!</v>
      </c>
      <c r="BB40" s="13" t="e">
        <f t="shared" si="59"/>
        <v>#DIV/0!</v>
      </c>
      <c r="BC40" s="34" t="e">
        <f t="shared" si="60"/>
        <v>#DIV/0!</v>
      </c>
      <c r="BE40" s="53">
        <v>11</v>
      </c>
      <c r="BF40">
        <v>2</v>
      </c>
      <c r="BG40">
        <v>100</v>
      </c>
      <c r="BH40">
        <v>10000</v>
      </c>
      <c r="BL40" s="29" t="e">
        <f t="shared" si="46"/>
        <v>#DIV/0!</v>
      </c>
      <c r="BP40" s="13" t="e">
        <f t="shared" si="61"/>
        <v>#DIV/0!</v>
      </c>
      <c r="BQ40" s="34" t="e">
        <f t="shared" si="62"/>
        <v>#DIV/0!</v>
      </c>
      <c r="BS40">
        <v>11</v>
      </c>
      <c r="BT40">
        <v>2</v>
      </c>
      <c r="BU40">
        <v>100</v>
      </c>
      <c r="BV40">
        <v>15000</v>
      </c>
      <c r="BZ40" s="29" t="e">
        <f t="shared" si="47"/>
        <v>#DIV/0!</v>
      </c>
      <c r="CD40" s="13" t="e">
        <f t="shared" si="63"/>
        <v>#DIV/0!</v>
      </c>
      <c r="CE40" s="34" t="e">
        <f t="shared" si="64"/>
        <v>#DIV/0!</v>
      </c>
      <c r="CG40">
        <v>11</v>
      </c>
      <c r="CH40">
        <v>2</v>
      </c>
      <c r="CI40">
        <v>100</v>
      </c>
      <c r="CJ40">
        <v>20000</v>
      </c>
      <c r="CN40" s="29" t="e">
        <f t="shared" si="48"/>
        <v>#DIV/0!</v>
      </c>
      <c r="CR40" s="13" t="e">
        <f t="shared" si="65"/>
        <v>#DIV/0!</v>
      </c>
      <c r="CS40" s="34" t="e">
        <f t="shared" si="66"/>
        <v>#DIV/0!</v>
      </c>
      <c r="CU40">
        <v>11</v>
      </c>
      <c r="CV40">
        <v>2</v>
      </c>
      <c r="CW40">
        <v>100</v>
      </c>
      <c r="CX40">
        <v>25000</v>
      </c>
      <c r="DB40" s="29" t="e">
        <f t="shared" si="49"/>
        <v>#DIV/0!</v>
      </c>
      <c r="DF40" s="13" t="e">
        <f t="shared" si="67"/>
        <v>#DIV/0!</v>
      </c>
      <c r="DG40" s="34" t="e">
        <f t="shared" si="68"/>
        <v>#DIV/0!</v>
      </c>
      <c r="DI40">
        <v>11</v>
      </c>
      <c r="DJ40">
        <v>2</v>
      </c>
      <c r="DK40">
        <v>100</v>
      </c>
      <c r="DL40">
        <v>30000</v>
      </c>
      <c r="DP40" s="29" t="e">
        <f t="shared" si="50"/>
        <v>#DIV/0!</v>
      </c>
      <c r="DT40" s="13" t="e">
        <f t="shared" si="69"/>
        <v>#DIV/0!</v>
      </c>
      <c r="DU40" s="34" t="e">
        <f t="shared" si="70"/>
        <v>#DIV/0!</v>
      </c>
      <c r="DW40">
        <v>11</v>
      </c>
      <c r="DX40">
        <v>2</v>
      </c>
      <c r="DY40">
        <v>100</v>
      </c>
      <c r="DZ40">
        <v>35000</v>
      </c>
      <c r="ED40" s="29" t="e">
        <f t="shared" si="51"/>
        <v>#DIV/0!</v>
      </c>
      <c r="EH40" s="13" t="e">
        <f t="shared" si="71"/>
        <v>#DIV/0!</v>
      </c>
      <c r="EI40" s="34" t="e">
        <f t="shared" si="72"/>
        <v>#DIV/0!</v>
      </c>
      <c r="EK40">
        <v>11</v>
      </c>
      <c r="EL40">
        <v>2</v>
      </c>
      <c r="EM40">
        <v>100</v>
      </c>
      <c r="EN40">
        <v>40000</v>
      </c>
      <c r="ER40" s="29" t="e">
        <f t="shared" si="52"/>
        <v>#DIV/0!</v>
      </c>
      <c r="EV40" s="13" t="e">
        <f t="shared" si="73"/>
        <v>#DIV/0!</v>
      </c>
      <c r="EW40" s="34" t="e">
        <f t="shared" si="74"/>
        <v>#DIV/0!</v>
      </c>
    </row>
    <row r="41" spans="1:153" x14ac:dyDescent="0.25">
      <c r="A41" s="45">
        <v>12</v>
      </c>
      <c r="B41" s="45">
        <v>2</v>
      </c>
      <c r="C41" s="45">
        <v>150</v>
      </c>
      <c r="D41" s="45">
        <v>1000</v>
      </c>
      <c r="E41" s="45">
        <v>11.93</v>
      </c>
      <c r="F41" s="45">
        <v>12.1</v>
      </c>
      <c r="G41" s="45">
        <v>12.07</v>
      </c>
      <c r="H41" s="46">
        <f t="shared" si="42"/>
        <v>12.033333333333333</v>
      </c>
      <c r="I41" s="45">
        <v>4</v>
      </c>
      <c r="J41" s="45">
        <v>3</v>
      </c>
      <c r="K41" s="45">
        <v>5</v>
      </c>
      <c r="L41" s="47">
        <f t="shared" si="53"/>
        <v>4</v>
      </c>
      <c r="M41" s="48">
        <f t="shared" si="54"/>
        <v>4.0111111111111111E-2</v>
      </c>
      <c r="N41" s="45"/>
      <c r="O41">
        <v>12</v>
      </c>
      <c r="P41">
        <v>2</v>
      </c>
      <c r="Q41">
        <v>150</v>
      </c>
      <c r="R41">
        <v>2000</v>
      </c>
      <c r="V41" s="29" t="e">
        <f t="shared" si="43"/>
        <v>#DIV/0!</v>
      </c>
      <c r="Z41" s="13" t="e">
        <f t="shared" si="55"/>
        <v>#DIV/0!</v>
      </c>
      <c r="AA41" s="34" t="e">
        <f t="shared" si="56"/>
        <v>#DIV/0!</v>
      </c>
      <c r="AC41">
        <v>12</v>
      </c>
      <c r="AD41">
        <v>2</v>
      </c>
      <c r="AE41">
        <v>150</v>
      </c>
      <c r="AF41">
        <v>3000</v>
      </c>
      <c r="AJ41" s="29" t="e">
        <f t="shared" si="44"/>
        <v>#DIV/0!</v>
      </c>
      <c r="AN41" s="13" t="e">
        <f t="shared" si="57"/>
        <v>#DIV/0!</v>
      </c>
      <c r="AO41" s="34" t="e">
        <f t="shared" si="58"/>
        <v>#DIV/0!</v>
      </c>
      <c r="AQ41">
        <v>12</v>
      </c>
      <c r="AR41">
        <v>2</v>
      </c>
      <c r="AS41">
        <v>150</v>
      </c>
      <c r="AT41">
        <v>5000</v>
      </c>
      <c r="AX41" s="29" t="e">
        <f t="shared" si="45"/>
        <v>#DIV/0!</v>
      </c>
      <c r="BB41" s="13" t="e">
        <f t="shared" si="59"/>
        <v>#DIV/0!</v>
      </c>
      <c r="BC41" s="34" t="e">
        <f t="shared" si="60"/>
        <v>#DIV/0!</v>
      </c>
      <c r="BE41" s="53">
        <v>12</v>
      </c>
      <c r="BF41">
        <v>2</v>
      </c>
      <c r="BG41">
        <v>150</v>
      </c>
      <c r="BH41">
        <v>10000</v>
      </c>
      <c r="BL41" s="29" t="e">
        <f t="shared" si="46"/>
        <v>#DIV/0!</v>
      </c>
      <c r="BP41" s="13" t="e">
        <f t="shared" si="61"/>
        <v>#DIV/0!</v>
      </c>
      <c r="BQ41" s="34" t="e">
        <f t="shared" si="62"/>
        <v>#DIV/0!</v>
      </c>
      <c r="BS41">
        <v>12</v>
      </c>
      <c r="BT41">
        <v>2</v>
      </c>
      <c r="BU41">
        <v>150</v>
      </c>
      <c r="BV41">
        <v>15000</v>
      </c>
      <c r="BZ41" s="29" t="e">
        <f t="shared" si="47"/>
        <v>#DIV/0!</v>
      </c>
      <c r="CD41" s="13" t="e">
        <f t="shared" si="63"/>
        <v>#DIV/0!</v>
      </c>
      <c r="CE41" s="34" t="e">
        <f t="shared" si="64"/>
        <v>#DIV/0!</v>
      </c>
      <c r="CG41">
        <v>12</v>
      </c>
      <c r="CH41">
        <v>2</v>
      </c>
      <c r="CI41">
        <v>150</v>
      </c>
      <c r="CJ41">
        <v>20000</v>
      </c>
      <c r="CN41" s="29" t="e">
        <f t="shared" si="48"/>
        <v>#DIV/0!</v>
      </c>
      <c r="CR41" s="13" t="e">
        <f t="shared" si="65"/>
        <v>#DIV/0!</v>
      </c>
      <c r="CS41" s="34" t="e">
        <f t="shared" si="66"/>
        <v>#DIV/0!</v>
      </c>
      <c r="CU41">
        <v>12</v>
      </c>
      <c r="CV41">
        <v>2</v>
      </c>
      <c r="CW41">
        <v>150</v>
      </c>
      <c r="CX41">
        <v>25000</v>
      </c>
      <c r="DB41" s="29" t="e">
        <f t="shared" si="49"/>
        <v>#DIV/0!</v>
      </c>
      <c r="DF41" s="13" t="e">
        <f t="shared" si="67"/>
        <v>#DIV/0!</v>
      </c>
      <c r="DG41" s="34" t="e">
        <f t="shared" si="68"/>
        <v>#DIV/0!</v>
      </c>
      <c r="DI41">
        <v>12</v>
      </c>
      <c r="DJ41">
        <v>2</v>
      </c>
      <c r="DK41">
        <v>150</v>
      </c>
      <c r="DL41">
        <v>30000</v>
      </c>
      <c r="DP41" s="29" t="e">
        <f t="shared" si="50"/>
        <v>#DIV/0!</v>
      </c>
      <c r="DT41" s="13" t="e">
        <f t="shared" si="69"/>
        <v>#DIV/0!</v>
      </c>
      <c r="DU41" s="34" t="e">
        <f t="shared" si="70"/>
        <v>#DIV/0!</v>
      </c>
      <c r="DW41">
        <v>12</v>
      </c>
      <c r="DX41">
        <v>2</v>
      </c>
      <c r="DY41">
        <v>150</v>
      </c>
      <c r="DZ41">
        <v>35000</v>
      </c>
      <c r="ED41" s="29" t="e">
        <f t="shared" si="51"/>
        <v>#DIV/0!</v>
      </c>
      <c r="EH41" s="13" t="e">
        <f t="shared" si="71"/>
        <v>#DIV/0!</v>
      </c>
      <c r="EI41" s="34" t="e">
        <f t="shared" si="72"/>
        <v>#DIV/0!</v>
      </c>
      <c r="EK41">
        <v>12</v>
      </c>
      <c r="EL41">
        <v>2</v>
      </c>
      <c r="EM41">
        <v>150</v>
      </c>
      <c r="EN41">
        <v>40000</v>
      </c>
      <c r="ER41" s="29" t="e">
        <f t="shared" si="52"/>
        <v>#DIV/0!</v>
      </c>
      <c r="EV41" s="13" t="e">
        <f t="shared" si="73"/>
        <v>#DIV/0!</v>
      </c>
      <c r="EW41" s="34" t="e">
        <f t="shared" si="74"/>
        <v>#DIV/0!</v>
      </c>
    </row>
    <row r="42" spans="1:153" x14ac:dyDescent="0.25">
      <c r="A42" s="45">
        <v>13</v>
      </c>
      <c r="B42" s="45">
        <v>2</v>
      </c>
      <c r="C42" s="45">
        <v>200</v>
      </c>
      <c r="D42" s="45">
        <v>1000</v>
      </c>
      <c r="E42" s="45">
        <v>12.84</v>
      </c>
      <c r="F42" s="45">
        <v>12.95</v>
      </c>
      <c r="G42" s="45">
        <v>12.97</v>
      </c>
      <c r="H42" s="46">
        <f t="shared" si="42"/>
        <v>12.92</v>
      </c>
      <c r="I42" s="45">
        <v>9</v>
      </c>
      <c r="J42" s="45">
        <v>5</v>
      </c>
      <c r="K42" s="45">
        <v>5</v>
      </c>
      <c r="L42" s="47">
        <f t="shared" si="53"/>
        <v>6.333333333333333</v>
      </c>
      <c r="M42" s="48">
        <f t="shared" si="54"/>
        <v>3.2300000000000002E-2</v>
      </c>
      <c r="N42" s="45"/>
      <c r="O42">
        <v>13</v>
      </c>
      <c r="P42">
        <v>2</v>
      </c>
      <c r="Q42">
        <v>200</v>
      </c>
      <c r="R42">
        <v>2000</v>
      </c>
      <c r="V42" s="29" t="e">
        <f t="shared" si="43"/>
        <v>#DIV/0!</v>
      </c>
      <c r="Z42" s="13" t="e">
        <f t="shared" si="55"/>
        <v>#DIV/0!</v>
      </c>
      <c r="AA42" s="34" t="e">
        <f t="shared" si="56"/>
        <v>#DIV/0!</v>
      </c>
      <c r="AC42">
        <v>13</v>
      </c>
      <c r="AD42">
        <v>2</v>
      </c>
      <c r="AE42">
        <v>200</v>
      </c>
      <c r="AF42">
        <v>3000</v>
      </c>
      <c r="AJ42" s="29" t="e">
        <f t="shared" si="44"/>
        <v>#DIV/0!</v>
      </c>
      <c r="AN42" s="13" t="e">
        <f t="shared" si="57"/>
        <v>#DIV/0!</v>
      </c>
      <c r="AO42" s="34" t="e">
        <f t="shared" si="58"/>
        <v>#DIV/0!</v>
      </c>
      <c r="AQ42">
        <v>13</v>
      </c>
      <c r="AR42">
        <v>2</v>
      </c>
      <c r="AS42">
        <v>200</v>
      </c>
      <c r="AT42">
        <v>5000</v>
      </c>
      <c r="AX42" s="29" t="e">
        <f t="shared" si="45"/>
        <v>#DIV/0!</v>
      </c>
      <c r="BB42" s="13" t="e">
        <f t="shared" si="59"/>
        <v>#DIV/0!</v>
      </c>
      <c r="BC42" s="34" t="e">
        <f t="shared" si="60"/>
        <v>#DIV/0!</v>
      </c>
      <c r="BE42" s="53">
        <v>13</v>
      </c>
      <c r="BF42">
        <v>2</v>
      </c>
      <c r="BG42">
        <v>200</v>
      </c>
      <c r="BH42">
        <v>10000</v>
      </c>
      <c r="BL42" s="29" t="e">
        <f t="shared" si="46"/>
        <v>#DIV/0!</v>
      </c>
      <c r="BP42" s="13" t="e">
        <f t="shared" si="61"/>
        <v>#DIV/0!</v>
      </c>
      <c r="BQ42" s="34" t="e">
        <f t="shared" si="62"/>
        <v>#DIV/0!</v>
      </c>
      <c r="BS42">
        <v>13</v>
      </c>
      <c r="BT42">
        <v>2</v>
      </c>
      <c r="BU42">
        <v>200</v>
      </c>
      <c r="BV42">
        <v>15000</v>
      </c>
      <c r="BZ42" s="29" t="e">
        <f t="shared" si="47"/>
        <v>#DIV/0!</v>
      </c>
      <c r="CD42" s="13" t="e">
        <f t="shared" si="63"/>
        <v>#DIV/0!</v>
      </c>
      <c r="CE42" s="34" t="e">
        <f t="shared" si="64"/>
        <v>#DIV/0!</v>
      </c>
      <c r="CG42">
        <v>13</v>
      </c>
      <c r="CH42">
        <v>2</v>
      </c>
      <c r="CI42">
        <v>200</v>
      </c>
      <c r="CJ42">
        <v>20000</v>
      </c>
      <c r="CN42" s="29" t="e">
        <f t="shared" si="48"/>
        <v>#DIV/0!</v>
      </c>
      <c r="CR42" s="13" t="e">
        <f t="shared" si="65"/>
        <v>#DIV/0!</v>
      </c>
      <c r="CS42" s="34" t="e">
        <f t="shared" si="66"/>
        <v>#DIV/0!</v>
      </c>
      <c r="CU42">
        <v>13</v>
      </c>
      <c r="CV42">
        <v>2</v>
      </c>
      <c r="CW42">
        <v>200</v>
      </c>
      <c r="CX42">
        <v>25000</v>
      </c>
      <c r="DB42" s="29" t="e">
        <f t="shared" si="49"/>
        <v>#DIV/0!</v>
      </c>
      <c r="DF42" s="13" t="e">
        <f t="shared" si="67"/>
        <v>#DIV/0!</v>
      </c>
      <c r="DG42" s="34" t="e">
        <f t="shared" si="68"/>
        <v>#DIV/0!</v>
      </c>
      <c r="DI42">
        <v>13</v>
      </c>
      <c r="DJ42">
        <v>2</v>
      </c>
      <c r="DK42">
        <v>200</v>
      </c>
      <c r="DL42">
        <v>30000</v>
      </c>
      <c r="DP42" s="29" t="e">
        <f t="shared" si="50"/>
        <v>#DIV/0!</v>
      </c>
      <c r="DT42" s="13" t="e">
        <f t="shared" si="69"/>
        <v>#DIV/0!</v>
      </c>
      <c r="DU42" s="34" t="e">
        <f t="shared" si="70"/>
        <v>#DIV/0!</v>
      </c>
      <c r="DW42">
        <v>13</v>
      </c>
      <c r="DX42">
        <v>2</v>
      </c>
      <c r="DY42">
        <v>200</v>
      </c>
      <c r="DZ42">
        <v>35000</v>
      </c>
      <c r="ED42" s="29" t="e">
        <f t="shared" si="51"/>
        <v>#DIV/0!</v>
      </c>
      <c r="EH42" s="13" t="e">
        <f t="shared" si="71"/>
        <v>#DIV/0!</v>
      </c>
      <c r="EI42" s="34" t="e">
        <f t="shared" si="72"/>
        <v>#DIV/0!</v>
      </c>
      <c r="EK42">
        <v>13</v>
      </c>
      <c r="EL42">
        <v>2</v>
      </c>
      <c r="EM42">
        <v>200</v>
      </c>
      <c r="EN42">
        <v>40000</v>
      </c>
      <c r="ER42" s="29" t="e">
        <f t="shared" si="52"/>
        <v>#DIV/0!</v>
      </c>
      <c r="EV42" s="13" t="e">
        <f t="shared" si="73"/>
        <v>#DIV/0!</v>
      </c>
      <c r="EW42" s="34" t="e">
        <f t="shared" si="74"/>
        <v>#DIV/0!</v>
      </c>
    </row>
    <row r="43" spans="1:153" x14ac:dyDescent="0.25">
      <c r="A43" s="45">
        <v>14</v>
      </c>
      <c r="B43" s="45">
        <v>2</v>
      </c>
      <c r="C43" s="45">
        <v>250</v>
      </c>
      <c r="D43" s="45">
        <v>1000</v>
      </c>
      <c r="E43" s="45">
        <v>13.9</v>
      </c>
      <c r="F43" s="45">
        <v>14.07</v>
      </c>
      <c r="G43" s="45">
        <v>13.93</v>
      </c>
      <c r="H43" s="46">
        <f t="shared" si="42"/>
        <v>13.966666666666667</v>
      </c>
      <c r="I43" s="45">
        <v>6</v>
      </c>
      <c r="J43" s="45">
        <v>8</v>
      </c>
      <c r="K43" s="45">
        <v>8</v>
      </c>
      <c r="L43" s="47">
        <f t="shared" si="53"/>
        <v>7.333333333333333</v>
      </c>
      <c r="M43" s="48">
        <f t="shared" si="54"/>
        <v>2.7933333333333331E-2</v>
      </c>
      <c r="N43" s="45"/>
      <c r="O43">
        <v>14</v>
      </c>
      <c r="P43">
        <v>2</v>
      </c>
      <c r="Q43">
        <v>250</v>
      </c>
      <c r="R43">
        <v>2000</v>
      </c>
      <c r="V43" s="29" t="e">
        <f t="shared" si="43"/>
        <v>#DIV/0!</v>
      </c>
      <c r="Z43" s="13" t="e">
        <f t="shared" si="55"/>
        <v>#DIV/0!</v>
      </c>
      <c r="AA43" s="34" t="e">
        <f t="shared" si="56"/>
        <v>#DIV/0!</v>
      </c>
      <c r="AC43">
        <v>14</v>
      </c>
      <c r="AD43">
        <v>2</v>
      </c>
      <c r="AE43">
        <v>250</v>
      </c>
      <c r="AF43">
        <v>3000</v>
      </c>
      <c r="AJ43" s="29" t="e">
        <f t="shared" si="44"/>
        <v>#DIV/0!</v>
      </c>
      <c r="AN43" s="13" t="e">
        <f t="shared" si="57"/>
        <v>#DIV/0!</v>
      </c>
      <c r="AO43" s="34" t="e">
        <f t="shared" si="58"/>
        <v>#DIV/0!</v>
      </c>
      <c r="AQ43">
        <v>14</v>
      </c>
      <c r="AR43">
        <v>2</v>
      </c>
      <c r="AS43">
        <v>250</v>
      </c>
      <c r="AT43">
        <v>5000</v>
      </c>
      <c r="AX43" s="29" t="e">
        <f t="shared" si="45"/>
        <v>#DIV/0!</v>
      </c>
      <c r="BB43" s="13" t="e">
        <f t="shared" si="59"/>
        <v>#DIV/0!</v>
      </c>
      <c r="BC43" s="34" t="e">
        <f t="shared" si="60"/>
        <v>#DIV/0!</v>
      </c>
      <c r="BE43" s="53">
        <v>14</v>
      </c>
      <c r="BF43">
        <v>2</v>
      </c>
      <c r="BG43">
        <v>250</v>
      </c>
      <c r="BH43">
        <v>10000</v>
      </c>
      <c r="BL43" s="29" t="e">
        <f t="shared" si="46"/>
        <v>#DIV/0!</v>
      </c>
      <c r="BP43" s="13" t="e">
        <f t="shared" si="61"/>
        <v>#DIV/0!</v>
      </c>
      <c r="BQ43" s="34" t="e">
        <f t="shared" si="62"/>
        <v>#DIV/0!</v>
      </c>
      <c r="BS43">
        <v>14</v>
      </c>
      <c r="BT43">
        <v>2</v>
      </c>
      <c r="BU43">
        <v>250</v>
      </c>
      <c r="BV43">
        <v>15000</v>
      </c>
      <c r="BZ43" s="29" t="e">
        <f t="shared" si="47"/>
        <v>#DIV/0!</v>
      </c>
      <c r="CD43" s="13" t="e">
        <f t="shared" si="63"/>
        <v>#DIV/0!</v>
      </c>
      <c r="CE43" s="34" t="e">
        <f t="shared" si="64"/>
        <v>#DIV/0!</v>
      </c>
      <c r="CG43">
        <v>14</v>
      </c>
      <c r="CH43">
        <v>2</v>
      </c>
      <c r="CI43">
        <v>250</v>
      </c>
      <c r="CJ43">
        <v>20000</v>
      </c>
      <c r="CN43" s="29" t="e">
        <f t="shared" si="48"/>
        <v>#DIV/0!</v>
      </c>
      <c r="CR43" s="13" t="e">
        <f t="shared" si="65"/>
        <v>#DIV/0!</v>
      </c>
      <c r="CS43" s="34" t="e">
        <f t="shared" si="66"/>
        <v>#DIV/0!</v>
      </c>
      <c r="CU43">
        <v>14</v>
      </c>
      <c r="CV43">
        <v>2</v>
      </c>
      <c r="CW43">
        <v>250</v>
      </c>
      <c r="CX43">
        <v>25000</v>
      </c>
      <c r="DB43" s="29" t="e">
        <f t="shared" si="49"/>
        <v>#DIV/0!</v>
      </c>
      <c r="DF43" s="13" t="e">
        <f t="shared" si="67"/>
        <v>#DIV/0!</v>
      </c>
      <c r="DG43" s="34" t="e">
        <f t="shared" si="68"/>
        <v>#DIV/0!</v>
      </c>
      <c r="DI43">
        <v>14</v>
      </c>
      <c r="DJ43">
        <v>2</v>
      </c>
      <c r="DK43">
        <v>250</v>
      </c>
      <c r="DL43">
        <v>30000</v>
      </c>
      <c r="DP43" s="29" t="e">
        <f t="shared" si="50"/>
        <v>#DIV/0!</v>
      </c>
      <c r="DT43" s="13" t="e">
        <f t="shared" si="69"/>
        <v>#DIV/0!</v>
      </c>
      <c r="DU43" s="34" t="e">
        <f t="shared" si="70"/>
        <v>#DIV/0!</v>
      </c>
      <c r="DW43">
        <v>14</v>
      </c>
      <c r="DX43">
        <v>2</v>
      </c>
      <c r="DY43">
        <v>250</v>
      </c>
      <c r="DZ43">
        <v>35000</v>
      </c>
      <c r="ED43" s="29" t="e">
        <f t="shared" si="51"/>
        <v>#DIV/0!</v>
      </c>
      <c r="EH43" s="13" t="e">
        <f t="shared" si="71"/>
        <v>#DIV/0!</v>
      </c>
      <c r="EI43" s="34" t="e">
        <f t="shared" si="72"/>
        <v>#DIV/0!</v>
      </c>
      <c r="EK43">
        <v>14</v>
      </c>
      <c r="EL43">
        <v>2</v>
      </c>
      <c r="EM43">
        <v>250</v>
      </c>
      <c r="EN43">
        <v>40000</v>
      </c>
      <c r="ER43" s="29" t="e">
        <f t="shared" si="52"/>
        <v>#DIV/0!</v>
      </c>
      <c r="EV43" s="13" t="e">
        <f t="shared" si="73"/>
        <v>#DIV/0!</v>
      </c>
      <c r="EW43" s="34" t="e">
        <f t="shared" si="74"/>
        <v>#DIV/0!</v>
      </c>
    </row>
    <row r="44" spans="1:153" x14ac:dyDescent="0.25">
      <c r="A44" s="45">
        <v>15</v>
      </c>
      <c r="B44" s="45">
        <v>2</v>
      </c>
      <c r="C44" s="45">
        <v>300</v>
      </c>
      <c r="D44" s="45">
        <v>1000</v>
      </c>
      <c r="E44" s="45">
        <v>14.84</v>
      </c>
      <c r="F44" s="45">
        <v>14.96</v>
      </c>
      <c r="G44" s="45">
        <v>15</v>
      </c>
      <c r="H44" s="46">
        <f t="shared" si="42"/>
        <v>14.933333333333332</v>
      </c>
      <c r="I44" s="45">
        <v>8</v>
      </c>
      <c r="J44" s="45">
        <v>10</v>
      </c>
      <c r="K44" s="45">
        <v>11</v>
      </c>
      <c r="L44" s="47">
        <f t="shared" si="53"/>
        <v>9.6666666666666661</v>
      </c>
      <c r="M44" s="48">
        <f t="shared" si="54"/>
        <v>2.4888888888888887E-2</v>
      </c>
      <c r="N44" s="45"/>
      <c r="O44">
        <v>15</v>
      </c>
      <c r="P44">
        <v>2</v>
      </c>
      <c r="Q44">
        <v>300</v>
      </c>
      <c r="R44">
        <v>2000</v>
      </c>
      <c r="V44" s="29" t="e">
        <f t="shared" si="43"/>
        <v>#DIV/0!</v>
      </c>
      <c r="Z44" s="13" t="e">
        <f t="shared" si="55"/>
        <v>#DIV/0!</v>
      </c>
      <c r="AA44" s="34" t="e">
        <f t="shared" si="56"/>
        <v>#DIV/0!</v>
      </c>
      <c r="AC44">
        <v>15</v>
      </c>
      <c r="AD44">
        <v>2</v>
      </c>
      <c r="AE44">
        <v>300</v>
      </c>
      <c r="AF44">
        <v>3000</v>
      </c>
      <c r="AJ44" s="29" t="e">
        <f t="shared" si="44"/>
        <v>#DIV/0!</v>
      </c>
      <c r="AN44" s="13" t="e">
        <f t="shared" si="57"/>
        <v>#DIV/0!</v>
      </c>
      <c r="AO44" s="34" t="e">
        <f t="shared" si="58"/>
        <v>#DIV/0!</v>
      </c>
      <c r="AQ44">
        <v>15</v>
      </c>
      <c r="AR44">
        <v>2</v>
      </c>
      <c r="AS44">
        <v>300</v>
      </c>
      <c r="AT44">
        <v>5000</v>
      </c>
      <c r="AX44" s="29" t="e">
        <f t="shared" si="45"/>
        <v>#DIV/0!</v>
      </c>
      <c r="BB44" s="13" t="e">
        <f t="shared" si="59"/>
        <v>#DIV/0!</v>
      </c>
      <c r="BC44" s="34" t="e">
        <f t="shared" si="60"/>
        <v>#DIV/0!</v>
      </c>
      <c r="BE44" s="53">
        <v>15</v>
      </c>
      <c r="BF44">
        <v>2</v>
      </c>
      <c r="BG44">
        <v>300</v>
      </c>
      <c r="BH44">
        <v>10000</v>
      </c>
      <c r="BL44" s="29" t="e">
        <f t="shared" si="46"/>
        <v>#DIV/0!</v>
      </c>
      <c r="BP44" s="13" t="e">
        <f t="shared" si="61"/>
        <v>#DIV/0!</v>
      </c>
      <c r="BQ44" s="34" t="e">
        <f t="shared" si="62"/>
        <v>#DIV/0!</v>
      </c>
      <c r="BS44">
        <v>15</v>
      </c>
      <c r="BT44">
        <v>2</v>
      </c>
      <c r="BU44">
        <v>300</v>
      </c>
      <c r="BV44">
        <v>15000</v>
      </c>
      <c r="BZ44" s="29" t="e">
        <f t="shared" si="47"/>
        <v>#DIV/0!</v>
      </c>
      <c r="CD44" s="13" t="e">
        <f t="shared" si="63"/>
        <v>#DIV/0!</v>
      </c>
      <c r="CE44" s="34" t="e">
        <f t="shared" si="64"/>
        <v>#DIV/0!</v>
      </c>
      <c r="CG44">
        <v>15</v>
      </c>
      <c r="CH44">
        <v>2</v>
      </c>
      <c r="CI44">
        <v>300</v>
      </c>
      <c r="CJ44">
        <v>20000</v>
      </c>
      <c r="CN44" s="29" t="e">
        <f t="shared" si="48"/>
        <v>#DIV/0!</v>
      </c>
      <c r="CR44" s="13" t="e">
        <f t="shared" si="65"/>
        <v>#DIV/0!</v>
      </c>
      <c r="CS44" s="34" t="e">
        <f t="shared" si="66"/>
        <v>#DIV/0!</v>
      </c>
      <c r="CU44">
        <v>15</v>
      </c>
      <c r="CV44">
        <v>2</v>
      </c>
      <c r="CW44">
        <v>300</v>
      </c>
      <c r="CX44">
        <v>25000</v>
      </c>
      <c r="DB44" s="29" t="e">
        <f t="shared" si="49"/>
        <v>#DIV/0!</v>
      </c>
      <c r="DF44" s="13" t="e">
        <f t="shared" si="67"/>
        <v>#DIV/0!</v>
      </c>
      <c r="DG44" s="34" t="e">
        <f t="shared" si="68"/>
        <v>#DIV/0!</v>
      </c>
      <c r="DI44">
        <v>15</v>
      </c>
      <c r="DJ44">
        <v>2</v>
      </c>
      <c r="DK44">
        <v>300</v>
      </c>
      <c r="DL44">
        <v>30000</v>
      </c>
      <c r="DP44" s="29" t="e">
        <f t="shared" si="50"/>
        <v>#DIV/0!</v>
      </c>
      <c r="DT44" s="13" t="e">
        <f t="shared" si="69"/>
        <v>#DIV/0!</v>
      </c>
      <c r="DU44" s="34" t="e">
        <f t="shared" si="70"/>
        <v>#DIV/0!</v>
      </c>
      <c r="DW44">
        <v>15</v>
      </c>
      <c r="DX44">
        <v>2</v>
      </c>
      <c r="DY44">
        <v>300</v>
      </c>
      <c r="DZ44">
        <v>35000</v>
      </c>
      <c r="ED44" s="29" t="e">
        <f t="shared" si="51"/>
        <v>#DIV/0!</v>
      </c>
      <c r="EH44" s="13" t="e">
        <f t="shared" si="71"/>
        <v>#DIV/0!</v>
      </c>
      <c r="EI44" s="34" t="e">
        <f t="shared" si="72"/>
        <v>#DIV/0!</v>
      </c>
      <c r="EK44">
        <v>15</v>
      </c>
      <c r="EL44">
        <v>2</v>
      </c>
      <c r="EM44">
        <v>300</v>
      </c>
      <c r="EN44">
        <v>40000</v>
      </c>
      <c r="ER44" s="29" t="e">
        <f t="shared" si="52"/>
        <v>#DIV/0!</v>
      </c>
      <c r="EV44" s="13" t="e">
        <f t="shared" si="73"/>
        <v>#DIV/0!</v>
      </c>
      <c r="EW44" s="34" t="e">
        <f t="shared" si="74"/>
        <v>#DIV/0!</v>
      </c>
    </row>
    <row r="45" spans="1:153" x14ac:dyDescent="0.25">
      <c r="A45">
        <v>16</v>
      </c>
      <c r="B45">
        <v>2</v>
      </c>
      <c r="C45">
        <v>310</v>
      </c>
      <c r="D45">
        <v>1000</v>
      </c>
      <c r="E45">
        <v>15.08</v>
      </c>
      <c r="F45">
        <v>15.22</v>
      </c>
      <c r="G45">
        <v>15.28</v>
      </c>
      <c r="H45" s="29">
        <f t="shared" si="42"/>
        <v>15.193333333333333</v>
      </c>
      <c r="I45">
        <v>11</v>
      </c>
      <c r="J45">
        <v>10</v>
      </c>
      <c r="K45">
        <v>9</v>
      </c>
      <c r="L45" s="13">
        <f t="shared" si="53"/>
        <v>10</v>
      </c>
      <c r="M45" s="34">
        <f t="shared" si="54"/>
        <v>2.4505376344086022E-2</v>
      </c>
      <c r="O45">
        <v>16</v>
      </c>
      <c r="P45">
        <v>2</v>
      </c>
      <c r="Q45">
        <v>310</v>
      </c>
      <c r="R45">
        <v>2000</v>
      </c>
      <c r="V45" s="29" t="e">
        <f t="shared" si="43"/>
        <v>#DIV/0!</v>
      </c>
      <c r="Z45" s="13" t="e">
        <f t="shared" si="55"/>
        <v>#DIV/0!</v>
      </c>
      <c r="AA45" s="34" t="e">
        <f t="shared" si="56"/>
        <v>#DIV/0!</v>
      </c>
      <c r="AC45">
        <v>16</v>
      </c>
      <c r="AD45">
        <v>2</v>
      </c>
      <c r="AE45">
        <v>310</v>
      </c>
      <c r="AF45">
        <v>3000</v>
      </c>
      <c r="AJ45" s="29" t="e">
        <f t="shared" si="44"/>
        <v>#DIV/0!</v>
      </c>
      <c r="AN45" s="13" t="e">
        <f t="shared" si="57"/>
        <v>#DIV/0!</v>
      </c>
      <c r="AO45" s="34" t="e">
        <f t="shared" si="58"/>
        <v>#DIV/0!</v>
      </c>
      <c r="AQ45">
        <v>16</v>
      </c>
      <c r="AR45">
        <v>2</v>
      </c>
      <c r="AS45">
        <v>310</v>
      </c>
      <c r="AT45">
        <v>5000</v>
      </c>
      <c r="AX45" s="29" t="e">
        <f t="shared" si="45"/>
        <v>#DIV/0!</v>
      </c>
      <c r="BB45" s="13" t="e">
        <f t="shared" si="59"/>
        <v>#DIV/0!</v>
      </c>
      <c r="BC45" s="34" t="e">
        <f t="shared" si="60"/>
        <v>#DIV/0!</v>
      </c>
      <c r="BE45" s="53">
        <v>16</v>
      </c>
      <c r="BF45">
        <v>2</v>
      </c>
      <c r="BG45">
        <v>310</v>
      </c>
      <c r="BH45">
        <v>10000</v>
      </c>
      <c r="BL45" s="29" t="e">
        <f t="shared" si="46"/>
        <v>#DIV/0!</v>
      </c>
      <c r="BP45" s="13" t="e">
        <f t="shared" si="61"/>
        <v>#DIV/0!</v>
      </c>
      <c r="BQ45" s="34" t="e">
        <f t="shared" si="62"/>
        <v>#DIV/0!</v>
      </c>
      <c r="BS45">
        <v>16</v>
      </c>
      <c r="BT45">
        <v>2</v>
      </c>
      <c r="BU45">
        <v>310</v>
      </c>
      <c r="BV45">
        <v>15000</v>
      </c>
      <c r="BZ45" s="29" t="e">
        <f t="shared" si="47"/>
        <v>#DIV/0!</v>
      </c>
      <c r="CD45" s="13" t="e">
        <f t="shared" si="63"/>
        <v>#DIV/0!</v>
      </c>
      <c r="CE45" s="34" t="e">
        <f t="shared" si="64"/>
        <v>#DIV/0!</v>
      </c>
      <c r="CG45">
        <v>16</v>
      </c>
      <c r="CH45">
        <v>2</v>
      </c>
      <c r="CI45">
        <v>310</v>
      </c>
      <c r="CJ45">
        <v>20000</v>
      </c>
      <c r="CN45" s="29" t="e">
        <f t="shared" si="48"/>
        <v>#DIV/0!</v>
      </c>
      <c r="CR45" s="13" t="e">
        <f t="shared" si="65"/>
        <v>#DIV/0!</v>
      </c>
      <c r="CS45" s="34" t="e">
        <f t="shared" si="66"/>
        <v>#DIV/0!</v>
      </c>
      <c r="CU45">
        <v>16</v>
      </c>
      <c r="CV45">
        <v>2</v>
      </c>
      <c r="CW45">
        <v>310</v>
      </c>
      <c r="CX45">
        <v>25000</v>
      </c>
      <c r="DB45" s="29" t="e">
        <f t="shared" si="49"/>
        <v>#DIV/0!</v>
      </c>
      <c r="DF45" s="13" t="e">
        <f t="shared" si="67"/>
        <v>#DIV/0!</v>
      </c>
      <c r="DG45" s="34" t="e">
        <f t="shared" si="68"/>
        <v>#DIV/0!</v>
      </c>
      <c r="DI45">
        <v>16</v>
      </c>
      <c r="DJ45">
        <v>2</v>
      </c>
      <c r="DK45">
        <v>310</v>
      </c>
      <c r="DL45">
        <v>30000</v>
      </c>
      <c r="DP45" s="29" t="e">
        <f t="shared" si="50"/>
        <v>#DIV/0!</v>
      </c>
      <c r="DT45" s="13" t="e">
        <f t="shared" si="69"/>
        <v>#DIV/0!</v>
      </c>
      <c r="DU45" s="34" t="e">
        <f t="shared" si="70"/>
        <v>#DIV/0!</v>
      </c>
      <c r="DW45">
        <v>16</v>
      </c>
      <c r="DX45">
        <v>2</v>
      </c>
      <c r="DY45">
        <v>310</v>
      </c>
      <c r="DZ45">
        <v>35000</v>
      </c>
      <c r="ED45" s="29" t="e">
        <f t="shared" si="51"/>
        <v>#DIV/0!</v>
      </c>
      <c r="EH45" s="13" t="e">
        <f t="shared" si="71"/>
        <v>#DIV/0!</v>
      </c>
      <c r="EI45" s="34" t="e">
        <f t="shared" si="72"/>
        <v>#DIV/0!</v>
      </c>
      <c r="EK45">
        <v>16</v>
      </c>
      <c r="EL45">
        <v>2</v>
      </c>
      <c r="EM45">
        <v>310</v>
      </c>
      <c r="EN45">
        <v>40000</v>
      </c>
      <c r="ER45" s="29" t="e">
        <f t="shared" si="52"/>
        <v>#DIV/0!</v>
      </c>
      <c r="EV45" s="13" t="e">
        <f t="shared" si="73"/>
        <v>#DIV/0!</v>
      </c>
      <c r="EW45" s="34" t="e">
        <f t="shared" si="74"/>
        <v>#DIV/0!</v>
      </c>
    </row>
    <row r="46" spans="1:153" s="41" customFormat="1" x14ac:dyDescent="0.25">
      <c r="A46" s="41">
        <v>17</v>
      </c>
      <c r="B46" s="41">
        <v>2</v>
      </c>
      <c r="C46" s="41">
        <v>320</v>
      </c>
      <c r="D46" s="41">
        <v>1000</v>
      </c>
      <c r="E46" s="41">
        <v>15.28</v>
      </c>
      <c r="F46" s="41">
        <v>15.35</v>
      </c>
      <c r="G46" s="41">
        <v>15.33</v>
      </c>
      <c r="H46" s="42">
        <f t="shared" si="42"/>
        <v>15.32</v>
      </c>
      <c r="I46" s="41">
        <v>10</v>
      </c>
      <c r="J46" s="41">
        <v>10</v>
      </c>
      <c r="K46" s="41">
        <v>9</v>
      </c>
      <c r="L46" s="43">
        <f t="shared" si="53"/>
        <v>9.6666666666666661</v>
      </c>
      <c r="M46" s="44">
        <f t="shared" si="54"/>
        <v>2.39375E-2</v>
      </c>
      <c r="O46" s="41">
        <v>17</v>
      </c>
      <c r="P46" s="41">
        <v>2</v>
      </c>
      <c r="Q46" s="41">
        <v>320</v>
      </c>
      <c r="R46" s="41">
        <v>2000</v>
      </c>
      <c r="S46" s="41">
        <v>27.42</v>
      </c>
      <c r="T46" s="41">
        <v>27.67</v>
      </c>
      <c r="U46" s="41">
        <v>27.78</v>
      </c>
      <c r="V46" s="42">
        <f t="shared" si="43"/>
        <v>27.623333333333335</v>
      </c>
      <c r="W46" s="41">
        <v>22</v>
      </c>
      <c r="X46" s="41">
        <v>18</v>
      </c>
      <c r="Y46" s="41">
        <v>20</v>
      </c>
      <c r="Z46" s="43">
        <f t="shared" si="55"/>
        <v>20</v>
      </c>
      <c r="AA46" s="44">
        <f t="shared" si="56"/>
        <v>2.158072916666667E-2</v>
      </c>
      <c r="AC46" s="41">
        <v>17</v>
      </c>
      <c r="AD46" s="41">
        <v>2</v>
      </c>
      <c r="AE46" s="41">
        <v>320</v>
      </c>
      <c r="AF46" s="41">
        <v>3000</v>
      </c>
      <c r="AG46" s="41">
        <v>39.700000000000003</v>
      </c>
      <c r="AH46" s="41">
        <v>39.69</v>
      </c>
      <c r="AI46" s="41">
        <v>39.71</v>
      </c>
      <c r="AJ46" s="42">
        <f t="shared" si="44"/>
        <v>39.699999999999996</v>
      </c>
      <c r="AK46" s="41">
        <v>27</v>
      </c>
      <c r="AL46" s="41">
        <v>35</v>
      </c>
      <c r="AM46" s="41">
        <v>28</v>
      </c>
      <c r="AN46" s="43">
        <f t="shared" si="57"/>
        <v>30</v>
      </c>
      <c r="AO46" s="44">
        <f t="shared" si="58"/>
        <v>2.0677083333333329E-2</v>
      </c>
      <c r="AQ46" s="41">
        <v>17</v>
      </c>
      <c r="AR46" s="41">
        <v>2</v>
      </c>
      <c r="AS46" s="41">
        <v>320</v>
      </c>
      <c r="AT46" s="41">
        <v>5000</v>
      </c>
      <c r="AU46" s="41">
        <v>64.17</v>
      </c>
      <c r="AV46" s="41">
        <v>64.12</v>
      </c>
      <c r="AW46" s="41">
        <v>64.11</v>
      </c>
      <c r="AX46" s="42">
        <f t="shared" si="45"/>
        <v>64.13333333333334</v>
      </c>
      <c r="AY46" s="41">
        <v>50</v>
      </c>
      <c r="AZ46" s="41">
        <v>52</v>
      </c>
      <c r="BA46" s="41">
        <v>55</v>
      </c>
      <c r="BB46" s="43">
        <f t="shared" si="59"/>
        <v>52.333333333333336</v>
      </c>
      <c r="BC46" s="44">
        <f t="shared" si="60"/>
        <v>2.0041666666666669E-2</v>
      </c>
      <c r="BE46" s="55">
        <v>17</v>
      </c>
      <c r="BF46" s="41">
        <v>2</v>
      </c>
      <c r="BG46" s="41">
        <v>320</v>
      </c>
      <c r="BH46" s="41">
        <v>10000</v>
      </c>
      <c r="BI46" s="41">
        <v>115</v>
      </c>
      <c r="BJ46" s="41">
        <v>110</v>
      </c>
      <c r="BK46" s="41">
        <v>110</v>
      </c>
      <c r="BL46" s="42">
        <f t="shared" si="46"/>
        <v>111.66666666666667</v>
      </c>
      <c r="BM46" s="41">
        <v>91</v>
      </c>
      <c r="BN46" s="41">
        <v>91</v>
      </c>
      <c r="BO46" s="41">
        <v>90</v>
      </c>
      <c r="BP46" s="43">
        <f t="shared" si="61"/>
        <v>90.666666666666671</v>
      </c>
      <c r="BQ46" s="44">
        <f t="shared" si="62"/>
        <v>1.7447916666666667E-2</v>
      </c>
      <c r="BS46" s="41">
        <v>17</v>
      </c>
      <c r="BT46" s="41">
        <v>2</v>
      </c>
      <c r="BU46" s="41">
        <v>320</v>
      </c>
      <c r="BV46" s="41">
        <v>15000</v>
      </c>
      <c r="BW46" s="41">
        <v>140</v>
      </c>
      <c r="BX46" s="41">
        <v>140</v>
      </c>
      <c r="BY46" s="41">
        <v>149</v>
      </c>
      <c r="BZ46" s="42">
        <f t="shared" si="47"/>
        <v>143</v>
      </c>
      <c r="CA46" s="41">
        <v>123</v>
      </c>
      <c r="CB46" s="41">
        <v>120</v>
      </c>
      <c r="CC46" s="41">
        <v>126</v>
      </c>
      <c r="CD46" s="43">
        <f t="shared" si="63"/>
        <v>123</v>
      </c>
      <c r="CE46" s="44">
        <f t="shared" si="64"/>
        <v>1.4895833333333334E-2</v>
      </c>
      <c r="CG46" s="41">
        <v>17</v>
      </c>
      <c r="CH46" s="41">
        <v>2</v>
      </c>
      <c r="CI46" s="41">
        <v>320</v>
      </c>
      <c r="CJ46" s="41">
        <v>20000</v>
      </c>
      <c r="CK46" s="41">
        <v>185</v>
      </c>
      <c r="CL46" s="41">
        <v>185</v>
      </c>
      <c r="CM46" s="41">
        <v>185</v>
      </c>
      <c r="CN46" s="42">
        <f t="shared" si="48"/>
        <v>185</v>
      </c>
      <c r="CO46" s="41">
        <v>164</v>
      </c>
      <c r="CP46" s="41">
        <v>173</v>
      </c>
      <c r="CQ46" s="41">
        <v>168</v>
      </c>
      <c r="CR46" s="43">
        <f t="shared" si="65"/>
        <v>168.33333333333334</v>
      </c>
      <c r="CS46" s="44">
        <f t="shared" si="66"/>
        <v>1.4453125000000001E-2</v>
      </c>
      <c r="CU46" s="41">
        <v>17</v>
      </c>
      <c r="CV46" s="41">
        <v>2</v>
      </c>
      <c r="CW46" s="41">
        <v>320</v>
      </c>
      <c r="CX46" s="41">
        <v>25000</v>
      </c>
      <c r="CY46" s="41">
        <v>231</v>
      </c>
      <c r="CZ46" s="41">
        <v>231</v>
      </c>
      <c r="DA46" s="41">
        <v>231</v>
      </c>
      <c r="DB46" s="42">
        <f t="shared" si="49"/>
        <v>231</v>
      </c>
      <c r="DC46" s="41">
        <v>204</v>
      </c>
      <c r="DD46" s="41">
        <v>204</v>
      </c>
      <c r="DE46" s="41">
        <v>203</v>
      </c>
      <c r="DF46" s="43">
        <f t="shared" si="67"/>
        <v>203.66666666666666</v>
      </c>
      <c r="DG46" s="44">
        <f t="shared" si="68"/>
        <v>1.4437500000000001E-2</v>
      </c>
      <c r="DI46" s="41">
        <v>17</v>
      </c>
      <c r="DJ46" s="41">
        <v>2</v>
      </c>
      <c r="DK46" s="41">
        <v>320</v>
      </c>
      <c r="DL46" s="41">
        <v>30000</v>
      </c>
      <c r="DM46" s="41">
        <v>276</v>
      </c>
      <c r="DN46" s="41">
        <v>276</v>
      </c>
      <c r="DO46" s="41">
        <v>276</v>
      </c>
      <c r="DP46" s="42">
        <f t="shared" si="50"/>
        <v>276</v>
      </c>
      <c r="DQ46" s="41">
        <v>245</v>
      </c>
      <c r="DR46" s="41">
        <v>246</v>
      </c>
      <c r="DS46" s="41">
        <v>244</v>
      </c>
      <c r="DT46" s="43">
        <f t="shared" si="69"/>
        <v>245</v>
      </c>
      <c r="DU46" s="44">
        <f t="shared" si="70"/>
        <v>1.4375000000000001E-2</v>
      </c>
      <c r="DW46" s="41">
        <v>17</v>
      </c>
      <c r="DX46" s="41">
        <v>2</v>
      </c>
      <c r="DY46" s="41">
        <v>320</v>
      </c>
      <c r="DZ46" s="41">
        <v>35000</v>
      </c>
      <c r="EA46" s="41">
        <v>322</v>
      </c>
      <c r="EB46" s="41">
        <v>322</v>
      </c>
      <c r="EC46" s="41">
        <v>322</v>
      </c>
      <c r="ED46" s="42">
        <f t="shared" si="51"/>
        <v>322</v>
      </c>
      <c r="EE46" s="41">
        <v>286</v>
      </c>
      <c r="EF46" s="41">
        <v>284</v>
      </c>
      <c r="EG46" s="41">
        <v>287</v>
      </c>
      <c r="EH46" s="43">
        <f t="shared" si="71"/>
        <v>285.66666666666669</v>
      </c>
      <c r="EI46" s="44">
        <f t="shared" si="72"/>
        <v>1.4375000000000001E-2</v>
      </c>
      <c r="EK46" s="41">
        <v>17</v>
      </c>
      <c r="EL46" s="41">
        <v>2</v>
      </c>
      <c r="EM46" s="41">
        <v>320</v>
      </c>
      <c r="EN46" s="41">
        <v>40000</v>
      </c>
      <c r="EO46" s="41">
        <v>368</v>
      </c>
      <c r="EP46" s="41">
        <v>369</v>
      </c>
      <c r="EQ46" s="41">
        <v>369</v>
      </c>
      <c r="ER46" s="42">
        <f t="shared" si="52"/>
        <v>368.66666666666669</v>
      </c>
      <c r="ES46" s="41">
        <v>386</v>
      </c>
      <c r="ET46" s="41">
        <v>330</v>
      </c>
      <c r="EU46" s="41">
        <v>327</v>
      </c>
      <c r="EV46" s="43">
        <f t="shared" si="73"/>
        <v>347.66666666666669</v>
      </c>
      <c r="EW46" s="44">
        <f t="shared" si="74"/>
        <v>1.4401041666666668E-2</v>
      </c>
    </row>
    <row r="47" spans="1:153" x14ac:dyDescent="0.25">
      <c r="A47">
        <v>18</v>
      </c>
      <c r="B47">
        <v>2</v>
      </c>
      <c r="C47">
        <v>321</v>
      </c>
      <c r="D47">
        <v>1000</v>
      </c>
      <c r="H47" s="29" t="s">
        <v>44</v>
      </c>
      <c r="L47" s="13"/>
      <c r="M47" s="34"/>
      <c r="O47">
        <v>18</v>
      </c>
      <c r="P47">
        <v>2</v>
      </c>
      <c r="Q47">
        <v>321</v>
      </c>
      <c r="R47">
        <v>2000</v>
      </c>
      <c r="V47" s="29" t="s">
        <v>44</v>
      </c>
      <c r="Z47" s="13"/>
      <c r="AA47" s="34"/>
      <c r="AC47">
        <v>18</v>
      </c>
      <c r="AD47">
        <v>2</v>
      </c>
      <c r="AE47">
        <v>321</v>
      </c>
      <c r="AF47">
        <v>3000</v>
      </c>
      <c r="AJ47" s="29" t="s">
        <v>44</v>
      </c>
      <c r="AN47" s="13"/>
      <c r="AO47" s="34"/>
      <c r="AQ47">
        <v>18</v>
      </c>
      <c r="AR47">
        <v>2</v>
      </c>
      <c r="AS47">
        <v>321</v>
      </c>
      <c r="AT47">
        <v>5000</v>
      </c>
      <c r="AX47" s="29" t="s">
        <v>44</v>
      </c>
      <c r="BB47" s="13"/>
      <c r="BC47" s="34"/>
      <c r="BE47" s="53">
        <v>18</v>
      </c>
      <c r="BF47">
        <v>2</v>
      </c>
      <c r="BG47">
        <v>321</v>
      </c>
      <c r="BH47">
        <v>10000</v>
      </c>
      <c r="BL47" s="29" t="s">
        <v>44</v>
      </c>
      <c r="BP47" s="13"/>
      <c r="BQ47" s="34"/>
      <c r="BS47">
        <v>18</v>
      </c>
      <c r="BT47">
        <v>2</v>
      </c>
      <c r="BU47">
        <v>321</v>
      </c>
      <c r="BV47">
        <v>15000</v>
      </c>
      <c r="BZ47" s="29" t="s">
        <v>44</v>
      </c>
      <c r="CD47" s="13"/>
      <c r="CE47" s="34"/>
      <c r="CG47">
        <v>18</v>
      </c>
      <c r="CH47">
        <v>2</v>
      </c>
      <c r="CI47">
        <v>321</v>
      </c>
      <c r="CJ47">
        <v>20000</v>
      </c>
      <c r="CN47" s="29" t="s">
        <v>44</v>
      </c>
      <c r="CR47" s="13"/>
      <c r="CS47" s="34"/>
      <c r="CU47">
        <v>18</v>
      </c>
      <c r="CV47">
        <v>2</v>
      </c>
      <c r="CW47">
        <v>321</v>
      </c>
      <c r="CX47">
        <v>25000</v>
      </c>
      <c r="DB47" s="29" t="s">
        <v>44</v>
      </c>
      <c r="DF47" s="13"/>
      <c r="DG47" s="34"/>
      <c r="DI47">
        <v>18</v>
      </c>
      <c r="DJ47">
        <v>2</v>
      </c>
      <c r="DK47">
        <v>321</v>
      </c>
      <c r="DL47">
        <v>30000</v>
      </c>
      <c r="DP47" s="29" t="s">
        <v>44</v>
      </c>
      <c r="DT47" s="13"/>
      <c r="DU47" s="34"/>
      <c r="DW47">
        <v>18</v>
      </c>
      <c r="DX47">
        <v>2</v>
      </c>
      <c r="DY47">
        <v>321</v>
      </c>
      <c r="DZ47">
        <v>35000</v>
      </c>
      <c r="ED47" s="29" t="s">
        <v>44</v>
      </c>
      <c r="EH47" s="13"/>
      <c r="EI47" s="34"/>
      <c r="EK47">
        <v>18</v>
      </c>
      <c r="EL47">
        <v>2</v>
      </c>
      <c r="EM47">
        <v>321</v>
      </c>
      <c r="EN47">
        <v>40000</v>
      </c>
      <c r="ER47" s="29" t="s">
        <v>44</v>
      </c>
      <c r="EV47" s="13"/>
      <c r="EW47" s="34"/>
    </row>
    <row r="49" spans="1:69" s="31" customFormat="1" x14ac:dyDescent="0.25">
      <c r="B49" s="31" t="s">
        <v>47</v>
      </c>
      <c r="F49" s="35"/>
      <c r="H49" s="36"/>
      <c r="L49" s="37"/>
      <c r="M49" s="37"/>
      <c r="AA49" s="37"/>
      <c r="BE49" s="54"/>
    </row>
    <row r="50" spans="1:69" x14ac:dyDescent="0.25">
      <c r="A50" s="31"/>
      <c r="B50" s="32" t="s">
        <v>11</v>
      </c>
      <c r="C50" s="32" t="s">
        <v>12</v>
      </c>
      <c r="D50" s="32" t="s">
        <v>20</v>
      </c>
      <c r="E50" s="32" t="s">
        <v>28</v>
      </c>
      <c r="F50" s="32" t="s">
        <v>29</v>
      </c>
      <c r="G50" s="32" t="s">
        <v>30</v>
      </c>
      <c r="H50" s="33" t="s">
        <v>13</v>
      </c>
      <c r="I50" s="32" t="s">
        <v>14</v>
      </c>
      <c r="J50" s="32" t="s">
        <v>15</v>
      </c>
      <c r="K50" s="32" t="s">
        <v>16</v>
      </c>
      <c r="L50" s="33" t="s">
        <v>18</v>
      </c>
      <c r="M50" s="33" t="s">
        <v>45</v>
      </c>
      <c r="O50" s="31"/>
      <c r="P50" s="32" t="s">
        <v>11</v>
      </c>
      <c r="Q50" s="32" t="s">
        <v>12</v>
      </c>
      <c r="R50" s="32" t="s">
        <v>20</v>
      </c>
      <c r="S50" s="32" t="s">
        <v>28</v>
      </c>
      <c r="T50" s="32" t="s">
        <v>29</v>
      </c>
      <c r="U50" s="32" t="s">
        <v>30</v>
      </c>
      <c r="V50" s="33" t="s">
        <v>13</v>
      </c>
      <c r="W50" s="32" t="s">
        <v>14</v>
      </c>
      <c r="X50" s="32" t="s">
        <v>15</v>
      </c>
      <c r="Y50" s="32" t="s">
        <v>16</v>
      </c>
      <c r="Z50" s="33" t="s">
        <v>18</v>
      </c>
      <c r="AA50" s="33" t="s">
        <v>45</v>
      </c>
      <c r="AC50" s="31"/>
      <c r="AD50" s="32" t="s">
        <v>11</v>
      </c>
      <c r="AE50" s="32" t="s">
        <v>12</v>
      </c>
      <c r="AF50" s="32" t="s">
        <v>20</v>
      </c>
      <c r="AG50" s="32" t="s">
        <v>28</v>
      </c>
      <c r="AH50" s="32" t="s">
        <v>29</v>
      </c>
      <c r="AI50" s="32" t="s">
        <v>30</v>
      </c>
      <c r="AJ50" s="33" t="s">
        <v>13</v>
      </c>
      <c r="AK50" s="32" t="s">
        <v>14</v>
      </c>
      <c r="AL50" s="32" t="s">
        <v>15</v>
      </c>
      <c r="AM50" s="32" t="s">
        <v>16</v>
      </c>
      <c r="AN50" s="33" t="s">
        <v>18</v>
      </c>
      <c r="AO50" s="33" t="s">
        <v>45</v>
      </c>
      <c r="AQ50" s="31"/>
      <c r="AR50" s="32" t="s">
        <v>11</v>
      </c>
      <c r="AS50" s="32" t="s">
        <v>12</v>
      </c>
      <c r="AT50" s="32" t="s">
        <v>20</v>
      </c>
      <c r="AU50" s="32" t="s">
        <v>28</v>
      </c>
      <c r="AV50" s="32" t="s">
        <v>29</v>
      </c>
      <c r="AW50" s="32" t="s">
        <v>30</v>
      </c>
      <c r="AX50" s="33" t="s">
        <v>13</v>
      </c>
      <c r="AY50" s="32" t="s">
        <v>14</v>
      </c>
      <c r="AZ50" s="32" t="s">
        <v>15</v>
      </c>
      <c r="BA50" s="32" t="s">
        <v>16</v>
      </c>
      <c r="BB50" s="33" t="s">
        <v>18</v>
      </c>
      <c r="BC50" s="33" t="s">
        <v>45</v>
      </c>
      <c r="BE50" s="31"/>
      <c r="BF50" s="32" t="s">
        <v>11</v>
      </c>
      <c r="BG50" s="32" t="s">
        <v>12</v>
      </c>
      <c r="BH50" s="32" t="s">
        <v>20</v>
      </c>
      <c r="BI50" s="32" t="s">
        <v>28</v>
      </c>
      <c r="BJ50" s="32" t="s">
        <v>29</v>
      </c>
      <c r="BK50" s="32" t="s">
        <v>30</v>
      </c>
      <c r="BL50" s="33" t="s">
        <v>13</v>
      </c>
      <c r="BM50" s="32" t="s">
        <v>14</v>
      </c>
      <c r="BN50" s="32" t="s">
        <v>15</v>
      </c>
      <c r="BO50" s="32" t="s">
        <v>16</v>
      </c>
      <c r="BP50" s="33" t="s">
        <v>18</v>
      </c>
      <c r="BQ50" s="33" t="s">
        <v>45</v>
      </c>
    </row>
    <row r="51" spans="1:69" x14ac:dyDescent="0.25">
      <c r="A51">
        <v>1</v>
      </c>
      <c r="B51">
        <v>3</v>
      </c>
      <c r="C51">
        <v>1</v>
      </c>
      <c r="D51">
        <v>1000</v>
      </c>
      <c r="E51">
        <v>6.92</v>
      </c>
      <c r="F51">
        <v>7.04</v>
      </c>
      <c r="G51">
        <v>7.05</v>
      </c>
      <c r="H51" s="29">
        <f>AVERAGE(E51:G51)</f>
        <v>7.0033333333333339</v>
      </c>
      <c r="I51" s="5" t="s">
        <v>43</v>
      </c>
      <c r="J51" s="5" t="s">
        <v>43</v>
      </c>
      <c r="K51" s="5" t="s">
        <v>43</v>
      </c>
      <c r="L51" s="5" t="s">
        <v>43</v>
      </c>
      <c r="M51" s="34">
        <f>H51*1000/(B51*C51*D51)</f>
        <v>2.3344444444444448</v>
      </c>
      <c r="O51">
        <v>1</v>
      </c>
      <c r="P51">
        <v>3</v>
      </c>
      <c r="Q51">
        <v>1</v>
      </c>
      <c r="R51">
        <v>2000</v>
      </c>
      <c r="V51" s="29" t="e">
        <f>AVERAGE(S51:U51)</f>
        <v>#DIV/0!</v>
      </c>
      <c r="W51" s="5"/>
      <c r="X51" s="5"/>
      <c r="Y51" s="5"/>
      <c r="Z51" s="5"/>
      <c r="AA51" s="34" t="e">
        <f>V51*1000/(P51*Q51*R51)</f>
        <v>#DIV/0!</v>
      </c>
      <c r="AC51">
        <v>1</v>
      </c>
      <c r="AD51">
        <v>3</v>
      </c>
      <c r="AE51">
        <v>1</v>
      </c>
      <c r="AF51">
        <v>3000</v>
      </c>
      <c r="AJ51" s="29" t="e">
        <f>AVERAGE(AG51:AI51)</f>
        <v>#DIV/0!</v>
      </c>
      <c r="AK51" s="5"/>
      <c r="AL51" s="5"/>
      <c r="AM51" s="5"/>
      <c r="AN51" s="5"/>
      <c r="AO51" s="34" t="e">
        <f>AJ51*1000/(AD51*AE51*AF51)</f>
        <v>#DIV/0!</v>
      </c>
      <c r="AQ51">
        <v>1</v>
      </c>
      <c r="AR51">
        <v>3</v>
      </c>
      <c r="AS51">
        <v>1</v>
      </c>
      <c r="AT51">
        <v>5000</v>
      </c>
      <c r="AX51" s="29" t="e">
        <f>AVERAGE(AU51:AW51)</f>
        <v>#DIV/0!</v>
      </c>
      <c r="AY51" s="5"/>
      <c r="AZ51" s="5"/>
      <c r="BA51" s="5"/>
      <c r="BB51" s="5"/>
      <c r="BC51" s="34" t="e">
        <f>AX51*1000/(AR51*AS51*AT51)</f>
        <v>#DIV/0!</v>
      </c>
      <c r="BE51">
        <v>1</v>
      </c>
      <c r="BF51">
        <v>3</v>
      </c>
      <c r="BG51">
        <v>1</v>
      </c>
      <c r="BH51">
        <v>10000</v>
      </c>
      <c r="BL51" s="29" t="e">
        <f>AVERAGE(BI51:BK51)</f>
        <v>#DIV/0!</v>
      </c>
      <c r="BM51" s="5"/>
      <c r="BN51" s="5"/>
      <c r="BO51" s="5"/>
      <c r="BP51" s="5"/>
      <c r="BQ51" s="34" t="e">
        <f>BL51*1000/(BF51*BG51*BH51)</f>
        <v>#DIV/0!</v>
      </c>
    </row>
    <row r="52" spans="1:69" x14ac:dyDescent="0.25">
      <c r="A52">
        <v>2</v>
      </c>
      <c r="B52">
        <v>3</v>
      </c>
      <c r="C52">
        <v>10</v>
      </c>
      <c r="D52">
        <v>1000</v>
      </c>
      <c r="E52">
        <v>9.4499999999999993</v>
      </c>
      <c r="F52">
        <v>9.56</v>
      </c>
      <c r="G52">
        <v>9.51</v>
      </c>
      <c r="H52" s="29">
        <f t="shared" ref="H52:H67" si="75">AVERAGE(E52:G52)</f>
        <v>9.5066666666666659</v>
      </c>
      <c r="I52" s="38">
        <v>1</v>
      </c>
      <c r="J52" s="38">
        <v>1</v>
      </c>
      <c r="K52" s="38">
        <v>1</v>
      </c>
      <c r="L52" s="13">
        <f t="shared" ref="L52:L67" si="76">AVERAGE(I52:K52)</f>
        <v>1</v>
      </c>
      <c r="M52" s="34">
        <f>H52*1000/(B52*C52*D52)</f>
        <v>0.31688888888888889</v>
      </c>
      <c r="O52">
        <v>2</v>
      </c>
      <c r="P52">
        <v>3</v>
      </c>
      <c r="Q52">
        <v>10</v>
      </c>
      <c r="R52">
        <v>2000</v>
      </c>
      <c r="V52" s="29" t="e">
        <f t="shared" ref="V52:V67" si="77">AVERAGE(S52:U52)</f>
        <v>#DIV/0!</v>
      </c>
      <c r="W52" s="38"/>
      <c r="X52" s="38"/>
      <c r="Y52" s="38"/>
      <c r="Z52" s="13"/>
      <c r="AA52" s="34" t="e">
        <f>V52*1000/(P52*Q52*R52)</f>
        <v>#DIV/0!</v>
      </c>
      <c r="AC52">
        <v>2</v>
      </c>
      <c r="AD52">
        <v>3</v>
      </c>
      <c r="AE52">
        <v>10</v>
      </c>
      <c r="AF52">
        <v>3000</v>
      </c>
      <c r="AJ52" s="29" t="e">
        <f t="shared" ref="AJ52:AJ67" si="78">AVERAGE(AG52:AI52)</f>
        <v>#DIV/0!</v>
      </c>
      <c r="AK52" s="38"/>
      <c r="AL52" s="38"/>
      <c r="AM52" s="38"/>
      <c r="AN52" s="13"/>
      <c r="AO52" s="34" t="e">
        <f>AJ52*1000/(AD52*AE52*AF52)</f>
        <v>#DIV/0!</v>
      </c>
      <c r="AQ52">
        <v>2</v>
      </c>
      <c r="AR52">
        <v>3</v>
      </c>
      <c r="AS52">
        <v>10</v>
      </c>
      <c r="AT52">
        <v>5000</v>
      </c>
      <c r="AX52" s="29" t="e">
        <f t="shared" ref="AX52:AX67" si="79">AVERAGE(AU52:AW52)</f>
        <v>#DIV/0!</v>
      </c>
      <c r="AY52" s="38"/>
      <c r="AZ52" s="38"/>
      <c r="BA52" s="38"/>
      <c r="BB52" s="13"/>
      <c r="BC52" s="34" t="e">
        <f>AX52*1000/(AR52*AS52*AT52)</f>
        <v>#DIV/0!</v>
      </c>
      <c r="BE52">
        <v>2</v>
      </c>
      <c r="BF52">
        <v>3</v>
      </c>
      <c r="BG52">
        <v>10</v>
      </c>
      <c r="BH52">
        <v>10000</v>
      </c>
      <c r="BL52" s="29" t="e">
        <f t="shared" ref="BL52:BL67" si="80">AVERAGE(BI52:BK52)</f>
        <v>#DIV/0!</v>
      </c>
      <c r="BM52" s="38"/>
      <c r="BN52" s="38"/>
      <c r="BO52" s="38"/>
      <c r="BP52" s="13"/>
      <c r="BQ52" s="34" t="e">
        <f>BL52*1000/(BF52*BG52*BH52)</f>
        <v>#DIV/0!</v>
      </c>
    </row>
    <row r="53" spans="1:69" x14ac:dyDescent="0.25">
      <c r="A53">
        <v>3</v>
      </c>
      <c r="B53">
        <v>3</v>
      </c>
      <c r="C53">
        <v>20</v>
      </c>
      <c r="D53">
        <v>1000</v>
      </c>
      <c r="E53">
        <v>9.8000000000000007</v>
      </c>
      <c r="F53">
        <v>9.9</v>
      </c>
      <c r="G53">
        <v>9.92</v>
      </c>
      <c r="H53" s="29">
        <f t="shared" si="75"/>
        <v>9.8733333333333348</v>
      </c>
      <c r="I53">
        <v>1</v>
      </c>
      <c r="J53">
        <v>1</v>
      </c>
      <c r="K53">
        <v>1</v>
      </c>
      <c r="L53" s="13">
        <f t="shared" si="76"/>
        <v>1</v>
      </c>
      <c r="M53" s="34">
        <f t="shared" ref="M53:M67" si="81">H53*1000/(B53*C53*D53)</f>
        <v>0.16455555555555559</v>
      </c>
      <c r="O53">
        <v>3</v>
      </c>
      <c r="P53">
        <v>3</v>
      </c>
      <c r="Q53">
        <v>20</v>
      </c>
      <c r="R53">
        <v>2000</v>
      </c>
      <c r="V53" s="29" t="e">
        <f t="shared" si="77"/>
        <v>#DIV/0!</v>
      </c>
      <c r="Z53" s="13"/>
      <c r="AA53" s="34" t="e">
        <f t="shared" ref="AA53:AA67" si="82">V53*1000/(P53*Q53*R53)</f>
        <v>#DIV/0!</v>
      </c>
      <c r="AC53">
        <v>3</v>
      </c>
      <c r="AD53">
        <v>3</v>
      </c>
      <c r="AE53">
        <v>20</v>
      </c>
      <c r="AF53">
        <v>3000</v>
      </c>
      <c r="AJ53" s="29" t="e">
        <f t="shared" si="78"/>
        <v>#DIV/0!</v>
      </c>
      <c r="AN53" s="13"/>
      <c r="AO53" s="34" t="e">
        <f t="shared" ref="AO53:AO67" si="83">AJ53*1000/(AD53*AE53*AF53)</f>
        <v>#DIV/0!</v>
      </c>
      <c r="AQ53">
        <v>3</v>
      </c>
      <c r="AR53">
        <v>3</v>
      </c>
      <c r="AS53">
        <v>20</v>
      </c>
      <c r="AT53">
        <v>5000</v>
      </c>
      <c r="AX53" s="29" t="e">
        <f t="shared" si="79"/>
        <v>#DIV/0!</v>
      </c>
      <c r="BB53" s="13"/>
      <c r="BC53" s="34" t="e">
        <f t="shared" ref="BC53:BC67" si="84">AX53*1000/(AR53*AS53*AT53)</f>
        <v>#DIV/0!</v>
      </c>
      <c r="BE53">
        <v>3</v>
      </c>
      <c r="BF53">
        <v>3</v>
      </c>
      <c r="BG53">
        <v>20</v>
      </c>
      <c r="BH53">
        <v>10000</v>
      </c>
      <c r="BL53" s="29" t="e">
        <f t="shared" si="80"/>
        <v>#DIV/0!</v>
      </c>
      <c r="BP53" s="13"/>
      <c r="BQ53" s="34" t="e">
        <f t="shared" ref="BQ53:BQ67" si="85">BL53*1000/(BF53*BG53*BH53)</f>
        <v>#DIV/0!</v>
      </c>
    </row>
    <row r="54" spans="1:69" x14ac:dyDescent="0.25">
      <c r="A54">
        <v>4</v>
      </c>
      <c r="B54">
        <v>3</v>
      </c>
      <c r="C54">
        <v>30</v>
      </c>
      <c r="D54">
        <v>1000</v>
      </c>
      <c r="E54">
        <v>9.98</v>
      </c>
      <c r="F54">
        <v>10.08</v>
      </c>
      <c r="G54">
        <v>10.07</v>
      </c>
      <c r="H54" s="29">
        <f t="shared" si="75"/>
        <v>10.043333333333335</v>
      </c>
      <c r="I54">
        <v>1</v>
      </c>
      <c r="J54">
        <v>1</v>
      </c>
      <c r="K54">
        <v>1</v>
      </c>
      <c r="L54" s="13">
        <f t="shared" si="76"/>
        <v>1</v>
      </c>
      <c r="M54" s="34">
        <f t="shared" si="81"/>
        <v>0.1115925925925926</v>
      </c>
      <c r="O54">
        <v>4</v>
      </c>
      <c r="P54">
        <v>3</v>
      </c>
      <c r="Q54">
        <v>30</v>
      </c>
      <c r="R54">
        <v>2000</v>
      </c>
      <c r="V54" s="29" t="e">
        <f t="shared" si="77"/>
        <v>#DIV/0!</v>
      </c>
      <c r="Z54" s="13"/>
      <c r="AA54" s="34" t="e">
        <f t="shared" si="82"/>
        <v>#DIV/0!</v>
      </c>
      <c r="AC54">
        <v>4</v>
      </c>
      <c r="AD54">
        <v>3</v>
      </c>
      <c r="AE54">
        <v>30</v>
      </c>
      <c r="AF54">
        <v>3000</v>
      </c>
      <c r="AJ54" s="29" t="e">
        <f t="shared" si="78"/>
        <v>#DIV/0!</v>
      </c>
      <c r="AN54" s="13"/>
      <c r="AO54" s="34" t="e">
        <f t="shared" si="83"/>
        <v>#DIV/0!</v>
      </c>
      <c r="AQ54">
        <v>4</v>
      </c>
      <c r="AR54">
        <v>3</v>
      </c>
      <c r="AS54">
        <v>30</v>
      </c>
      <c r="AT54">
        <v>5000</v>
      </c>
      <c r="AX54" s="29" t="e">
        <f t="shared" si="79"/>
        <v>#DIV/0!</v>
      </c>
      <c r="BB54" s="13"/>
      <c r="BC54" s="34" t="e">
        <f t="shared" si="84"/>
        <v>#DIV/0!</v>
      </c>
      <c r="BE54">
        <v>4</v>
      </c>
      <c r="BF54">
        <v>3</v>
      </c>
      <c r="BG54">
        <v>30</v>
      </c>
      <c r="BH54">
        <v>10000</v>
      </c>
      <c r="BL54" s="29" t="e">
        <f t="shared" si="80"/>
        <v>#DIV/0!</v>
      </c>
      <c r="BP54" s="13"/>
      <c r="BQ54" s="34" t="e">
        <f t="shared" si="85"/>
        <v>#DIV/0!</v>
      </c>
    </row>
    <row r="55" spans="1:69" x14ac:dyDescent="0.25">
      <c r="A55">
        <v>5</v>
      </c>
      <c r="B55">
        <v>3</v>
      </c>
      <c r="C55">
        <v>40</v>
      </c>
      <c r="D55">
        <v>1000</v>
      </c>
      <c r="E55">
        <v>10.17</v>
      </c>
      <c r="F55">
        <v>10.31</v>
      </c>
      <c r="G55">
        <v>10.25</v>
      </c>
      <c r="H55" s="29">
        <f t="shared" si="75"/>
        <v>10.243333333333334</v>
      </c>
      <c r="I55">
        <v>1</v>
      </c>
      <c r="J55">
        <v>1</v>
      </c>
      <c r="K55">
        <v>2</v>
      </c>
      <c r="L55" s="13">
        <f t="shared" si="76"/>
        <v>1.3333333333333333</v>
      </c>
      <c r="M55" s="34">
        <f t="shared" si="81"/>
        <v>8.536111111111111E-2</v>
      </c>
      <c r="O55">
        <v>5</v>
      </c>
      <c r="P55">
        <v>3</v>
      </c>
      <c r="Q55">
        <v>40</v>
      </c>
      <c r="R55">
        <v>2000</v>
      </c>
      <c r="V55" s="29" t="e">
        <f t="shared" si="77"/>
        <v>#DIV/0!</v>
      </c>
      <c r="Z55" s="13"/>
      <c r="AA55" s="34" t="e">
        <f t="shared" si="82"/>
        <v>#DIV/0!</v>
      </c>
      <c r="AC55">
        <v>5</v>
      </c>
      <c r="AD55">
        <v>3</v>
      </c>
      <c r="AE55">
        <v>40</v>
      </c>
      <c r="AF55">
        <v>3000</v>
      </c>
      <c r="AJ55" s="29" t="e">
        <f t="shared" si="78"/>
        <v>#DIV/0!</v>
      </c>
      <c r="AN55" s="13"/>
      <c r="AO55" s="34" t="e">
        <f t="shared" si="83"/>
        <v>#DIV/0!</v>
      </c>
      <c r="AQ55">
        <v>5</v>
      </c>
      <c r="AR55">
        <v>3</v>
      </c>
      <c r="AS55">
        <v>40</v>
      </c>
      <c r="AT55">
        <v>5000</v>
      </c>
      <c r="AX55" s="29" t="e">
        <f t="shared" si="79"/>
        <v>#DIV/0!</v>
      </c>
      <c r="BB55" s="13"/>
      <c r="BC55" s="34" t="e">
        <f t="shared" si="84"/>
        <v>#DIV/0!</v>
      </c>
      <c r="BE55">
        <v>5</v>
      </c>
      <c r="BF55">
        <v>3</v>
      </c>
      <c r="BG55">
        <v>40</v>
      </c>
      <c r="BH55">
        <v>10000</v>
      </c>
      <c r="BL55" s="29" t="e">
        <f t="shared" si="80"/>
        <v>#DIV/0!</v>
      </c>
      <c r="BP55" s="13"/>
      <c r="BQ55" s="34" t="e">
        <f t="shared" si="85"/>
        <v>#DIV/0!</v>
      </c>
    </row>
    <row r="56" spans="1:69" x14ac:dyDescent="0.25">
      <c r="A56">
        <v>6</v>
      </c>
      <c r="B56">
        <v>3</v>
      </c>
      <c r="C56">
        <v>50</v>
      </c>
      <c r="D56">
        <v>1000</v>
      </c>
      <c r="E56">
        <v>10.38</v>
      </c>
      <c r="F56">
        <v>10.46</v>
      </c>
      <c r="G56">
        <v>10.5</v>
      </c>
      <c r="H56" s="29">
        <f t="shared" si="75"/>
        <v>10.446666666666667</v>
      </c>
      <c r="I56">
        <v>2</v>
      </c>
      <c r="J56">
        <v>2</v>
      </c>
      <c r="K56">
        <v>2</v>
      </c>
      <c r="L56" s="13">
        <f t="shared" si="76"/>
        <v>2</v>
      </c>
      <c r="M56" s="34">
        <f t="shared" si="81"/>
        <v>6.9644444444444453E-2</v>
      </c>
      <c r="O56">
        <v>6</v>
      </c>
      <c r="P56">
        <v>3</v>
      </c>
      <c r="Q56">
        <v>50</v>
      </c>
      <c r="R56">
        <v>2000</v>
      </c>
      <c r="V56" s="29" t="e">
        <f t="shared" si="77"/>
        <v>#DIV/0!</v>
      </c>
      <c r="Z56" s="13"/>
      <c r="AA56" s="34" t="e">
        <f t="shared" si="82"/>
        <v>#DIV/0!</v>
      </c>
      <c r="AC56">
        <v>6</v>
      </c>
      <c r="AD56">
        <v>3</v>
      </c>
      <c r="AE56">
        <v>50</v>
      </c>
      <c r="AF56">
        <v>3000</v>
      </c>
      <c r="AJ56" s="29" t="e">
        <f t="shared" si="78"/>
        <v>#DIV/0!</v>
      </c>
      <c r="AN56" s="13"/>
      <c r="AO56" s="34" t="e">
        <f t="shared" si="83"/>
        <v>#DIV/0!</v>
      </c>
      <c r="AQ56">
        <v>6</v>
      </c>
      <c r="AR56">
        <v>3</v>
      </c>
      <c r="AS56">
        <v>50</v>
      </c>
      <c r="AT56">
        <v>5000</v>
      </c>
      <c r="AX56" s="29" t="e">
        <f t="shared" si="79"/>
        <v>#DIV/0!</v>
      </c>
      <c r="BB56" s="13"/>
      <c r="BC56" s="34" t="e">
        <f t="shared" si="84"/>
        <v>#DIV/0!</v>
      </c>
      <c r="BE56">
        <v>6</v>
      </c>
      <c r="BF56">
        <v>3</v>
      </c>
      <c r="BG56">
        <v>50</v>
      </c>
      <c r="BH56">
        <v>10000</v>
      </c>
      <c r="BL56" s="29" t="e">
        <f t="shared" si="80"/>
        <v>#DIV/0!</v>
      </c>
      <c r="BP56" s="13"/>
      <c r="BQ56" s="34" t="e">
        <f t="shared" si="85"/>
        <v>#DIV/0!</v>
      </c>
    </row>
    <row r="57" spans="1:69" x14ac:dyDescent="0.25">
      <c r="A57">
        <v>7</v>
      </c>
      <c r="B57">
        <v>3</v>
      </c>
      <c r="C57">
        <v>60</v>
      </c>
      <c r="D57">
        <v>1000</v>
      </c>
      <c r="E57">
        <v>10.57</v>
      </c>
      <c r="F57">
        <v>10.66</v>
      </c>
      <c r="G57">
        <v>10.66</v>
      </c>
      <c r="H57" s="29">
        <f t="shared" si="75"/>
        <v>10.63</v>
      </c>
      <c r="I57">
        <v>3</v>
      </c>
      <c r="J57">
        <v>2</v>
      </c>
      <c r="K57">
        <v>3</v>
      </c>
      <c r="L57" s="13">
        <f t="shared" si="76"/>
        <v>2.6666666666666665</v>
      </c>
      <c r="M57" s="34">
        <f t="shared" si="81"/>
        <v>5.9055555555555556E-2</v>
      </c>
      <c r="O57">
        <v>7</v>
      </c>
      <c r="P57">
        <v>3</v>
      </c>
      <c r="Q57">
        <v>60</v>
      </c>
      <c r="R57">
        <v>2000</v>
      </c>
      <c r="V57" s="29" t="e">
        <f t="shared" si="77"/>
        <v>#DIV/0!</v>
      </c>
      <c r="Z57" s="13"/>
      <c r="AA57" s="34" t="e">
        <f t="shared" si="82"/>
        <v>#DIV/0!</v>
      </c>
      <c r="AC57">
        <v>7</v>
      </c>
      <c r="AD57">
        <v>3</v>
      </c>
      <c r="AE57">
        <v>60</v>
      </c>
      <c r="AF57">
        <v>3000</v>
      </c>
      <c r="AJ57" s="29" t="e">
        <f t="shared" si="78"/>
        <v>#DIV/0!</v>
      </c>
      <c r="AN57" s="13"/>
      <c r="AO57" s="34" t="e">
        <f t="shared" si="83"/>
        <v>#DIV/0!</v>
      </c>
      <c r="AQ57">
        <v>7</v>
      </c>
      <c r="AR57">
        <v>3</v>
      </c>
      <c r="AS57">
        <v>60</v>
      </c>
      <c r="AT57">
        <v>5000</v>
      </c>
      <c r="AX57" s="29" t="e">
        <f t="shared" si="79"/>
        <v>#DIV/0!</v>
      </c>
      <c r="BB57" s="13"/>
      <c r="BC57" s="34" t="e">
        <f t="shared" si="84"/>
        <v>#DIV/0!</v>
      </c>
      <c r="BE57">
        <v>7</v>
      </c>
      <c r="BF57">
        <v>3</v>
      </c>
      <c r="BG57">
        <v>60</v>
      </c>
      <c r="BH57">
        <v>10000</v>
      </c>
      <c r="BL57" s="29" t="e">
        <f t="shared" si="80"/>
        <v>#DIV/0!</v>
      </c>
      <c r="BP57" s="13"/>
      <c r="BQ57" s="34" t="e">
        <f t="shared" si="85"/>
        <v>#DIV/0!</v>
      </c>
    </row>
    <row r="58" spans="1:69" x14ac:dyDescent="0.25">
      <c r="A58" s="45">
        <v>8</v>
      </c>
      <c r="B58" s="45">
        <v>3</v>
      </c>
      <c r="C58" s="45">
        <v>70</v>
      </c>
      <c r="D58" s="45">
        <v>1000</v>
      </c>
      <c r="E58" s="45"/>
      <c r="F58" s="45"/>
      <c r="G58" s="45"/>
      <c r="H58" s="46" t="e">
        <f t="shared" si="75"/>
        <v>#DIV/0!</v>
      </c>
      <c r="I58" s="45"/>
      <c r="J58" s="45"/>
      <c r="K58" s="45"/>
      <c r="L58" s="47" t="e">
        <f t="shared" si="76"/>
        <v>#DIV/0!</v>
      </c>
      <c r="M58" s="48" t="e">
        <f t="shared" si="81"/>
        <v>#DIV/0!</v>
      </c>
      <c r="N58" s="45"/>
      <c r="O58" s="45">
        <v>8</v>
      </c>
      <c r="P58" s="45">
        <v>3</v>
      </c>
      <c r="Q58" s="45">
        <v>70</v>
      </c>
      <c r="R58" s="45">
        <v>2000</v>
      </c>
      <c r="S58" s="45"/>
      <c r="T58" s="45"/>
      <c r="U58" s="45"/>
      <c r="V58" s="46" t="e">
        <f t="shared" si="77"/>
        <v>#DIV/0!</v>
      </c>
      <c r="W58" s="45"/>
      <c r="X58" s="45"/>
      <c r="Y58" s="45"/>
      <c r="Z58" s="47"/>
      <c r="AA58" s="48" t="e">
        <f t="shared" si="82"/>
        <v>#DIV/0!</v>
      </c>
      <c r="AC58" s="45">
        <v>8</v>
      </c>
      <c r="AD58" s="45">
        <v>3</v>
      </c>
      <c r="AE58" s="45">
        <v>70</v>
      </c>
      <c r="AF58" s="45">
        <v>3000</v>
      </c>
      <c r="AG58" s="45"/>
      <c r="AH58" s="45"/>
      <c r="AI58" s="45"/>
      <c r="AJ58" s="46" t="e">
        <f t="shared" si="78"/>
        <v>#DIV/0!</v>
      </c>
      <c r="AK58" s="45"/>
      <c r="AL58" s="45"/>
      <c r="AM58" s="45"/>
      <c r="AN58" s="47"/>
      <c r="AO58" s="48" t="e">
        <f t="shared" si="83"/>
        <v>#DIV/0!</v>
      </c>
      <c r="AQ58" s="45">
        <v>8</v>
      </c>
      <c r="AR58" s="45">
        <v>3</v>
      </c>
      <c r="AS58" s="45">
        <v>70</v>
      </c>
      <c r="AT58" s="45">
        <v>5000</v>
      </c>
      <c r="AU58" s="45"/>
      <c r="AV58" s="45"/>
      <c r="AW58" s="45"/>
      <c r="AX58" s="46" t="e">
        <f t="shared" si="79"/>
        <v>#DIV/0!</v>
      </c>
      <c r="AY58" s="45"/>
      <c r="AZ58" s="45"/>
      <c r="BA58" s="45"/>
      <c r="BB58" s="47"/>
      <c r="BC58" s="48" t="e">
        <f t="shared" si="84"/>
        <v>#DIV/0!</v>
      </c>
      <c r="BE58" s="45">
        <v>8</v>
      </c>
      <c r="BF58" s="45">
        <v>3</v>
      </c>
      <c r="BG58" s="45">
        <v>70</v>
      </c>
      <c r="BH58">
        <v>10000</v>
      </c>
      <c r="BI58" s="45"/>
      <c r="BJ58" s="45"/>
      <c r="BK58" s="45"/>
      <c r="BL58" s="46" t="e">
        <f t="shared" si="80"/>
        <v>#DIV/0!</v>
      </c>
      <c r="BM58" s="45"/>
      <c r="BN58" s="45"/>
      <c r="BO58" s="45"/>
      <c r="BP58" s="47"/>
      <c r="BQ58" s="48" t="e">
        <f t="shared" si="85"/>
        <v>#DIV/0!</v>
      </c>
    </row>
    <row r="59" spans="1:69" x14ac:dyDescent="0.25">
      <c r="A59" s="45">
        <v>9</v>
      </c>
      <c r="B59" s="45">
        <v>3</v>
      </c>
      <c r="C59" s="45">
        <v>80</v>
      </c>
      <c r="D59" s="45">
        <v>1000</v>
      </c>
      <c r="E59" s="45"/>
      <c r="F59" s="45"/>
      <c r="G59" s="45"/>
      <c r="H59" s="46" t="e">
        <f t="shared" si="75"/>
        <v>#DIV/0!</v>
      </c>
      <c r="I59" s="45"/>
      <c r="J59" s="45"/>
      <c r="K59" s="45"/>
      <c r="L59" s="47" t="e">
        <f t="shared" si="76"/>
        <v>#DIV/0!</v>
      </c>
      <c r="M59" s="48" t="e">
        <f t="shared" si="81"/>
        <v>#DIV/0!</v>
      </c>
      <c r="N59" s="45"/>
      <c r="O59" s="45">
        <v>9</v>
      </c>
      <c r="P59" s="45">
        <v>3</v>
      </c>
      <c r="Q59" s="45">
        <v>80</v>
      </c>
      <c r="R59" s="45">
        <v>2000</v>
      </c>
      <c r="S59" s="45"/>
      <c r="T59" s="45"/>
      <c r="U59" s="45"/>
      <c r="V59" s="46" t="e">
        <f t="shared" si="77"/>
        <v>#DIV/0!</v>
      </c>
      <c r="W59" s="45"/>
      <c r="X59" s="45"/>
      <c r="Y59" s="45"/>
      <c r="Z59" s="47"/>
      <c r="AA59" s="48" t="e">
        <f t="shared" si="82"/>
        <v>#DIV/0!</v>
      </c>
      <c r="AC59" s="45">
        <v>9</v>
      </c>
      <c r="AD59" s="45">
        <v>3</v>
      </c>
      <c r="AE59" s="45">
        <v>80</v>
      </c>
      <c r="AF59" s="45">
        <v>3000</v>
      </c>
      <c r="AG59" s="45"/>
      <c r="AH59" s="45"/>
      <c r="AI59" s="45"/>
      <c r="AJ59" s="46" t="e">
        <f t="shared" si="78"/>
        <v>#DIV/0!</v>
      </c>
      <c r="AK59" s="45"/>
      <c r="AL59" s="45"/>
      <c r="AM59" s="45"/>
      <c r="AN59" s="47"/>
      <c r="AO59" s="48" t="e">
        <f t="shared" si="83"/>
        <v>#DIV/0!</v>
      </c>
      <c r="AQ59" s="45">
        <v>9</v>
      </c>
      <c r="AR59" s="45">
        <v>3</v>
      </c>
      <c r="AS59" s="45">
        <v>80</v>
      </c>
      <c r="AT59" s="45">
        <v>5000</v>
      </c>
      <c r="AU59" s="45"/>
      <c r="AV59" s="45"/>
      <c r="AW59" s="45"/>
      <c r="AX59" s="46" t="e">
        <f t="shared" si="79"/>
        <v>#DIV/0!</v>
      </c>
      <c r="AY59" s="45"/>
      <c r="AZ59" s="45"/>
      <c r="BA59" s="45"/>
      <c r="BB59" s="47"/>
      <c r="BC59" s="48" t="e">
        <f t="shared" si="84"/>
        <v>#DIV/0!</v>
      </c>
      <c r="BE59" s="45">
        <v>9</v>
      </c>
      <c r="BF59" s="45">
        <v>3</v>
      </c>
      <c r="BG59" s="45">
        <v>80</v>
      </c>
      <c r="BH59">
        <v>10000</v>
      </c>
      <c r="BI59" s="45"/>
      <c r="BJ59" s="45"/>
      <c r="BK59" s="45"/>
      <c r="BL59" s="46" t="e">
        <f t="shared" si="80"/>
        <v>#DIV/0!</v>
      </c>
      <c r="BM59" s="45"/>
      <c r="BN59" s="45"/>
      <c r="BO59" s="45"/>
      <c r="BP59" s="47"/>
      <c r="BQ59" s="48" t="e">
        <f t="shared" si="85"/>
        <v>#DIV/0!</v>
      </c>
    </row>
    <row r="60" spans="1:69" x14ac:dyDescent="0.25">
      <c r="A60" s="45">
        <v>10</v>
      </c>
      <c r="B60" s="45">
        <v>3</v>
      </c>
      <c r="C60" s="45">
        <v>90</v>
      </c>
      <c r="D60" s="45">
        <v>1000</v>
      </c>
      <c r="E60" s="45"/>
      <c r="F60" s="45"/>
      <c r="G60" s="45"/>
      <c r="H60" s="46" t="e">
        <f t="shared" si="75"/>
        <v>#DIV/0!</v>
      </c>
      <c r="I60" s="45"/>
      <c r="J60" s="45"/>
      <c r="K60" s="45"/>
      <c r="L60" s="47" t="e">
        <f t="shared" si="76"/>
        <v>#DIV/0!</v>
      </c>
      <c r="M60" s="48" t="e">
        <f t="shared" si="81"/>
        <v>#DIV/0!</v>
      </c>
      <c r="N60" s="45"/>
      <c r="O60" s="45">
        <v>10</v>
      </c>
      <c r="P60" s="45">
        <v>3</v>
      </c>
      <c r="Q60" s="45">
        <v>90</v>
      </c>
      <c r="R60" s="45">
        <v>2000</v>
      </c>
      <c r="S60" s="45"/>
      <c r="T60" s="45"/>
      <c r="U60" s="45"/>
      <c r="V60" s="46" t="e">
        <f t="shared" si="77"/>
        <v>#DIV/0!</v>
      </c>
      <c r="W60" s="45"/>
      <c r="X60" s="45"/>
      <c r="Y60" s="45"/>
      <c r="Z60" s="47"/>
      <c r="AA60" s="48" t="e">
        <f t="shared" si="82"/>
        <v>#DIV/0!</v>
      </c>
      <c r="AC60" s="45">
        <v>10</v>
      </c>
      <c r="AD60" s="45">
        <v>3</v>
      </c>
      <c r="AE60" s="45">
        <v>90</v>
      </c>
      <c r="AF60" s="45">
        <v>3000</v>
      </c>
      <c r="AG60" s="45"/>
      <c r="AH60" s="45"/>
      <c r="AI60" s="45"/>
      <c r="AJ60" s="46" t="e">
        <f t="shared" si="78"/>
        <v>#DIV/0!</v>
      </c>
      <c r="AK60" s="45"/>
      <c r="AL60" s="45"/>
      <c r="AM60" s="45"/>
      <c r="AN60" s="47"/>
      <c r="AO60" s="48" t="e">
        <f t="shared" si="83"/>
        <v>#DIV/0!</v>
      </c>
      <c r="AQ60" s="45">
        <v>10</v>
      </c>
      <c r="AR60" s="45">
        <v>3</v>
      </c>
      <c r="AS60" s="45">
        <v>90</v>
      </c>
      <c r="AT60" s="45">
        <v>5000</v>
      </c>
      <c r="AU60" s="45"/>
      <c r="AV60" s="45"/>
      <c r="AW60" s="45"/>
      <c r="AX60" s="46" t="e">
        <f t="shared" si="79"/>
        <v>#DIV/0!</v>
      </c>
      <c r="AY60" s="45"/>
      <c r="AZ60" s="45"/>
      <c r="BA60" s="45"/>
      <c r="BB60" s="47"/>
      <c r="BC60" s="48" t="e">
        <f t="shared" si="84"/>
        <v>#DIV/0!</v>
      </c>
      <c r="BE60" s="45">
        <v>10</v>
      </c>
      <c r="BF60" s="45">
        <v>3</v>
      </c>
      <c r="BG60" s="45">
        <v>90</v>
      </c>
      <c r="BH60">
        <v>10000</v>
      </c>
      <c r="BI60" s="45"/>
      <c r="BJ60" s="45"/>
      <c r="BK60" s="45"/>
      <c r="BL60" s="46" t="e">
        <f t="shared" si="80"/>
        <v>#DIV/0!</v>
      </c>
      <c r="BM60" s="45"/>
      <c r="BN60" s="45"/>
      <c r="BO60" s="45"/>
      <c r="BP60" s="47"/>
      <c r="BQ60" s="48" t="e">
        <f t="shared" si="85"/>
        <v>#DIV/0!</v>
      </c>
    </row>
    <row r="61" spans="1:69" x14ac:dyDescent="0.25">
      <c r="A61" s="45">
        <v>11</v>
      </c>
      <c r="B61" s="45">
        <v>3</v>
      </c>
      <c r="C61" s="45">
        <v>100</v>
      </c>
      <c r="D61" s="45">
        <v>1000</v>
      </c>
      <c r="E61" s="45">
        <v>11.44</v>
      </c>
      <c r="F61" s="45">
        <v>11.53</v>
      </c>
      <c r="G61" s="45">
        <v>11.54</v>
      </c>
      <c r="H61" s="46">
        <f t="shared" si="75"/>
        <v>11.503333333333332</v>
      </c>
      <c r="I61" s="45">
        <v>4</v>
      </c>
      <c r="J61" s="45">
        <v>3</v>
      </c>
      <c r="K61" s="45">
        <v>6</v>
      </c>
      <c r="L61" s="47">
        <f t="shared" si="76"/>
        <v>4.333333333333333</v>
      </c>
      <c r="M61" s="48">
        <f t="shared" si="81"/>
        <v>3.8344444444444438E-2</v>
      </c>
      <c r="N61" s="45"/>
      <c r="O61" s="45">
        <v>11</v>
      </c>
      <c r="P61" s="45">
        <v>3</v>
      </c>
      <c r="Q61" s="45">
        <v>100</v>
      </c>
      <c r="R61" s="45">
        <v>2000</v>
      </c>
      <c r="S61" s="45"/>
      <c r="T61" s="45"/>
      <c r="U61" s="45"/>
      <c r="V61" s="46" t="e">
        <f t="shared" si="77"/>
        <v>#DIV/0!</v>
      </c>
      <c r="W61" s="45"/>
      <c r="X61" s="45"/>
      <c r="Y61" s="45"/>
      <c r="Z61" s="47"/>
      <c r="AA61" s="48" t="e">
        <f t="shared" si="82"/>
        <v>#DIV/0!</v>
      </c>
      <c r="AC61" s="45">
        <v>11</v>
      </c>
      <c r="AD61" s="45">
        <v>3</v>
      </c>
      <c r="AE61" s="45">
        <v>100</v>
      </c>
      <c r="AF61" s="45">
        <v>3000</v>
      </c>
      <c r="AG61" s="45"/>
      <c r="AH61" s="45"/>
      <c r="AI61" s="45"/>
      <c r="AJ61" s="46" t="e">
        <f t="shared" si="78"/>
        <v>#DIV/0!</v>
      </c>
      <c r="AK61" s="45"/>
      <c r="AL61" s="45"/>
      <c r="AM61" s="45"/>
      <c r="AN61" s="47"/>
      <c r="AO61" s="48" t="e">
        <f t="shared" si="83"/>
        <v>#DIV/0!</v>
      </c>
      <c r="AQ61" s="45">
        <v>11</v>
      </c>
      <c r="AR61" s="45">
        <v>3</v>
      </c>
      <c r="AS61" s="45">
        <v>100</v>
      </c>
      <c r="AT61" s="45">
        <v>5000</v>
      </c>
      <c r="AU61" s="45"/>
      <c r="AV61" s="45"/>
      <c r="AW61" s="45"/>
      <c r="AX61" s="46" t="e">
        <f t="shared" si="79"/>
        <v>#DIV/0!</v>
      </c>
      <c r="AY61" s="45"/>
      <c r="AZ61" s="45"/>
      <c r="BA61" s="45"/>
      <c r="BB61" s="47"/>
      <c r="BC61" s="48" t="e">
        <f t="shared" si="84"/>
        <v>#DIV/0!</v>
      </c>
      <c r="BE61" s="45">
        <v>11</v>
      </c>
      <c r="BF61" s="45">
        <v>3</v>
      </c>
      <c r="BG61" s="45">
        <v>100</v>
      </c>
      <c r="BH61">
        <v>10000</v>
      </c>
      <c r="BI61" s="45"/>
      <c r="BJ61" s="45"/>
      <c r="BK61" s="45"/>
      <c r="BL61" s="46" t="e">
        <f t="shared" si="80"/>
        <v>#DIV/0!</v>
      </c>
      <c r="BM61" s="45"/>
      <c r="BN61" s="45"/>
      <c r="BO61" s="45"/>
      <c r="BP61" s="47"/>
      <c r="BQ61" s="48" t="e">
        <f t="shared" si="85"/>
        <v>#DIV/0!</v>
      </c>
    </row>
    <row r="62" spans="1:69" x14ac:dyDescent="0.25">
      <c r="A62" s="45">
        <v>12</v>
      </c>
      <c r="B62" s="45">
        <v>3</v>
      </c>
      <c r="C62" s="45">
        <v>150</v>
      </c>
      <c r="D62" s="45">
        <v>1000</v>
      </c>
      <c r="E62" s="45"/>
      <c r="F62" s="45"/>
      <c r="G62" s="45"/>
      <c r="H62" s="46" t="e">
        <f t="shared" si="75"/>
        <v>#DIV/0!</v>
      </c>
      <c r="I62" s="45"/>
      <c r="J62" s="45"/>
      <c r="K62" s="45"/>
      <c r="L62" s="47" t="e">
        <f t="shared" si="76"/>
        <v>#DIV/0!</v>
      </c>
      <c r="M62" s="48" t="e">
        <f t="shared" si="81"/>
        <v>#DIV/0!</v>
      </c>
      <c r="N62" s="45"/>
      <c r="O62" s="45">
        <v>12</v>
      </c>
      <c r="P62" s="45">
        <v>3</v>
      </c>
      <c r="Q62" s="45">
        <v>150</v>
      </c>
      <c r="R62" s="45">
        <v>2000</v>
      </c>
      <c r="S62" s="45"/>
      <c r="T62" s="45"/>
      <c r="U62" s="45"/>
      <c r="V62" s="46" t="e">
        <f t="shared" si="77"/>
        <v>#DIV/0!</v>
      </c>
      <c r="W62" s="45"/>
      <c r="X62" s="45"/>
      <c r="Y62" s="45"/>
      <c r="Z62" s="47"/>
      <c r="AA62" s="48" t="e">
        <f t="shared" si="82"/>
        <v>#DIV/0!</v>
      </c>
      <c r="AC62" s="45">
        <v>12</v>
      </c>
      <c r="AD62" s="45">
        <v>3</v>
      </c>
      <c r="AE62" s="45">
        <v>150</v>
      </c>
      <c r="AF62" s="45">
        <v>3000</v>
      </c>
      <c r="AG62" s="45"/>
      <c r="AH62" s="45"/>
      <c r="AI62" s="45"/>
      <c r="AJ62" s="46" t="e">
        <f t="shared" si="78"/>
        <v>#DIV/0!</v>
      </c>
      <c r="AK62" s="45"/>
      <c r="AL62" s="45"/>
      <c r="AM62" s="45"/>
      <c r="AN62" s="47"/>
      <c r="AO62" s="48" t="e">
        <f t="shared" si="83"/>
        <v>#DIV/0!</v>
      </c>
      <c r="AQ62" s="45">
        <v>12</v>
      </c>
      <c r="AR62" s="45">
        <v>3</v>
      </c>
      <c r="AS62" s="45">
        <v>150</v>
      </c>
      <c r="AT62" s="45">
        <v>5000</v>
      </c>
      <c r="AU62" s="45"/>
      <c r="AV62" s="45"/>
      <c r="AW62" s="45"/>
      <c r="AX62" s="46" t="e">
        <f t="shared" si="79"/>
        <v>#DIV/0!</v>
      </c>
      <c r="AY62" s="45"/>
      <c r="AZ62" s="45"/>
      <c r="BA62" s="45"/>
      <c r="BB62" s="47"/>
      <c r="BC62" s="48" t="e">
        <f t="shared" si="84"/>
        <v>#DIV/0!</v>
      </c>
      <c r="BE62" s="45">
        <v>12</v>
      </c>
      <c r="BF62" s="45">
        <v>3</v>
      </c>
      <c r="BG62" s="45">
        <v>150</v>
      </c>
      <c r="BH62">
        <v>10000</v>
      </c>
      <c r="BI62" s="45"/>
      <c r="BJ62" s="45"/>
      <c r="BK62" s="45"/>
      <c r="BL62" s="46" t="e">
        <f t="shared" si="80"/>
        <v>#DIV/0!</v>
      </c>
      <c r="BM62" s="45"/>
      <c r="BN62" s="45"/>
      <c r="BO62" s="45"/>
      <c r="BP62" s="47"/>
      <c r="BQ62" s="48" t="e">
        <f t="shared" si="85"/>
        <v>#DIV/0!</v>
      </c>
    </row>
    <row r="63" spans="1:69" x14ac:dyDescent="0.25">
      <c r="A63" s="45">
        <v>13</v>
      </c>
      <c r="B63" s="45">
        <v>3</v>
      </c>
      <c r="C63" s="45">
        <v>200</v>
      </c>
      <c r="D63" s="45">
        <v>1000</v>
      </c>
      <c r="E63" s="45">
        <v>14</v>
      </c>
      <c r="F63" s="45">
        <v>14.18</v>
      </c>
      <c r="G63" s="45">
        <v>14.15</v>
      </c>
      <c r="H63" s="46">
        <f t="shared" si="75"/>
        <v>14.11</v>
      </c>
      <c r="I63" s="45">
        <v>10</v>
      </c>
      <c r="J63" s="45">
        <v>10</v>
      </c>
      <c r="K63" s="45">
        <v>7</v>
      </c>
      <c r="L63" s="47">
        <f t="shared" si="76"/>
        <v>9</v>
      </c>
      <c r="M63" s="48">
        <f t="shared" si="81"/>
        <v>2.3516666666666668E-2</v>
      </c>
      <c r="N63" s="45"/>
      <c r="O63" s="45">
        <v>13</v>
      </c>
      <c r="P63" s="45">
        <v>3</v>
      </c>
      <c r="Q63" s="45">
        <v>200</v>
      </c>
      <c r="R63" s="45">
        <v>2000</v>
      </c>
      <c r="S63" s="45"/>
      <c r="T63" s="45"/>
      <c r="U63" s="45"/>
      <c r="V63" s="46" t="e">
        <f t="shared" si="77"/>
        <v>#DIV/0!</v>
      </c>
      <c r="W63" s="45"/>
      <c r="X63" s="45"/>
      <c r="Y63" s="45"/>
      <c r="Z63" s="47"/>
      <c r="AA63" s="48" t="e">
        <f t="shared" si="82"/>
        <v>#DIV/0!</v>
      </c>
      <c r="AC63" s="45">
        <v>13</v>
      </c>
      <c r="AD63" s="45">
        <v>3</v>
      </c>
      <c r="AE63" s="45">
        <v>200</v>
      </c>
      <c r="AF63" s="45">
        <v>3000</v>
      </c>
      <c r="AG63" s="45"/>
      <c r="AH63" s="45"/>
      <c r="AI63" s="45"/>
      <c r="AJ63" s="46" t="e">
        <f t="shared" si="78"/>
        <v>#DIV/0!</v>
      </c>
      <c r="AK63" s="45"/>
      <c r="AL63" s="45"/>
      <c r="AM63" s="45"/>
      <c r="AN63" s="47"/>
      <c r="AO63" s="48" t="e">
        <f t="shared" si="83"/>
        <v>#DIV/0!</v>
      </c>
      <c r="AQ63" s="45">
        <v>13</v>
      </c>
      <c r="AR63" s="45">
        <v>3</v>
      </c>
      <c r="AS63" s="45">
        <v>200</v>
      </c>
      <c r="AT63" s="45">
        <v>5000</v>
      </c>
      <c r="AU63" s="45"/>
      <c r="AV63" s="45"/>
      <c r="AW63" s="45"/>
      <c r="AX63" s="46" t="e">
        <f t="shared" si="79"/>
        <v>#DIV/0!</v>
      </c>
      <c r="AY63" s="45"/>
      <c r="AZ63" s="45"/>
      <c r="BA63" s="45"/>
      <c r="BB63" s="47"/>
      <c r="BC63" s="48" t="e">
        <f t="shared" si="84"/>
        <v>#DIV/0!</v>
      </c>
      <c r="BE63" s="45">
        <v>13</v>
      </c>
      <c r="BF63" s="45">
        <v>3</v>
      </c>
      <c r="BG63" s="45">
        <v>200</v>
      </c>
      <c r="BH63">
        <v>10000</v>
      </c>
      <c r="BI63" s="45"/>
      <c r="BJ63" s="45"/>
      <c r="BK63" s="45"/>
      <c r="BL63" s="46" t="e">
        <f t="shared" si="80"/>
        <v>#DIV/0!</v>
      </c>
      <c r="BM63" s="45"/>
      <c r="BN63" s="45"/>
      <c r="BO63" s="45"/>
      <c r="BP63" s="47"/>
      <c r="BQ63" s="48" t="e">
        <f t="shared" si="85"/>
        <v>#DIV/0!</v>
      </c>
    </row>
    <row r="64" spans="1:69" x14ac:dyDescent="0.25">
      <c r="A64" s="45">
        <v>14</v>
      </c>
      <c r="B64" s="45">
        <v>3</v>
      </c>
      <c r="C64" s="45">
        <v>210</v>
      </c>
      <c r="D64" s="45">
        <v>1000</v>
      </c>
      <c r="E64" s="45">
        <v>14.66</v>
      </c>
      <c r="F64" s="45">
        <v>14.48</v>
      </c>
      <c r="G64" s="45">
        <v>14.45</v>
      </c>
      <c r="H64" s="46">
        <f t="shared" si="75"/>
        <v>14.530000000000001</v>
      </c>
      <c r="I64" s="45">
        <v>11</v>
      </c>
      <c r="J64" s="45">
        <v>8</v>
      </c>
      <c r="K64" s="45">
        <v>8</v>
      </c>
      <c r="L64" s="47">
        <f t="shared" si="76"/>
        <v>9</v>
      </c>
      <c r="M64" s="48">
        <f t="shared" si="81"/>
        <v>2.3063492063492067E-2</v>
      </c>
      <c r="N64" s="45"/>
      <c r="O64" s="45">
        <v>14</v>
      </c>
      <c r="P64" s="45">
        <v>3</v>
      </c>
      <c r="Q64" s="45">
        <v>210</v>
      </c>
      <c r="R64" s="45">
        <v>2000</v>
      </c>
      <c r="S64" s="45"/>
      <c r="T64" s="45"/>
      <c r="U64" s="45"/>
      <c r="V64" s="46" t="e">
        <f t="shared" si="77"/>
        <v>#DIV/0!</v>
      </c>
      <c r="W64" s="45"/>
      <c r="X64" s="45"/>
      <c r="Y64" s="45"/>
      <c r="Z64" s="47"/>
      <c r="AA64" s="48" t="e">
        <f t="shared" si="82"/>
        <v>#DIV/0!</v>
      </c>
      <c r="AC64" s="45">
        <v>14</v>
      </c>
      <c r="AD64" s="45">
        <v>3</v>
      </c>
      <c r="AE64" s="45">
        <v>210</v>
      </c>
      <c r="AF64" s="45">
        <v>3000</v>
      </c>
      <c r="AG64" s="45"/>
      <c r="AH64" s="45"/>
      <c r="AI64" s="45"/>
      <c r="AJ64" s="46" t="e">
        <f t="shared" si="78"/>
        <v>#DIV/0!</v>
      </c>
      <c r="AK64" s="45"/>
      <c r="AL64" s="45"/>
      <c r="AM64" s="45"/>
      <c r="AN64" s="47"/>
      <c r="AO64" s="48" t="e">
        <f t="shared" si="83"/>
        <v>#DIV/0!</v>
      </c>
      <c r="AQ64" s="45">
        <v>14</v>
      </c>
      <c r="AR64" s="45">
        <v>3</v>
      </c>
      <c r="AS64" s="45">
        <v>210</v>
      </c>
      <c r="AT64" s="45">
        <v>5000</v>
      </c>
      <c r="AU64" s="45"/>
      <c r="AV64" s="45"/>
      <c r="AW64" s="45"/>
      <c r="AX64" s="46" t="e">
        <f t="shared" si="79"/>
        <v>#DIV/0!</v>
      </c>
      <c r="AY64" s="45"/>
      <c r="AZ64" s="45"/>
      <c r="BA64" s="45"/>
      <c r="BB64" s="47"/>
      <c r="BC64" s="48" t="e">
        <f t="shared" si="84"/>
        <v>#DIV/0!</v>
      </c>
      <c r="BE64" s="45">
        <v>14</v>
      </c>
      <c r="BF64" s="45">
        <v>3</v>
      </c>
      <c r="BG64" s="45">
        <v>210</v>
      </c>
      <c r="BH64">
        <v>10000</v>
      </c>
      <c r="BI64" s="45"/>
      <c r="BJ64" s="45"/>
      <c r="BK64" s="45"/>
      <c r="BL64" s="46" t="e">
        <f t="shared" si="80"/>
        <v>#DIV/0!</v>
      </c>
      <c r="BM64" s="45"/>
      <c r="BN64" s="45"/>
      <c r="BO64" s="45"/>
      <c r="BP64" s="47"/>
      <c r="BQ64" s="48" t="e">
        <f t="shared" si="85"/>
        <v>#DIV/0!</v>
      </c>
    </row>
    <row r="65" spans="1:69" x14ac:dyDescent="0.25">
      <c r="A65" s="45">
        <v>15</v>
      </c>
      <c r="B65" s="45">
        <v>3</v>
      </c>
      <c r="C65" s="45">
        <v>211</v>
      </c>
      <c r="D65" s="45">
        <v>1000</v>
      </c>
      <c r="E65" s="45">
        <v>14.3</v>
      </c>
      <c r="F65" s="45">
        <v>14.5</v>
      </c>
      <c r="G65" s="45">
        <v>14.46</v>
      </c>
      <c r="H65" s="46">
        <f t="shared" si="75"/>
        <v>14.420000000000002</v>
      </c>
      <c r="I65" s="45">
        <v>8</v>
      </c>
      <c r="J65" s="45">
        <v>10</v>
      </c>
      <c r="K65" s="45">
        <v>8</v>
      </c>
      <c r="L65" s="47">
        <f t="shared" si="76"/>
        <v>8.6666666666666661</v>
      </c>
      <c r="M65" s="48">
        <f t="shared" si="81"/>
        <v>2.2780410742496055E-2</v>
      </c>
      <c r="N65" s="45"/>
      <c r="O65" s="45">
        <v>15</v>
      </c>
      <c r="P65" s="45">
        <v>3</v>
      </c>
      <c r="Q65" s="45">
        <v>211</v>
      </c>
      <c r="R65" s="45">
        <v>2000</v>
      </c>
      <c r="S65" s="45"/>
      <c r="T65" s="45"/>
      <c r="U65" s="45"/>
      <c r="V65" s="46" t="e">
        <f t="shared" si="77"/>
        <v>#DIV/0!</v>
      </c>
      <c r="W65" s="45"/>
      <c r="X65" s="45"/>
      <c r="Y65" s="45"/>
      <c r="Z65" s="47"/>
      <c r="AA65" s="48" t="e">
        <f t="shared" si="82"/>
        <v>#DIV/0!</v>
      </c>
      <c r="AC65" s="45">
        <v>15</v>
      </c>
      <c r="AD65" s="45">
        <v>3</v>
      </c>
      <c r="AE65" s="45">
        <v>211</v>
      </c>
      <c r="AF65" s="45">
        <v>3000</v>
      </c>
      <c r="AG65" s="45"/>
      <c r="AH65" s="45"/>
      <c r="AI65" s="45"/>
      <c r="AJ65" s="46" t="e">
        <f t="shared" si="78"/>
        <v>#DIV/0!</v>
      </c>
      <c r="AK65" s="45"/>
      <c r="AL65" s="45"/>
      <c r="AM65" s="45"/>
      <c r="AN65" s="47"/>
      <c r="AO65" s="48" t="e">
        <f t="shared" si="83"/>
        <v>#DIV/0!</v>
      </c>
      <c r="AQ65" s="45">
        <v>15</v>
      </c>
      <c r="AR65" s="45">
        <v>3</v>
      </c>
      <c r="AS65" s="45">
        <v>211</v>
      </c>
      <c r="AT65" s="45">
        <v>5000</v>
      </c>
      <c r="AU65" s="45"/>
      <c r="AV65" s="45"/>
      <c r="AW65" s="45"/>
      <c r="AX65" s="46" t="e">
        <f t="shared" si="79"/>
        <v>#DIV/0!</v>
      </c>
      <c r="AY65" s="45"/>
      <c r="AZ65" s="45"/>
      <c r="BA65" s="45"/>
      <c r="BB65" s="47"/>
      <c r="BC65" s="48" t="e">
        <f t="shared" si="84"/>
        <v>#DIV/0!</v>
      </c>
      <c r="BE65" s="45">
        <v>15</v>
      </c>
      <c r="BF65" s="45">
        <v>3</v>
      </c>
      <c r="BG65" s="45">
        <v>211</v>
      </c>
      <c r="BH65">
        <v>10000</v>
      </c>
      <c r="BI65" s="45"/>
      <c r="BJ65" s="45"/>
      <c r="BK65" s="45"/>
      <c r="BL65" s="46" t="e">
        <f t="shared" si="80"/>
        <v>#DIV/0!</v>
      </c>
      <c r="BM65" s="45"/>
      <c r="BN65" s="45"/>
      <c r="BO65" s="45"/>
      <c r="BP65" s="47"/>
      <c r="BQ65" s="48" t="e">
        <f t="shared" si="85"/>
        <v>#DIV/0!</v>
      </c>
    </row>
    <row r="66" spans="1:69" x14ac:dyDescent="0.25">
      <c r="A66">
        <v>16</v>
      </c>
      <c r="B66">
        <v>3</v>
      </c>
      <c r="C66">
        <v>212</v>
      </c>
      <c r="D66">
        <v>1000</v>
      </c>
      <c r="E66">
        <v>14.4</v>
      </c>
      <c r="F66">
        <v>14.47</v>
      </c>
      <c r="G66">
        <v>14.48</v>
      </c>
      <c r="H66" s="29">
        <f t="shared" si="75"/>
        <v>14.450000000000001</v>
      </c>
      <c r="I66">
        <v>8</v>
      </c>
      <c r="J66">
        <v>8</v>
      </c>
      <c r="K66">
        <v>12</v>
      </c>
      <c r="L66" s="13">
        <f t="shared" si="76"/>
        <v>9.3333333333333339</v>
      </c>
      <c r="M66" s="34">
        <f t="shared" si="81"/>
        <v>2.2720125786163524E-2</v>
      </c>
      <c r="O66">
        <v>16</v>
      </c>
      <c r="P66">
        <v>3</v>
      </c>
      <c r="Q66">
        <v>212</v>
      </c>
      <c r="R66">
        <v>2000</v>
      </c>
      <c r="V66" s="29" t="e">
        <f t="shared" si="77"/>
        <v>#DIV/0!</v>
      </c>
      <c r="Z66" s="13"/>
      <c r="AA66" s="34" t="e">
        <f t="shared" si="82"/>
        <v>#DIV/0!</v>
      </c>
      <c r="AC66">
        <v>16</v>
      </c>
      <c r="AD66">
        <v>3</v>
      </c>
      <c r="AE66">
        <v>212</v>
      </c>
      <c r="AF66">
        <v>3000</v>
      </c>
      <c r="AJ66" s="29" t="e">
        <f t="shared" si="78"/>
        <v>#DIV/0!</v>
      </c>
      <c r="AN66" s="13"/>
      <c r="AO66" s="34" t="e">
        <f t="shared" si="83"/>
        <v>#DIV/0!</v>
      </c>
      <c r="AQ66">
        <v>16</v>
      </c>
      <c r="AR66">
        <v>3</v>
      </c>
      <c r="AS66">
        <v>212</v>
      </c>
      <c r="AT66">
        <v>5000</v>
      </c>
      <c r="AX66" s="29" t="e">
        <f t="shared" si="79"/>
        <v>#DIV/0!</v>
      </c>
      <c r="BB66" s="13"/>
      <c r="BC66" s="34" t="e">
        <f t="shared" si="84"/>
        <v>#DIV/0!</v>
      </c>
      <c r="BE66">
        <v>16</v>
      </c>
      <c r="BF66">
        <v>3</v>
      </c>
      <c r="BG66">
        <v>212</v>
      </c>
      <c r="BH66">
        <v>10000</v>
      </c>
      <c r="BL66" s="29" t="e">
        <f t="shared" si="80"/>
        <v>#DIV/0!</v>
      </c>
      <c r="BP66" s="13"/>
      <c r="BQ66" s="34" t="e">
        <f t="shared" si="85"/>
        <v>#DIV/0!</v>
      </c>
    </row>
    <row r="67" spans="1:69" s="41" customFormat="1" x14ac:dyDescent="0.25">
      <c r="A67" s="41">
        <v>17</v>
      </c>
      <c r="B67" s="41">
        <v>3</v>
      </c>
      <c r="C67" s="41">
        <v>213</v>
      </c>
      <c r="D67" s="41">
        <v>1000</v>
      </c>
      <c r="E67" s="41">
        <v>14.47</v>
      </c>
      <c r="F67" s="41">
        <v>14.56</v>
      </c>
      <c r="G67" s="41">
        <v>14.54</v>
      </c>
      <c r="H67" s="42">
        <f t="shared" si="75"/>
        <v>14.523333333333333</v>
      </c>
      <c r="I67" s="41">
        <v>8</v>
      </c>
      <c r="J67" s="41">
        <v>8</v>
      </c>
      <c r="K67" s="41">
        <v>9</v>
      </c>
      <c r="L67" s="43">
        <f t="shared" si="76"/>
        <v>8.3333333333333339</v>
      </c>
      <c r="M67" s="44">
        <f t="shared" si="81"/>
        <v>2.2728221178925406E-2</v>
      </c>
      <c r="O67" s="41">
        <v>17</v>
      </c>
      <c r="P67" s="41">
        <v>3</v>
      </c>
      <c r="Q67" s="41">
        <v>213</v>
      </c>
      <c r="R67" s="41">
        <v>2000</v>
      </c>
      <c r="V67" s="42" t="e">
        <f t="shared" si="77"/>
        <v>#DIV/0!</v>
      </c>
      <c r="Z67" s="43"/>
      <c r="AA67" s="44" t="e">
        <f t="shared" si="82"/>
        <v>#DIV/0!</v>
      </c>
      <c r="AC67" s="41">
        <v>17</v>
      </c>
      <c r="AD67" s="41">
        <v>3</v>
      </c>
      <c r="AE67" s="41">
        <v>213</v>
      </c>
      <c r="AF67" s="41">
        <v>3000</v>
      </c>
      <c r="AJ67" s="42" t="e">
        <f t="shared" si="78"/>
        <v>#DIV/0!</v>
      </c>
      <c r="AN67" s="43"/>
      <c r="AO67" s="44" t="e">
        <f t="shared" si="83"/>
        <v>#DIV/0!</v>
      </c>
      <c r="AQ67" s="41">
        <v>17</v>
      </c>
      <c r="AR67" s="41">
        <v>3</v>
      </c>
      <c r="AS67" s="41">
        <v>213</v>
      </c>
      <c r="AT67" s="41">
        <v>5000</v>
      </c>
      <c r="AX67" s="42" t="e">
        <f t="shared" si="79"/>
        <v>#DIV/0!</v>
      </c>
      <c r="BB67" s="43"/>
      <c r="BC67" s="44" t="e">
        <f t="shared" si="84"/>
        <v>#DIV/0!</v>
      </c>
      <c r="BE67" s="41">
        <v>17</v>
      </c>
      <c r="BF67" s="41">
        <v>3</v>
      </c>
      <c r="BG67" s="41">
        <v>213</v>
      </c>
      <c r="BH67">
        <v>10000</v>
      </c>
      <c r="BL67" s="42" t="e">
        <f t="shared" si="80"/>
        <v>#DIV/0!</v>
      </c>
      <c r="BP67" s="43"/>
      <c r="BQ67" s="44" t="e">
        <f t="shared" si="85"/>
        <v>#DIV/0!</v>
      </c>
    </row>
    <row r="68" spans="1:69" x14ac:dyDescent="0.25">
      <c r="A68">
        <v>18</v>
      </c>
      <c r="B68">
        <v>3</v>
      </c>
      <c r="C68">
        <v>214</v>
      </c>
      <c r="D68">
        <v>1000</v>
      </c>
      <c r="H68" s="29" t="s">
        <v>44</v>
      </c>
      <c r="L68" s="13"/>
      <c r="M68" s="34"/>
      <c r="O68">
        <v>18</v>
      </c>
      <c r="P68">
        <v>3</v>
      </c>
      <c r="Q68">
        <v>214</v>
      </c>
      <c r="R68">
        <v>2000</v>
      </c>
      <c r="V68" s="29" t="s">
        <v>44</v>
      </c>
      <c r="Z68" s="13"/>
      <c r="AA68" s="34"/>
      <c r="AC68">
        <v>18</v>
      </c>
      <c r="AD68">
        <v>3</v>
      </c>
      <c r="AE68">
        <v>214</v>
      </c>
      <c r="AF68">
        <v>3000</v>
      </c>
      <c r="AJ68" s="29" t="s">
        <v>44</v>
      </c>
      <c r="AN68" s="13"/>
      <c r="AO68" s="34"/>
      <c r="AQ68">
        <v>18</v>
      </c>
      <c r="AR68">
        <v>3</v>
      </c>
      <c r="AS68">
        <v>214</v>
      </c>
      <c r="AT68">
        <v>5000</v>
      </c>
      <c r="AX68" s="29" t="s">
        <v>44</v>
      </c>
      <c r="BB68" s="13"/>
      <c r="BC68" s="34"/>
      <c r="BE68">
        <v>18</v>
      </c>
      <c r="BF68">
        <v>3</v>
      </c>
      <c r="BG68">
        <v>214</v>
      </c>
      <c r="BH68">
        <v>10000</v>
      </c>
      <c r="BL68" s="29" t="s">
        <v>44</v>
      </c>
      <c r="BP68" s="13"/>
      <c r="BQ68" s="34"/>
    </row>
    <row r="70" spans="1:69" s="31" customFormat="1" x14ac:dyDescent="0.25">
      <c r="B70" s="31" t="s">
        <v>48</v>
      </c>
      <c r="F70" s="35"/>
      <c r="H70" s="36"/>
      <c r="L70" s="37"/>
      <c r="M70" s="37"/>
      <c r="AA70" s="37"/>
      <c r="BE70" s="54"/>
    </row>
    <row r="71" spans="1:69" x14ac:dyDescent="0.25">
      <c r="A71" s="31"/>
      <c r="B71" s="32" t="s">
        <v>11</v>
      </c>
      <c r="C71" s="32" t="s">
        <v>12</v>
      </c>
      <c r="D71" s="32" t="s">
        <v>20</v>
      </c>
      <c r="E71" s="32" t="s">
        <v>28</v>
      </c>
      <c r="F71" s="32" t="s">
        <v>29</v>
      </c>
      <c r="G71" s="32" t="s">
        <v>30</v>
      </c>
      <c r="H71" s="33" t="s">
        <v>13</v>
      </c>
      <c r="I71" s="32" t="s">
        <v>14</v>
      </c>
      <c r="J71" s="32" t="s">
        <v>15</v>
      </c>
      <c r="K71" s="32" t="s">
        <v>16</v>
      </c>
      <c r="L71" s="33" t="s">
        <v>18</v>
      </c>
      <c r="M71" s="33" t="s">
        <v>45</v>
      </c>
      <c r="O71" s="31"/>
      <c r="P71" s="32" t="s">
        <v>11</v>
      </c>
      <c r="Q71" s="32" t="s">
        <v>12</v>
      </c>
      <c r="R71" s="32" t="s">
        <v>20</v>
      </c>
      <c r="S71" s="32" t="s">
        <v>28</v>
      </c>
      <c r="T71" s="32" t="s">
        <v>29</v>
      </c>
      <c r="U71" s="32" t="s">
        <v>30</v>
      </c>
      <c r="V71" s="33" t="s">
        <v>13</v>
      </c>
      <c r="W71" s="32" t="s">
        <v>14</v>
      </c>
      <c r="X71" s="32" t="s">
        <v>15</v>
      </c>
      <c r="Y71" s="32" t="s">
        <v>16</v>
      </c>
      <c r="Z71" s="33" t="s">
        <v>18</v>
      </c>
      <c r="AA71" s="33" t="s">
        <v>45</v>
      </c>
      <c r="AC71" s="31"/>
      <c r="AD71" s="32" t="s">
        <v>11</v>
      </c>
      <c r="AE71" s="32" t="s">
        <v>12</v>
      </c>
      <c r="AF71" s="32" t="s">
        <v>20</v>
      </c>
      <c r="AG71" s="32" t="s">
        <v>28</v>
      </c>
      <c r="AH71" s="32" t="s">
        <v>29</v>
      </c>
      <c r="AI71" s="32" t="s">
        <v>30</v>
      </c>
      <c r="AJ71" s="33" t="s">
        <v>13</v>
      </c>
      <c r="AK71" s="32" t="s">
        <v>14</v>
      </c>
      <c r="AL71" s="32" t="s">
        <v>15</v>
      </c>
      <c r="AM71" s="32" t="s">
        <v>16</v>
      </c>
      <c r="AN71" s="33" t="s">
        <v>18</v>
      </c>
      <c r="AO71" s="33" t="s">
        <v>45</v>
      </c>
      <c r="AQ71" s="31"/>
      <c r="AR71" s="32" t="s">
        <v>11</v>
      </c>
      <c r="AS71" s="32" t="s">
        <v>12</v>
      </c>
      <c r="AT71" s="32" t="s">
        <v>20</v>
      </c>
      <c r="AU71" s="32" t="s">
        <v>28</v>
      </c>
      <c r="AV71" s="32" t="s">
        <v>29</v>
      </c>
      <c r="AW71" s="32" t="s">
        <v>30</v>
      </c>
      <c r="AX71" s="33" t="s">
        <v>13</v>
      </c>
      <c r="AY71" s="32" t="s">
        <v>14</v>
      </c>
      <c r="AZ71" s="32" t="s">
        <v>15</v>
      </c>
      <c r="BA71" s="32" t="s">
        <v>16</v>
      </c>
      <c r="BB71" s="33" t="s">
        <v>18</v>
      </c>
      <c r="BC71" s="33" t="s">
        <v>45</v>
      </c>
    </row>
    <row r="72" spans="1:69" x14ac:dyDescent="0.25">
      <c r="A72">
        <v>1</v>
      </c>
      <c r="B72">
        <v>4</v>
      </c>
      <c r="C72">
        <v>1</v>
      </c>
      <c r="D72">
        <v>1000</v>
      </c>
      <c r="E72">
        <v>6.94</v>
      </c>
      <c r="F72">
        <v>7.1</v>
      </c>
      <c r="G72">
        <v>7.08</v>
      </c>
      <c r="H72" s="29">
        <f>AVERAGE(E72:G72)</f>
        <v>7.0399999999999991</v>
      </c>
      <c r="I72" s="5" t="s">
        <v>43</v>
      </c>
      <c r="J72" s="5" t="s">
        <v>43</v>
      </c>
      <c r="K72" s="5" t="s">
        <v>43</v>
      </c>
      <c r="L72" s="5" t="s">
        <v>43</v>
      </c>
      <c r="M72" s="34">
        <f>H72*1000/(B72*C72*D72)</f>
        <v>1.7599999999999998</v>
      </c>
      <c r="O72">
        <v>1</v>
      </c>
      <c r="P72">
        <v>4</v>
      </c>
      <c r="Q72">
        <v>1</v>
      </c>
      <c r="R72">
        <v>2000</v>
      </c>
      <c r="V72" s="29" t="e">
        <f>AVERAGE(S72:U72)</f>
        <v>#DIV/0!</v>
      </c>
      <c r="W72" s="5" t="s">
        <v>43</v>
      </c>
      <c r="X72" s="5" t="s">
        <v>43</v>
      </c>
      <c r="Y72" s="5" t="s">
        <v>43</v>
      </c>
      <c r="Z72" s="5" t="s">
        <v>43</v>
      </c>
      <c r="AA72" s="34" t="e">
        <f>V72*1000/(P72*Q72*R72)</f>
        <v>#DIV/0!</v>
      </c>
      <c r="AC72">
        <v>1</v>
      </c>
      <c r="AD72">
        <v>4</v>
      </c>
      <c r="AE72">
        <v>1</v>
      </c>
      <c r="AF72">
        <v>3000</v>
      </c>
      <c r="AJ72" s="29" t="e">
        <f>AVERAGE(AG72:AI72)</f>
        <v>#DIV/0!</v>
      </c>
      <c r="AK72" s="5" t="s">
        <v>43</v>
      </c>
      <c r="AL72" s="5" t="s">
        <v>43</v>
      </c>
      <c r="AM72" s="5" t="s">
        <v>43</v>
      </c>
      <c r="AN72" s="5" t="s">
        <v>43</v>
      </c>
      <c r="AO72" s="34" t="e">
        <f>AJ72*1000/(AD72*AE72*AF72)</f>
        <v>#DIV/0!</v>
      </c>
      <c r="AQ72">
        <v>1</v>
      </c>
      <c r="AR72">
        <v>4</v>
      </c>
      <c r="AS72">
        <v>1</v>
      </c>
      <c r="AT72">
        <v>5000</v>
      </c>
      <c r="AX72" s="29" t="e">
        <f>AVERAGE(AU72:AW72)</f>
        <v>#DIV/0!</v>
      </c>
      <c r="AY72" s="5" t="s">
        <v>43</v>
      </c>
      <c r="AZ72" s="5" t="s">
        <v>43</v>
      </c>
      <c r="BA72" s="5" t="s">
        <v>43</v>
      </c>
      <c r="BB72" s="5" t="s">
        <v>43</v>
      </c>
      <c r="BC72" s="34" t="e">
        <f>AX72*1000/(AR72*AS72*AT72)</f>
        <v>#DIV/0!</v>
      </c>
    </row>
    <row r="73" spans="1:69" x14ac:dyDescent="0.25">
      <c r="A73">
        <v>2</v>
      </c>
      <c r="B73">
        <v>4</v>
      </c>
      <c r="C73">
        <v>10</v>
      </c>
      <c r="D73">
        <v>1000</v>
      </c>
      <c r="E73">
        <v>9.67</v>
      </c>
      <c r="F73">
        <v>9.9</v>
      </c>
      <c r="G73">
        <v>9.93</v>
      </c>
      <c r="H73" s="29">
        <f t="shared" ref="H73:H84" si="86">AVERAGE(E73:G73)</f>
        <v>9.8333333333333339</v>
      </c>
      <c r="I73" s="38">
        <v>1</v>
      </c>
      <c r="J73" s="5">
        <v>1</v>
      </c>
      <c r="K73" s="38">
        <v>1</v>
      </c>
      <c r="L73" s="13">
        <f t="shared" ref="L73:L84" si="87">AVERAGE(I73:K73)</f>
        <v>1</v>
      </c>
      <c r="M73" s="34">
        <f>H73*1000/(B73*C73*D73)</f>
        <v>0.24583333333333335</v>
      </c>
      <c r="O73">
        <v>2</v>
      </c>
      <c r="P73">
        <v>4</v>
      </c>
      <c r="Q73">
        <v>10</v>
      </c>
      <c r="R73">
        <v>2000</v>
      </c>
      <c r="V73" s="29" t="e">
        <f t="shared" ref="V73:V84" si="88">AVERAGE(S73:U73)</f>
        <v>#DIV/0!</v>
      </c>
      <c r="W73" s="38"/>
      <c r="X73" s="5"/>
      <c r="Y73" s="38"/>
      <c r="Z73" s="13" t="e">
        <f t="shared" ref="Z73:Z84" si="89">AVERAGE(W73:Y73)</f>
        <v>#DIV/0!</v>
      </c>
      <c r="AA73" s="34" t="e">
        <f>V73*1000/(P73*Q73*R73)</f>
        <v>#DIV/0!</v>
      </c>
      <c r="AC73">
        <v>2</v>
      </c>
      <c r="AD73">
        <v>4</v>
      </c>
      <c r="AE73">
        <v>10</v>
      </c>
      <c r="AF73">
        <v>3000</v>
      </c>
      <c r="AJ73" s="29" t="e">
        <f t="shared" ref="AJ73:AJ84" si="90">AVERAGE(AG73:AI73)</f>
        <v>#DIV/0!</v>
      </c>
      <c r="AK73" s="38"/>
      <c r="AL73" s="5"/>
      <c r="AM73" s="38"/>
      <c r="AN73" s="13" t="e">
        <f t="shared" ref="AN73:AN84" si="91">AVERAGE(AK73:AM73)</f>
        <v>#DIV/0!</v>
      </c>
      <c r="AO73" s="34" t="e">
        <f>AJ73*1000/(AD73*AE73*AF73)</f>
        <v>#DIV/0!</v>
      </c>
      <c r="AQ73">
        <v>2</v>
      </c>
      <c r="AR73">
        <v>4</v>
      </c>
      <c r="AS73">
        <v>10</v>
      </c>
      <c r="AT73">
        <v>5000</v>
      </c>
      <c r="AX73" s="29" t="e">
        <f t="shared" ref="AX73:AX84" si="92">AVERAGE(AU73:AW73)</f>
        <v>#DIV/0!</v>
      </c>
      <c r="AY73" s="38"/>
      <c r="AZ73" s="5"/>
      <c r="BA73" s="38"/>
      <c r="BB73" s="13" t="e">
        <f t="shared" ref="BB73:BB84" si="93">AVERAGE(AY73:BA73)</f>
        <v>#DIV/0!</v>
      </c>
      <c r="BC73" s="34" t="e">
        <f>AX73*1000/(AR73*AS73*AT73)</f>
        <v>#DIV/0!</v>
      </c>
    </row>
    <row r="74" spans="1:69" x14ac:dyDescent="0.25">
      <c r="A74">
        <v>3</v>
      </c>
      <c r="B74">
        <v>4</v>
      </c>
      <c r="C74">
        <v>20</v>
      </c>
      <c r="D74">
        <v>1000</v>
      </c>
      <c r="E74">
        <v>10.36</v>
      </c>
      <c r="F74">
        <v>10.18</v>
      </c>
      <c r="G74">
        <v>10.16</v>
      </c>
      <c r="H74" s="29">
        <f t="shared" si="86"/>
        <v>10.233333333333333</v>
      </c>
      <c r="I74">
        <v>1</v>
      </c>
      <c r="J74">
        <v>1</v>
      </c>
      <c r="K74">
        <v>1</v>
      </c>
      <c r="L74" s="13">
        <f t="shared" si="87"/>
        <v>1</v>
      </c>
      <c r="M74" s="34">
        <f t="shared" ref="M74:M84" si="94">H74*1000/(B74*C74*D74)</f>
        <v>0.12791666666666665</v>
      </c>
      <c r="O74">
        <v>3</v>
      </c>
      <c r="P74">
        <v>4</v>
      </c>
      <c r="Q74">
        <v>20</v>
      </c>
      <c r="R74">
        <v>2000</v>
      </c>
      <c r="V74" s="29" t="e">
        <f t="shared" si="88"/>
        <v>#DIV/0!</v>
      </c>
      <c r="Z74" s="13" t="e">
        <f t="shared" si="89"/>
        <v>#DIV/0!</v>
      </c>
      <c r="AA74" s="34" t="e">
        <f t="shared" ref="AA74:AA84" si="95">V74*1000/(P74*Q74*R74)</f>
        <v>#DIV/0!</v>
      </c>
      <c r="AC74">
        <v>3</v>
      </c>
      <c r="AD74">
        <v>4</v>
      </c>
      <c r="AE74">
        <v>20</v>
      </c>
      <c r="AF74">
        <v>3000</v>
      </c>
      <c r="AJ74" s="29" t="e">
        <f t="shared" si="90"/>
        <v>#DIV/0!</v>
      </c>
      <c r="AN74" s="13" t="e">
        <f t="shared" si="91"/>
        <v>#DIV/0!</v>
      </c>
      <c r="AO74" s="34" t="e">
        <f t="shared" ref="AO74:AO84" si="96">AJ74*1000/(AD74*AE74*AF74)</f>
        <v>#DIV/0!</v>
      </c>
      <c r="AQ74">
        <v>3</v>
      </c>
      <c r="AR74">
        <v>4</v>
      </c>
      <c r="AS74">
        <v>20</v>
      </c>
      <c r="AT74">
        <v>5000</v>
      </c>
      <c r="AX74" s="29" t="e">
        <f t="shared" si="92"/>
        <v>#DIV/0!</v>
      </c>
      <c r="BB74" s="13" t="e">
        <f t="shared" si="93"/>
        <v>#DIV/0!</v>
      </c>
      <c r="BC74" s="34" t="e">
        <f t="shared" ref="BC74:BC84" si="97">AX74*1000/(AR74*AS74*AT74)</f>
        <v>#DIV/0!</v>
      </c>
    </row>
    <row r="75" spans="1:69" x14ac:dyDescent="0.25">
      <c r="A75">
        <v>4</v>
      </c>
      <c r="B75">
        <v>4</v>
      </c>
      <c r="C75">
        <v>30</v>
      </c>
      <c r="D75">
        <v>1000</v>
      </c>
      <c r="H75" s="29" t="e">
        <f t="shared" si="86"/>
        <v>#DIV/0!</v>
      </c>
      <c r="L75" s="13" t="e">
        <f t="shared" si="87"/>
        <v>#DIV/0!</v>
      </c>
      <c r="M75" s="34" t="e">
        <f t="shared" si="94"/>
        <v>#DIV/0!</v>
      </c>
      <c r="O75">
        <v>4</v>
      </c>
      <c r="P75">
        <v>4</v>
      </c>
      <c r="Q75">
        <v>30</v>
      </c>
      <c r="R75">
        <v>2000</v>
      </c>
      <c r="V75" s="29" t="e">
        <f t="shared" si="88"/>
        <v>#DIV/0!</v>
      </c>
      <c r="Z75" s="13" t="e">
        <f t="shared" si="89"/>
        <v>#DIV/0!</v>
      </c>
      <c r="AA75" s="34" t="e">
        <f t="shared" si="95"/>
        <v>#DIV/0!</v>
      </c>
      <c r="AC75">
        <v>4</v>
      </c>
      <c r="AD75">
        <v>4</v>
      </c>
      <c r="AE75">
        <v>30</v>
      </c>
      <c r="AF75">
        <v>3000</v>
      </c>
      <c r="AJ75" s="29" t="e">
        <f t="shared" si="90"/>
        <v>#DIV/0!</v>
      </c>
      <c r="AN75" s="13" t="e">
        <f t="shared" si="91"/>
        <v>#DIV/0!</v>
      </c>
      <c r="AO75" s="34" t="e">
        <f t="shared" si="96"/>
        <v>#DIV/0!</v>
      </c>
      <c r="AQ75">
        <v>4</v>
      </c>
      <c r="AR75">
        <v>4</v>
      </c>
      <c r="AS75">
        <v>30</v>
      </c>
      <c r="AT75">
        <v>5000</v>
      </c>
      <c r="AX75" s="29" t="e">
        <f t="shared" si="92"/>
        <v>#DIV/0!</v>
      </c>
      <c r="BB75" s="13" t="e">
        <f t="shared" si="93"/>
        <v>#DIV/0!</v>
      </c>
      <c r="BC75" s="34" t="e">
        <f t="shared" si="97"/>
        <v>#DIV/0!</v>
      </c>
    </row>
    <row r="76" spans="1:69" x14ac:dyDescent="0.25">
      <c r="A76">
        <v>5</v>
      </c>
      <c r="B76">
        <v>4</v>
      </c>
      <c r="C76">
        <v>40</v>
      </c>
      <c r="D76">
        <v>1000</v>
      </c>
      <c r="H76" s="29" t="e">
        <f t="shared" si="86"/>
        <v>#DIV/0!</v>
      </c>
      <c r="L76" s="13" t="e">
        <f t="shared" si="87"/>
        <v>#DIV/0!</v>
      </c>
      <c r="M76" s="34" t="e">
        <f t="shared" si="94"/>
        <v>#DIV/0!</v>
      </c>
      <c r="O76">
        <v>5</v>
      </c>
      <c r="P76">
        <v>4</v>
      </c>
      <c r="Q76">
        <v>40</v>
      </c>
      <c r="R76">
        <v>2000</v>
      </c>
      <c r="V76" s="29" t="e">
        <f t="shared" si="88"/>
        <v>#DIV/0!</v>
      </c>
      <c r="Z76" s="13" t="e">
        <f t="shared" si="89"/>
        <v>#DIV/0!</v>
      </c>
      <c r="AA76" s="34" t="e">
        <f t="shared" si="95"/>
        <v>#DIV/0!</v>
      </c>
      <c r="AC76">
        <v>5</v>
      </c>
      <c r="AD76">
        <v>4</v>
      </c>
      <c r="AE76">
        <v>40</v>
      </c>
      <c r="AF76">
        <v>3000</v>
      </c>
      <c r="AJ76" s="29" t="e">
        <f t="shared" si="90"/>
        <v>#DIV/0!</v>
      </c>
      <c r="AN76" s="13" t="e">
        <f t="shared" si="91"/>
        <v>#DIV/0!</v>
      </c>
      <c r="AO76" s="34" t="e">
        <f t="shared" si="96"/>
        <v>#DIV/0!</v>
      </c>
      <c r="AQ76">
        <v>5</v>
      </c>
      <c r="AR76">
        <v>4</v>
      </c>
      <c r="AS76">
        <v>40</v>
      </c>
      <c r="AT76">
        <v>5000</v>
      </c>
      <c r="AX76" s="29" t="e">
        <f t="shared" si="92"/>
        <v>#DIV/0!</v>
      </c>
      <c r="BB76" s="13" t="e">
        <f t="shared" si="93"/>
        <v>#DIV/0!</v>
      </c>
      <c r="BC76" s="34" t="e">
        <f t="shared" si="97"/>
        <v>#DIV/0!</v>
      </c>
    </row>
    <row r="77" spans="1:69" x14ac:dyDescent="0.25">
      <c r="A77">
        <v>6</v>
      </c>
      <c r="B77">
        <v>4</v>
      </c>
      <c r="C77">
        <v>50</v>
      </c>
      <c r="D77">
        <v>1000</v>
      </c>
      <c r="H77" s="29" t="e">
        <f t="shared" si="86"/>
        <v>#DIV/0!</v>
      </c>
      <c r="L77" s="13" t="e">
        <f t="shared" si="87"/>
        <v>#DIV/0!</v>
      </c>
      <c r="M77" s="34" t="e">
        <f t="shared" si="94"/>
        <v>#DIV/0!</v>
      </c>
      <c r="O77">
        <v>6</v>
      </c>
      <c r="P77">
        <v>4</v>
      </c>
      <c r="Q77">
        <v>50</v>
      </c>
      <c r="R77">
        <v>2000</v>
      </c>
      <c r="V77" s="29" t="e">
        <f t="shared" si="88"/>
        <v>#DIV/0!</v>
      </c>
      <c r="Z77" s="13" t="e">
        <f t="shared" si="89"/>
        <v>#DIV/0!</v>
      </c>
      <c r="AA77" s="34" t="e">
        <f t="shared" si="95"/>
        <v>#DIV/0!</v>
      </c>
      <c r="AC77">
        <v>6</v>
      </c>
      <c r="AD77">
        <v>4</v>
      </c>
      <c r="AE77">
        <v>50</v>
      </c>
      <c r="AF77">
        <v>3000</v>
      </c>
      <c r="AJ77" s="29" t="e">
        <f t="shared" si="90"/>
        <v>#DIV/0!</v>
      </c>
      <c r="AN77" s="13" t="e">
        <f t="shared" si="91"/>
        <v>#DIV/0!</v>
      </c>
      <c r="AO77" s="34" t="e">
        <f t="shared" si="96"/>
        <v>#DIV/0!</v>
      </c>
      <c r="AQ77">
        <v>6</v>
      </c>
      <c r="AR77">
        <v>4</v>
      </c>
      <c r="AS77">
        <v>50</v>
      </c>
      <c r="AT77">
        <v>5000</v>
      </c>
      <c r="AX77" s="29" t="e">
        <f t="shared" si="92"/>
        <v>#DIV/0!</v>
      </c>
      <c r="BB77" s="13" t="e">
        <f t="shared" si="93"/>
        <v>#DIV/0!</v>
      </c>
      <c r="BC77" s="34" t="e">
        <f t="shared" si="97"/>
        <v>#DIV/0!</v>
      </c>
    </row>
    <row r="78" spans="1:69" x14ac:dyDescent="0.25">
      <c r="A78">
        <v>7</v>
      </c>
      <c r="B78">
        <v>4</v>
      </c>
      <c r="C78">
        <v>60</v>
      </c>
      <c r="D78">
        <v>1000</v>
      </c>
      <c r="H78" s="29" t="e">
        <f t="shared" si="86"/>
        <v>#DIV/0!</v>
      </c>
      <c r="L78" s="13" t="e">
        <f t="shared" si="87"/>
        <v>#DIV/0!</v>
      </c>
      <c r="M78" s="34" t="e">
        <f t="shared" si="94"/>
        <v>#DIV/0!</v>
      </c>
      <c r="O78">
        <v>7</v>
      </c>
      <c r="P78">
        <v>4</v>
      </c>
      <c r="Q78">
        <v>60</v>
      </c>
      <c r="R78">
        <v>2000</v>
      </c>
      <c r="V78" s="29" t="e">
        <f t="shared" si="88"/>
        <v>#DIV/0!</v>
      </c>
      <c r="Z78" s="13" t="e">
        <f t="shared" si="89"/>
        <v>#DIV/0!</v>
      </c>
      <c r="AA78" s="34" t="e">
        <f t="shared" si="95"/>
        <v>#DIV/0!</v>
      </c>
      <c r="AC78">
        <v>7</v>
      </c>
      <c r="AD78">
        <v>4</v>
      </c>
      <c r="AE78">
        <v>60</v>
      </c>
      <c r="AF78">
        <v>3000</v>
      </c>
      <c r="AJ78" s="29" t="e">
        <f t="shared" si="90"/>
        <v>#DIV/0!</v>
      </c>
      <c r="AN78" s="13" t="e">
        <f t="shared" si="91"/>
        <v>#DIV/0!</v>
      </c>
      <c r="AO78" s="34" t="e">
        <f t="shared" si="96"/>
        <v>#DIV/0!</v>
      </c>
      <c r="AQ78">
        <v>7</v>
      </c>
      <c r="AR78">
        <v>4</v>
      </c>
      <c r="AS78">
        <v>60</v>
      </c>
      <c r="AT78">
        <v>5000</v>
      </c>
      <c r="AX78" s="29" t="e">
        <f t="shared" si="92"/>
        <v>#DIV/0!</v>
      </c>
      <c r="BB78" s="13" t="e">
        <f t="shared" si="93"/>
        <v>#DIV/0!</v>
      </c>
      <c r="BC78" s="34" t="e">
        <f t="shared" si="97"/>
        <v>#DIV/0!</v>
      </c>
    </row>
    <row r="79" spans="1:69" x14ac:dyDescent="0.25">
      <c r="A79">
        <v>8</v>
      </c>
      <c r="B79">
        <v>4</v>
      </c>
      <c r="C79">
        <v>70</v>
      </c>
      <c r="D79">
        <v>1000</v>
      </c>
      <c r="H79" s="29" t="e">
        <f t="shared" si="86"/>
        <v>#DIV/0!</v>
      </c>
      <c r="L79" s="13" t="e">
        <f t="shared" si="87"/>
        <v>#DIV/0!</v>
      </c>
      <c r="M79" s="34" t="e">
        <f t="shared" si="94"/>
        <v>#DIV/0!</v>
      </c>
      <c r="O79">
        <v>8</v>
      </c>
      <c r="P79">
        <v>4</v>
      </c>
      <c r="Q79">
        <v>70</v>
      </c>
      <c r="R79">
        <v>2000</v>
      </c>
      <c r="V79" s="29" t="e">
        <f t="shared" si="88"/>
        <v>#DIV/0!</v>
      </c>
      <c r="Z79" s="13" t="e">
        <f t="shared" si="89"/>
        <v>#DIV/0!</v>
      </c>
      <c r="AA79" s="34" t="e">
        <f t="shared" si="95"/>
        <v>#DIV/0!</v>
      </c>
      <c r="AC79">
        <v>8</v>
      </c>
      <c r="AD79">
        <v>4</v>
      </c>
      <c r="AE79">
        <v>70</v>
      </c>
      <c r="AF79">
        <v>3000</v>
      </c>
      <c r="AJ79" s="29" t="e">
        <f t="shared" si="90"/>
        <v>#DIV/0!</v>
      </c>
      <c r="AN79" s="13" t="e">
        <f t="shared" si="91"/>
        <v>#DIV/0!</v>
      </c>
      <c r="AO79" s="34" t="e">
        <f t="shared" si="96"/>
        <v>#DIV/0!</v>
      </c>
      <c r="AQ79">
        <v>8</v>
      </c>
      <c r="AR79">
        <v>4</v>
      </c>
      <c r="AS79">
        <v>70</v>
      </c>
      <c r="AT79">
        <v>5000</v>
      </c>
      <c r="AX79" s="29" t="e">
        <f t="shared" si="92"/>
        <v>#DIV/0!</v>
      </c>
      <c r="BB79" s="13" t="e">
        <f t="shared" si="93"/>
        <v>#DIV/0!</v>
      </c>
      <c r="BC79" s="34" t="e">
        <f t="shared" si="97"/>
        <v>#DIV/0!</v>
      </c>
    </row>
    <row r="80" spans="1:69" x14ac:dyDescent="0.25">
      <c r="A80">
        <v>9</v>
      </c>
      <c r="B80">
        <v>4</v>
      </c>
      <c r="C80">
        <v>80</v>
      </c>
      <c r="D80">
        <v>1000</v>
      </c>
      <c r="H80" s="29" t="e">
        <f t="shared" si="86"/>
        <v>#DIV/0!</v>
      </c>
      <c r="L80" s="13" t="e">
        <f t="shared" si="87"/>
        <v>#DIV/0!</v>
      </c>
      <c r="M80" s="34" t="e">
        <f t="shared" si="94"/>
        <v>#DIV/0!</v>
      </c>
      <c r="O80">
        <v>9</v>
      </c>
      <c r="P80">
        <v>4</v>
      </c>
      <c r="Q80">
        <v>80</v>
      </c>
      <c r="R80">
        <v>2000</v>
      </c>
      <c r="V80" s="29" t="e">
        <f t="shared" si="88"/>
        <v>#DIV/0!</v>
      </c>
      <c r="Z80" s="13" t="e">
        <f t="shared" si="89"/>
        <v>#DIV/0!</v>
      </c>
      <c r="AA80" s="34" t="e">
        <f t="shared" si="95"/>
        <v>#DIV/0!</v>
      </c>
      <c r="AC80">
        <v>9</v>
      </c>
      <c r="AD80">
        <v>4</v>
      </c>
      <c r="AE80">
        <v>80</v>
      </c>
      <c r="AF80">
        <v>3000</v>
      </c>
      <c r="AJ80" s="29" t="e">
        <f t="shared" si="90"/>
        <v>#DIV/0!</v>
      </c>
      <c r="AN80" s="13" t="e">
        <f t="shared" si="91"/>
        <v>#DIV/0!</v>
      </c>
      <c r="AO80" s="34" t="e">
        <f t="shared" si="96"/>
        <v>#DIV/0!</v>
      </c>
      <c r="AQ80">
        <v>9</v>
      </c>
      <c r="AR80">
        <v>4</v>
      </c>
      <c r="AS80">
        <v>80</v>
      </c>
      <c r="AT80">
        <v>5000</v>
      </c>
      <c r="AX80" s="29" t="e">
        <f t="shared" si="92"/>
        <v>#DIV/0!</v>
      </c>
      <c r="BB80" s="13" t="e">
        <f t="shared" si="93"/>
        <v>#DIV/0!</v>
      </c>
      <c r="BC80" s="34" t="e">
        <f t="shared" si="97"/>
        <v>#DIV/0!</v>
      </c>
    </row>
    <row r="81" spans="1:57" x14ac:dyDescent="0.25">
      <c r="A81">
        <v>10</v>
      </c>
      <c r="B81">
        <v>4</v>
      </c>
      <c r="C81">
        <v>90</v>
      </c>
      <c r="D81">
        <v>1000</v>
      </c>
      <c r="H81" s="29" t="e">
        <f t="shared" si="86"/>
        <v>#DIV/0!</v>
      </c>
      <c r="L81" s="13" t="e">
        <f t="shared" si="87"/>
        <v>#DIV/0!</v>
      </c>
      <c r="M81" s="34" t="e">
        <f t="shared" si="94"/>
        <v>#DIV/0!</v>
      </c>
      <c r="O81">
        <v>10</v>
      </c>
      <c r="P81">
        <v>4</v>
      </c>
      <c r="Q81">
        <v>90</v>
      </c>
      <c r="R81">
        <v>2000</v>
      </c>
      <c r="V81" s="29" t="e">
        <f t="shared" si="88"/>
        <v>#DIV/0!</v>
      </c>
      <c r="Z81" s="13" t="e">
        <f t="shared" si="89"/>
        <v>#DIV/0!</v>
      </c>
      <c r="AA81" s="34" t="e">
        <f t="shared" si="95"/>
        <v>#DIV/0!</v>
      </c>
      <c r="AC81">
        <v>10</v>
      </c>
      <c r="AD81">
        <v>4</v>
      </c>
      <c r="AE81">
        <v>90</v>
      </c>
      <c r="AF81">
        <v>3000</v>
      </c>
      <c r="AJ81" s="29" t="e">
        <f t="shared" si="90"/>
        <v>#DIV/0!</v>
      </c>
      <c r="AN81" s="13" t="e">
        <f t="shared" si="91"/>
        <v>#DIV/0!</v>
      </c>
      <c r="AO81" s="34" t="e">
        <f t="shared" si="96"/>
        <v>#DIV/0!</v>
      </c>
      <c r="AQ81">
        <v>10</v>
      </c>
      <c r="AR81">
        <v>4</v>
      </c>
      <c r="AS81">
        <v>90</v>
      </c>
      <c r="AT81">
        <v>5000</v>
      </c>
      <c r="AX81" s="29" t="e">
        <f t="shared" si="92"/>
        <v>#DIV/0!</v>
      </c>
      <c r="BB81" s="13" t="e">
        <f t="shared" si="93"/>
        <v>#DIV/0!</v>
      </c>
      <c r="BC81" s="34" t="e">
        <f t="shared" si="97"/>
        <v>#DIV/0!</v>
      </c>
    </row>
    <row r="82" spans="1:57" x14ac:dyDescent="0.25">
      <c r="A82">
        <v>11</v>
      </c>
      <c r="B82">
        <v>4</v>
      </c>
      <c r="C82">
        <v>100</v>
      </c>
      <c r="D82">
        <v>1000</v>
      </c>
      <c r="E82">
        <v>11.95</v>
      </c>
      <c r="F82">
        <v>12.12</v>
      </c>
      <c r="G82">
        <v>12.13</v>
      </c>
      <c r="H82" s="29">
        <f t="shared" si="86"/>
        <v>12.066666666666668</v>
      </c>
      <c r="I82">
        <v>5</v>
      </c>
      <c r="J82">
        <v>5</v>
      </c>
      <c r="K82">
        <v>5</v>
      </c>
      <c r="L82" s="13">
        <f t="shared" si="87"/>
        <v>5</v>
      </c>
      <c r="M82" s="34">
        <f t="shared" si="94"/>
        <v>3.0166666666666668E-2</v>
      </c>
      <c r="O82">
        <v>11</v>
      </c>
      <c r="P82">
        <v>4</v>
      </c>
      <c r="Q82">
        <v>100</v>
      </c>
      <c r="R82">
        <v>2000</v>
      </c>
      <c r="V82" s="29" t="e">
        <f t="shared" si="88"/>
        <v>#DIV/0!</v>
      </c>
      <c r="Z82" s="13" t="e">
        <f t="shared" si="89"/>
        <v>#DIV/0!</v>
      </c>
      <c r="AA82" s="34" t="e">
        <f t="shared" si="95"/>
        <v>#DIV/0!</v>
      </c>
      <c r="AC82">
        <v>11</v>
      </c>
      <c r="AD82">
        <v>4</v>
      </c>
      <c r="AE82">
        <v>100</v>
      </c>
      <c r="AF82">
        <v>3000</v>
      </c>
      <c r="AJ82" s="29" t="e">
        <f t="shared" si="90"/>
        <v>#DIV/0!</v>
      </c>
      <c r="AN82" s="13" t="e">
        <f t="shared" si="91"/>
        <v>#DIV/0!</v>
      </c>
      <c r="AO82" s="34" t="e">
        <f t="shared" si="96"/>
        <v>#DIV/0!</v>
      </c>
      <c r="AQ82">
        <v>11</v>
      </c>
      <c r="AR82">
        <v>4</v>
      </c>
      <c r="AS82">
        <v>100</v>
      </c>
      <c r="AT82">
        <v>5000</v>
      </c>
      <c r="AX82" s="29" t="e">
        <f t="shared" si="92"/>
        <v>#DIV/0!</v>
      </c>
      <c r="BB82" s="13" t="e">
        <f t="shared" si="93"/>
        <v>#DIV/0!</v>
      </c>
      <c r="BC82" s="34" t="e">
        <f t="shared" si="97"/>
        <v>#DIV/0!</v>
      </c>
    </row>
    <row r="83" spans="1:57" x14ac:dyDescent="0.25">
      <c r="A83">
        <v>12</v>
      </c>
      <c r="B83">
        <v>4</v>
      </c>
      <c r="C83">
        <v>150</v>
      </c>
      <c r="D83">
        <v>1000</v>
      </c>
      <c r="E83">
        <v>13.5</v>
      </c>
      <c r="F83">
        <v>13.9</v>
      </c>
      <c r="G83">
        <v>13.8</v>
      </c>
      <c r="H83" s="29">
        <f t="shared" si="86"/>
        <v>13.733333333333334</v>
      </c>
      <c r="I83">
        <v>10</v>
      </c>
      <c r="J83">
        <v>8</v>
      </c>
      <c r="K83">
        <v>8</v>
      </c>
      <c r="L83" s="13">
        <f t="shared" si="87"/>
        <v>8.6666666666666661</v>
      </c>
      <c r="M83" s="34">
        <f t="shared" si="94"/>
        <v>2.2888888888888889E-2</v>
      </c>
      <c r="O83">
        <v>12</v>
      </c>
      <c r="P83">
        <v>4</v>
      </c>
      <c r="Q83">
        <v>150</v>
      </c>
      <c r="R83">
        <v>2000</v>
      </c>
      <c r="V83" s="29" t="e">
        <f t="shared" si="88"/>
        <v>#DIV/0!</v>
      </c>
      <c r="Z83" s="13" t="e">
        <f t="shared" si="89"/>
        <v>#DIV/0!</v>
      </c>
      <c r="AA83" s="34" t="e">
        <f t="shared" si="95"/>
        <v>#DIV/0!</v>
      </c>
      <c r="AC83">
        <v>12</v>
      </c>
      <c r="AD83">
        <v>4</v>
      </c>
      <c r="AE83">
        <v>150</v>
      </c>
      <c r="AF83">
        <v>3000</v>
      </c>
      <c r="AJ83" s="29" t="e">
        <f t="shared" si="90"/>
        <v>#DIV/0!</v>
      </c>
      <c r="AN83" s="13" t="e">
        <f t="shared" si="91"/>
        <v>#DIV/0!</v>
      </c>
      <c r="AO83" s="34" t="e">
        <f t="shared" si="96"/>
        <v>#DIV/0!</v>
      </c>
      <c r="AQ83">
        <v>12</v>
      </c>
      <c r="AR83">
        <v>4</v>
      </c>
      <c r="AS83">
        <v>150</v>
      </c>
      <c r="AT83">
        <v>5000</v>
      </c>
      <c r="AX83" s="29" t="e">
        <f t="shared" si="92"/>
        <v>#DIV/0!</v>
      </c>
      <c r="BB83" s="13" t="e">
        <f t="shared" si="93"/>
        <v>#DIV/0!</v>
      </c>
      <c r="BC83" s="34" t="e">
        <f t="shared" si="97"/>
        <v>#DIV/0!</v>
      </c>
    </row>
    <row r="84" spans="1:57" s="41" customFormat="1" x14ac:dyDescent="0.25">
      <c r="A84" s="41">
        <v>13</v>
      </c>
      <c r="B84" s="41">
        <v>4</v>
      </c>
      <c r="C84" s="41">
        <v>160</v>
      </c>
      <c r="D84" s="41">
        <v>1000</v>
      </c>
      <c r="E84" s="41">
        <v>14.11</v>
      </c>
      <c r="F84" s="41">
        <v>14.15</v>
      </c>
      <c r="G84" s="41">
        <v>14.18</v>
      </c>
      <c r="H84" s="42">
        <f t="shared" si="86"/>
        <v>14.146666666666667</v>
      </c>
      <c r="I84" s="41">
        <v>9</v>
      </c>
      <c r="J84" s="41">
        <v>8</v>
      </c>
      <c r="K84" s="41">
        <v>8</v>
      </c>
      <c r="L84" s="43">
        <f t="shared" si="87"/>
        <v>8.3333333333333339</v>
      </c>
      <c r="M84" s="44">
        <f t="shared" si="94"/>
        <v>2.2104166666666664E-2</v>
      </c>
      <c r="O84" s="41">
        <v>13</v>
      </c>
      <c r="P84" s="41">
        <v>4</v>
      </c>
      <c r="Q84" s="41">
        <v>160</v>
      </c>
      <c r="R84" s="41">
        <v>2000</v>
      </c>
      <c r="S84" s="41">
        <v>26.3</v>
      </c>
      <c r="T84" s="41">
        <v>26.6</v>
      </c>
      <c r="U84" s="41">
        <v>26.6</v>
      </c>
      <c r="V84" s="42">
        <f t="shared" si="88"/>
        <v>26.5</v>
      </c>
      <c r="W84" s="41">
        <v>22</v>
      </c>
      <c r="X84" s="41">
        <v>19</v>
      </c>
      <c r="Y84" s="41">
        <v>18</v>
      </c>
      <c r="Z84" s="43">
        <f t="shared" si="89"/>
        <v>19.666666666666668</v>
      </c>
      <c r="AA84" s="44">
        <f t="shared" si="95"/>
        <v>2.0703124999999999E-2</v>
      </c>
      <c r="AC84" s="41">
        <v>13</v>
      </c>
      <c r="AD84" s="41">
        <v>4</v>
      </c>
      <c r="AE84" s="41">
        <v>160</v>
      </c>
      <c r="AF84" s="41">
        <v>3000</v>
      </c>
      <c r="AG84" s="41">
        <v>39.1</v>
      </c>
      <c r="AH84" s="41">
        <v>39.4</v>
      </c>
      <c r="AI84" s="41">
        <v>39.1</v>
      </c>
      <c r="AJ84" s="42">
        <f t="shared" si="90"/>
        <v>39.199999999999996</v>
      </c>
      <c r="AK84" s="41">
        <v>32</v>
      </c>
      <c r="AL84" s="41">
        <v>33</v>
      </c>
      <c r="AM84" s="41">
        <v>29</v>
      </c>
      <c r="AN84" s="43">
        <f t="shared" si="91"/>
        <v>31.333333333333332</v>
      </c>
      <c r="AO84" s="44">
        <f t="shared" si="96"/>
        <v>2.0416666666666663E-2</v>
      </c>
      <c r="AQ84" s="41">
        <v>13</v>
      </c>
      <c r="AR84" s="41">
        <v>4</v>
      </c>
      <c r="AS84" s="41">
        <v>160</v>
      </c>
      <c r="AT84" s="41">
        <v>5000</v>
      </c>
      <c r="AU84" s="41">
        <v>63.5</v>
      </c>
      <c r="AV84" s="41">
        <v>63.6</v>
      </c>
      <c r="AW84" s="41">
        <v>63.5</v>
      </c>
      <c r="AX84" s="42">
        <f t="shared" si="92"/>
        <v>63.533333333333331</v>
      </c>
      <c r="AY84" s="41">
        <v>51</v>
      </c>
      <c r="AZ84" s="41">
        <v>51</v>
      </c>
      <c r="BA84" s="41">
        <v>53</v>
      </c>
      <c r="BB84" s="43">
        <f t="shared" si="93"/>
        <v>51.666666666666664</v>
      </c>
      <c r="BC84" s="44">
        <f t="shared" si="97"/>
        <v>1.9854166666666666E-2</v>
      </c>
      <c r="BE84" s="55"/>
    </row>
    <row r="85" spans="1:57" x14ac:dyDescent="0.25">
      <c r="A85">
        <v>18</v>
      </c>
      <c r="B85">
        <v>4</v>
      </c>
      <c r="C85">
        <v>214</v>
      </c>
      <c r="D85">
        <v>1000</v>
      </c>
      <c r="H85" s="29" t="s">
        <v>44</v>
      </c>
      <c r="L85" s="13"/>
      <c r="M85" s="34"/>
      <c r="O85">
        <v>18</v>
      </c>
      <c r="P85">
        <v>4</v>
      </c>
      <c r="Q85">
        <v>214</v>
      </c>
      <c r="R85">
        <v>2000</v>
      </c>
      <c r="V85" s="29" t="s">
        <v>44</v>
      </c>
      <c r="Z85" s="13"/>
      <c r="AA85" s="34"/>
      <c r="AC85">
        <v>18</v>
      </c>
      <c r="AD85">
        <v>4</v>
      </c>
      <c r="AE85">
        <v>214</v>
      </c>
      <c r="AF85">
        <v>3000</v>
      </c>
      <c r="AJ85" s="29" t="s">
        <v>44</v>
      </c>
      <c r="AN85" s="13"/>
      <c r="AO85" s="34"/>
      <c r="AQ85">
        <v>18</v>
      </c>
      <c r="AR85">
        <v>4</v>
      </c>
      <c r="AS85">
        <v>214</v>
      </c>
      <c r="AT85">
        <v>5000</v>
      </c>
      <c r="AX85" s="29" t="s">
        <v>44</v>
      </c>
      <c r="BB85" s="13"/>
      <c r="BC85" s="34"/>
    </row>
    <row r="87" spans="1:57" s="31" customFormat="1" x14ac:dyDescent="0.25">
      <c r="B87" s="31" t="s">
        <v>49</v>
      </c>
      <c r="F87" s="35"/>
      <c r="H87" s="36"/>
      <c r="L87" s="37"/>
      <c r="M87" s="37"/>
      <c r="AA87" s="37"/>
      <c r="BE87" s="54"/>
    </row>
    <row r="88" spans="1:57" x14ac:dyDescent="0.25">
      <c r="A88" s="31"/>
      <c r="B88" s="32" t="s">
        <v>11</v>
      </c>
      <c r="C88" s="32" t="s">
        <v>12</v>
      </c>
      <c r="D88" s="32" t="s">
        <v>20</v>
      </c>
      <c r="E88" s="32" t="s">
        <v>28</v>
      </c>
      <c r="F88" s="32" t="s">
        <v>29</v>
      </c>
      <c r="G88" s="32" t="s">
        <v>30</v>
      </c>
      <c r="H88" s="33" t="s">
        <v>13</v>
      </c>
      <c r="I88" s="32" t="s">
        <v>14</v>
      </c>
      <c r="J88" s="32" t="s">
        <v>15</v>
      </c>
      <c r="K88" s="32" t="s">
        <v>16</v>
      </c>
      <c r="L88" s="33" t="s">
        <v>18</v>
      </c>
      <c r="M88" s="33" t="s">
        <v>45</v>
      </c>
      <c r="O88" s="31"/>
      <c r="P88" s="32" t="s">
        <v>11</v>
      </c>
      <c r="Q88" s="32" t="s">
        <v>12</v>
      </c>
      <c r="R88" s="32" t="s">
        <v>20</v>
      </c>
      <c r="S88" s="32" t="s">
        <v>28</v>
      </c>
      <c r="T88" s="32" t="s">
        <v>29</v>
      </c>
      <c r="U88" s="32" t="s">
        <v>30</v>
      </c>
      <c r="V88" s="33" t="s">
        <v>13</v>
      </c>
      <c r="W88" s="32" t="s">
        <v>14</v>
      </c>
      <c r="X88" s="32" t="s">
        <v>15</v>
      </c>
      <c r="Y88" s="32" t="s">
        <v>16</v>
      </c>
      <c r="Z88" s="33" t="s">
        <v>18</v>
      </c>
      <c r="AA88" s="33" t="s">
        <v>45</v>
      </c>
      <c r="AC88" s="31"/>
      <c r="AD88" s="32" t="s">
        <v>11</v>
      </c>
      <c r="AE88" s="32" t="s">
        <v>12</v>
      </c>
      <c r="AF88" s="32" t="s">
        <v>20</v>
      </c>
      <c r="AG88" s="32" t="s">
        <v>28</v>
      </c>
      <c r="AH88" s="32" t="s">
        <v>29</v>
      </c>
      <c r="AI88" s="32" t="s">
        <v>30</v>
      </c>
      <c r="AJ88" s="33" t="s">
        <v>13</v>
      </c>
      <c r="AK88" s="32" t="s">
        <v>14</v>
      </c>
      <c r="AL88" s="32" t="s">
        <v>15</v>
      </c>
      <c r="AM88" s="32" t="s">
        <v>16</v>
      </c>
      <c r="AN88" s="33" t="s">
        <v>18</v>
      </c>
      <c r="AO88" s="33" t="s">
        <v>45</v>
      </c>
      <c r="AQ88" s="31"/>
      <c r="AR88" s="32" t="s">
        <v>11</v>
      </c>
      <c r="AS88" s="32" t="s">
        <v>12</v>
      </c>
      <c r="AT88" s="32" t="s">
        <v>20</v>
      </c>
      <c r="AU88" s="32" t="s">
        <v>28</v>
      </c>
      <c r="AV88" s="32" t="s">
        <v>29</v>
      </c>
      <c r="AW88" s="32" t="s">
        <v>30</v>
      </c>
      <c r="AX88" s="33" t="s">
        <v>13</v>
      </c>
      <c r="AY88" s="32" t="s">
        <v>14</v>
      </c>
      <c r="AZ88" s="32" t="s">
        <v>15</v>
      </c>
      <c r="BA88" s="32" t="s">
        <v>16</v>
      </c>
      <c r="BB88" s="33" t="s">
        <v>18</v>
      </c>
      <c r="BC88" s="33" t="s">
        <v>45</v>
      </c>
    </row>
    <row r="89" spans="1:57" x14ac:dyDescent="0.25">
      <c r="A89">
        <v>1</v>
      </c>
      <c r="B89">
        <v>5</v>
      </c>
      <c r="C89">
        <v>1</v>
      </c>
      <c r="D89">
        <v>1000</v>
      </c>
      <c r="H89" s="29" t="e">
        <f>AVERAGE(E89:G89)</f>
        <v>#DIV/0!</v>
      </c>
      <c r="I89" s="5" t="s">
        <v>43</v>
      </c>
      <c r="J89" s="5" t="s">
        <v>43</v>
      </c>
      <c r="K89" s="5" t="s">
        <v>43</v>
      </c>
      <c r="L89" s="5" t="s">
        <v>43</v>
      </c>
      <c r="M89" s="34" t="e">
        <f>H89*1000/(B89*C89*D89)</f>
        <v>#DIV/0!</v>
      </c>
      <c r="O89">
        <v>1</v>
      </c>
      <c r="P89">
        <v>5</v>
      </c>
      <c r="Q89">
        <v>1</v>
      </c>
      <c r="R89">
        <v>2000</v>
      </c>
      <c r="V89" s="29" t="e">
        <f>AVERAGE(S89:U89)</f>
        <v>#DIV/0!</v>
      </c>
      <c r="W89" s="5" t="s">
        <v>43</v>
      </c>
      <c r="X89" s="5" t="s">
        <v>43</v>
      </c>
      <c r="Y89" s="5" t="s">
        <v>43</v>
      </c>
      <c r="Z89" s="5" t="s">
        <v>43</v>
      </c>
      <c r="AA89" s="34" t="e">
        <f>V89*1000/(P89*Q89*R89)</f>
        <v>#DIV/0!</v>
      </c>
      <c r="AC89">
        <v>1</v>
      </c>
      <c r="AD89">
        <v>5</v>
      </c>
      <c r="AE89">
        <v>1</v>
      </c>
      <c r="AF89">
        <v>3000</v>
      </c>
      <c r="AJ89" s="29" t="e">
        <f>AVERAGE(AG89:AI89)</f>
        <v>#DIV/0!</v>
      </c>
      <c r="AK89" s="5" t="s">
        <v>43</v>
      </c>
      <c r="AL89" s="5" t="s">
        <v>43</v>
      </c>
      <c r="AM89" s="5" t="s">
        <v>43</v>
      </c>
      <c r="AN89" s="5" t="s">
        <v>43</v>
      </c>
      <c r="AO89" s="34" t="e">
        <f>AJ89*1000/(AD89*AE89*AF89)</f>
        <v>#DIV/0!</v>
      </c>
      <c r="AQ89">
        <v>1</v>
      </c>
      <c r="AR89">
        <v>5</v>
      </c>
      <c r="AS89">
        <v>1</v>
      </c>
      <c r="AT89">
        <v>5000</v>
      </c>
      <c r="AX89" s="29" t="e">
        <f>AVERAGE(AU89:AW89)</f>
        <v>#DIV/0!</v>
      </c>
      <c r="AY89" s="5" t="s">
        <v>43</v>
      </c>
      <c r="AZ89" s="5" t="s">
        <v>43</v>
      </c>
      <c r="BA89" s="5" t="s">
        <v>43</v>
      </c>
      <c r="BB89" s="5" t="s">
        <v>43</v>
      </c>
      <c r="BC89" s="34" t="e">
        <f>AX89*1000/(AR89*AS89*AT89)</f>
        <v>#DIV/0!</v>
      </c>
    </row>
    <row r="90" spans="1:57" x14ac:dyDescent="0.25">
      <c r="A90">
        <v>2</v>
      </c>
      <c r="B90">
        <v>5</v>
      </c>
      <c r="C90">
        <v>10</v>
      </c>
      <c r="D90">
        <v>1000</v>
      </c>
      <c r="H90" s="29" t="e">
        <f t="shared" ref="H90:H100" si="98">AVERAGE(E90:G90)</f>
        <v>#DIV/0!</v>
      </c>
      <c r="I90" s="38">
        <v>1</v>
      </c>
      <c r="J90" s="5">
        <v>1</v>
      </c>
      <c r="K90" s="38">
        <v>1</v>
      </c>
      <c r="L90" s="13">
        <f t="shared" ref="L90:L100" si="99">AVERAGE(I90:K90)</f>
        <v>1</v>
      </c>
      <c r="M90" s="34" t="e">
        <f>H90*1000/(B90*C90*D90)</f>
        <v>#DIV/0!</v>
      </c>
      <c r="O90">
        <v>2</v>
      </c>
      <c r="P90">
        <v>5</v>
      </c>
      <c r="Q90">
        <v>10</v>
      </c>
      <c r="R90">
        <v>2000</v>
      </c>
      <c r="V90" s="29" t="e">
        <f t="shared" ref="V90:V100" si="100">AVERAGE(S90:U90)</f>
        <v>#DIV/0!</v>
      </c>
      <c r="W90" s="38">
        <v>1</v>
      </c>
      <c r="X90" s="5">
        <v>1</v>
      </c>
      <c r="Y90" s="38">
        <v>1</v>
      </c>
      <c r="Z90" s="13">
        <f t="shared" ref="Z90:Z100" si="101">AVERAGE(W90:Y90)</f>
        <v>1</v>
      </c>
      <c r="AA90" s="34" t="e">
        <f>V90*1000/(P90*Q90*R90)</f>
        <v>#DIV/0!</v>
      </c>
      <c r="AC90">
        <v>2</v>
      </c>
      <c r="AD90">
        <v>5</v>
      </c>
      <c r="AE90">
        <v>10</v>
      </c>
      <c r="AF90">
        <v>3000</v>
      </c>
      <c r="AJ90" s="29" t="e">
        <f t="shared" ref="AJ90:AJ100" si="102">AVERAGE(AG90:AI90)</f>
        <v>#DIV/0!</v>
      </c>
      <c r="AK90" s="38">
        <v>1</v>
      </c>
      <c r="AL90" s="5">
        <v>1</v>
      </c>
      <c r="AM90" s="38">
        <v>1</v>
      </c>
      <c r="AN90" s="13">
        <f t="shared" ref="AN90:AN100" si="103">AVERAGE(AK90:AM90)</f>
        <v>1</v>
      </c>
      <c r="AO90" s="34" t="e">
        <f>AJ90*1000/(AD90*AE90*AF90)</f>
        <v>#DIV/0!</v>
      </c>
      <c r="AQ90">
        <v>2</v>
      </c>
      <c r="AR90">
        <v>5</v>
      </c>
      <c r="AS90">
        <v>10</v>
      </c>
      <c r="AT90">
        <v>5000</v>
      </c>
      <c r="AX90" s="29" t="e">
        <f t="shared" ref="AX90:AX100" si="104">AVERAGE(AU90:AW90)</f>
        <v>#DIV/0!</v>
      </c>
      <c r="AY90" s="38">
        <v>1</v>
      </c>
      <c r="AZ90" s="5">
        <v>1</v>
      </c>
      <c r="BA90" s="38">
        <v>1</v>
      </c>
      <c r="BB90" s="13">
        <f t="shared" ref="BB90:BB100" si="105">AVERAGE(AY90:BA90)</f>
        <v>1</v>
      </c>
      <c r="BC90" s="34" t="e">
        <f>AX90*1000/(AR90*AS90*AT90)</f>
        <v>#DIV/0!</v>
      </c>
    </row>
    <row r="91" spans="1:57" x14ac:dyDescent="0.25">
      <c r="A91">
        <v>3</v>
      </c>
      <c r="B91">
        <v>5</v>
      </c>
      <c r="C91">
        <v>20</v>
      </c>
      <c r="D91">
        <v>1000</v>
      </c>
      <c r="H91" s="29" t="e">
        <f t="shared" si="98"/>
        <v>#DIV/0!</v>
      </c>
      <c r="I91">
        <v>1</v>
      </c>
      <c r="J91">
        <v>1</v>
      </c>
      <c r="K91">
        <v>1</v>
      </c>
      <c r="L91" s="13">
        <f t="shared" si="99"/>
        <v>1</v>
      </c>
      <c r="M91" s="34" t="e">
        <f t="shared" ref="M91:M100" si="106">H91*1000/(B91*C91*D91)</f>
        <v>#DIV/0!</v>
      </c>
      <c r="O91">
        <v>3</v>
      </c>
      <c r="P91">
        <v>5</v>
      </c>
      <c r="Q91">
        <v>20</v>
      </c>
      <c r="R91">
        <v>2000</v>
      </c>
      <c r="V91" s="29" t="e">
        <f t="shared" si="100"/>
        <v>#DIV/0!</v>
      </c>
      <c r="W91">
        <v>1</v>
      </c>
      <c r="X91">
        <v>1</v>
      </c>
      <c r="Y91">
        <v>1</v>
      </c>
      <c r="Z91" s="13">
        <f t="shared" si="101"/>
        <v>1</v>
      </c>
      <c r="AA91" s="34" t="e">
        <f t="shared" ref="AA91:AA100" si="107">V91*1000/(P91*Q91*R91)</f>
        <v>#DIV/0!</v>
      </c>
      <c r="AC91">
        <v>3</v>
      </c>
      <c r="AD91">
        <v>5</v>
      </c>
      <c r="AE91">
        <v>20</v>
      </c>
      <c r="AF91">
        <v>3000</v>
      </c>
      <c r="AJ91" s="29" t="e">
        <f t="shared" si="102"/>
        <v>#DIV/0!</v>
      </c>
      <c r="AK91">
        <v>1</v>
      </c>
      <c r="AL91">
        <v>1</v>
      </c>
      <c r="AM91">
        <v>1</v>
      </c>
      <c r="AN91" s="13">
        <f t="shared" si="103"/>
        <v>1</v>
      </c>
      <c r="AO91" s="34" t="e">
        <f t="shared" ref="AO91:AO100" si="108">AJ91*1000/(AD91*AE91*AF91)</f>
        <v>#DIV/0!</v>
      </c>
      <c r="AQ91">
        <v>3</v>
      </c>
      <c r="AR91">
        <v>5</v>
      </c>
      <c r="AS91">
        <v>20</v>
      </c>
      <c r="AT91">
        <v>5000</v>
      </c>
      <c r="AX91" s="29" t="e">
        <f t="shared" si="104"/>
        <v>#DIV/0!</v>
      </c>
      <c r="AY91">
        <v>1</v>
      </c>
      <c r="AZ91">
        <v>1</v>
      </c>
      <c r="BA91">
        <v>1</v>
      </c>
      <c r="BB91" s="13">
        <f t="shared" si="105"/>
        <v>1</v>
      </c>
      <c r="BC91" s="34" t="e">
        <f t="shared" ref="BC91:BC100" si="109">AX91*1000/(AR91*AS91*AT91)</f>
        <v>#DIV/0!</v>
      </c>
    </row>
    <row r="92" spans="1:57" x14ac:dyDescent="0.25">
      <c r="A92">
        <v>4</v>
      </c>
      <c r="B92">
        <v>5</v>
      </c>
      <c r="C92">
        <v>30</v>
      </c>
      <c r="D92">
        <v>1000</v>
      </c>
      <c r="H92" s="29" t="e">
        <f t="shared" si="98"/>
        <v>#DIV/0!</v>
      </c>
      <c r="L92" s="13" t="e">
        <f t="shared" si="99"/>
        <v>#DIV/0!</v>
      </c>
      <c r="M92" s="34" t="e">
        <f t="shared" si="106"/>
        <v>#DIV/0!</v>
      </c>
      <c r="O92">
        <v>4</v>
      </c>
      <c r="P92">
        <v>5</v>
      </c>
      <c r="Q92">
        <v>30</v>
      </c>
      <c r="R92">
        <v>2000</v>
      </c>
      <c r="V92" s="29" t="e">
        <f t="shared" si="100"/>
        <v>#DIV/0!</v>
      </c>
      <c r="Z92" s="13" t="e">
        <f t="shared" si="101"/>
        <v>#DIV/0!</v>
      </c>
      <c r="AA92" s="34" t="e">
        <f t="shared" si="107"/>
        <v>#DIV/0!</v>
      </c>
      <c r="AC92">
        <v>4</v>
      </c>
      <c r="AD92">
        <v>5</v>
      </c>
      <c r="AE92">
        <v>30</v>
      </c>
      <c r="AF92">
        <v>3000</v>
      </c>
      <c r="AJ92" s="29" t="e">
        <f t="shared" si="102"/>
        <v>#DIV/0!</v>
      </c>
      <c r="AN92" s="13" t="e">
        <f t="shared" si="103"/>
        <v>#DIV/0!</v>
      </c>
      <c r="AO92" s="34" t="e">
        <f t="shared" si="108"/>
        <v>#DIV/0!</v>
      </c>
      <c r="AQ92">
        <v>4</v>
      </c>
      <c r="AR92">
        <v>5</v>
      </c>
      <c r="AS92">
        <v>30</v>
      </c>
      <c r="AT92">
        <v>5000</v>
      </c>
      <c r="AX92" s="29" t="e">
        <f t="shared" si="104"/>
        <v>#DIV/0!</v>
      </c>
      <c r="BB92" s="13" t="e">
        <f t="shared" si="105"/>
        <v>#DIV/0!</v>
      </c>
      <c r="BC92" s="34" t="e">
        <f t="shared" si="109"/>
        <v>#DIV/0!</v>
      </c>
    </row>
    <row r="93" spans="1:57" x14ac:dyDescent="0.25">
      <c r="A93">
        <v>5</v>
      </c>
      <c r="B93">
        <v>5</v>
      </c>
      <c r="C93">
        <v>40</v>
      </c>
      <c r="D93">
        <v>1000</v>
      </c>
      <c r="H93" s="29" t="e">
        <f t="shared" si="98"/>
        <v>#DIV/0!</v>
      </c>
      <c r="L93" s="13" t="e">
        <f t="shared" si="99"/>
        <v>#DIV/0!</v>
      </c>
      <c r="M93" s="34" t="e">
        <f t="shared" si="106"/>
        <v>#DIV/0!</v>
      </c>
      <c r="O93">
        <v>5</v>
      </c>
      <c r="P93">
        <v>5</v>
      </c>
      <c r="Q93">
        <v>40</v>
      </c>
      <c r="R93">
        <v>2000</v>
      </c>
      <c r="V93" s="29" t="e">
        <f t="shared" si="100"/>
        <v>#DIV/0!</v>
      </c>
      <c r="Z93" s="13" t="e">
        <f t="shared" si="101"/>
        <v>#DIV/0!</v>
      </c>
      <c r="AA93" s="34" t="e">
        <f t="shared" si="107"/>
        <v>#DIV/0!</v>
      </c>
      <c r="AC93">
        <v>5</v>
      </c>
      <c r="AD93">
        <v>5</v>
      </c>
      <c r="AE93">
        <v>40</v>
      </c>
      <c r="AF93">
        <v>3000</v>
      </c>
      <c r="AJ93" s="29" t="e">
        <f t="shared" si="102"/>
        <v>#DIV/0!</v>
      </c>
      <c r="AN93" s="13" t="e">
        <f t="shared" si="103"/>
        <v>#DIV/0!</v>
      </c>
      <c r="AO93" s="34" t="e">
        <f t="shared" si="108"/>
        <v>#DIV/0!</v>
      </c>
      <c r="AQ93">
        <v>5</v>
      </c>
      <c r="AR93">
        <v>5</v>
      </c>
      <c r="AS93">
        <v>40</v>
      </c>
      <c r="AT93">
        <v>5000</v>
      </c>
      <c r="AX93" s="29" t="e">
        <f t="shared" si="104"/>
        <v>#DIV/0!</v>
      </c>
      <c r="BB93" s="13" t="e">
        <f t="shared" si="105"/>
        <v>#DIV/0!</v>
      </c>
      <c r="BC93" s="34" t="e">
        <f t="shared" si="109"/>
        <v>#DIV/0!</v>
      </c>
    </row>
    <row r="94" spans="1:57" x14ac:dyDescent="0.25">
      <c r="A94">
        <v>6</v>
      </c>
      <c r="B94">
        <v>5</v>
      </c>
      <c r="C94">
        <v>50</v>
      </c>
      <c r="D94">
        <v>1000</v>
      </c>
      <c r="H94" s="29" t="e">
        <f t="shared" si="98"/>
        <v>#DIV/0!</v>
      </c>
      <c r="L94" s="13" t="e">
        <f t="shared" si="99"/>
        <v>#DIV/0!</v>
      </c>
      <c r="M94" s="34" t="e">
        <f t="shared" si="106"/>
        <v>#DIV/0!</v>
      </c>
      <c r="O94">
        <v>6</v>
      </c>
      <c r="P94">
        <v>5</v>
      </c>
      <c r="Q94">
        <v>50</v>
      </c>
      <c r="R94">
        <v>2000</v>
      </c>
      <c r="V94" s="29" t="e">
        <f t="shared" si="100"/>
        <v>#DIV/0!</v>
      </c>
      <c r="Z94" s="13" t="e">
        <f t="shared" si="101"/>
        <v>#DIV/0!</v>
      </c>
      <c r="AA94" s="34" t="e">
        <f t="shared" si="107"/>
        <v>#DIV/0!</v>
      </c>
      <c r="AC94">
        <v>6</v>
      </c>
      <c r="AD94">
        <v>5</v>
      </c>
      <c r="AE94">
        <v>50</v>
      </c>
      <c r="AF94">
        <v>3000</v>
      </c>
      <c r="AJ94" s="29" t="e">
        <f t="shared" si="102"/>
        <v>#DIV/0!</v>
      </c>
      <c r="AN94" s="13" t="e">
        <f t="shared" si="103"/>
        <v>#DIV/0!</v>
      </c>
      <c r="AO94" s="34" t="e">
        <f t="shared" si="108"/>
        <v>#DIV/0!</v>
      </c>
      <c r="AQ94">
        <v>6</v>
      </c>
      <c r="AR94">
        <v>5</v>
      </c>
      <c r="AS94">
        <v>50</v>
      </c>
      <c r="AT94">
        <v>5000</v>
      </c>
      <c r="AX94" s="29" t="e">
        <f t="shared" si="104"/>
        <v>#DIV/0!</v>
      </c>
      <c r="BB94" s="13" t="e">
        <f t="shared" si="105"/>
        <v>#DIV/0!</v>
      </c>
      <c r="BC94" s="34" t="e">
        <f t="shared" si="109"/>
        <v>#DIV/0!</v>
      </c>
    </row>
    <row r="95" spans="1:57" x14ac:dyDescent="0.25">
      <c r="A95">
        <v>7</v>
      </c>
      <c r="B95">
        <v>5</v>
      </c>
      <c r="C95">
        <v>60</v>
      </c>
      <c r="D95">
        <v>1000</v>
      </c>
      <c r="H95" s="29" t="e">
        <f t="shared" si="98"/>
        <v>#DIV/0!</v>
      </c>
      <c r="L95" s="13" t="e">
        <f t="shared" si="99"/>
        <v>#DIV/0!</v>
      </c>
      <c r="M95" s="34" t="e">
        <f t="shared" si="106"/>
        <v>#DIV/0!</v>
      </c>
      <c r="O95">
        <v>7</v>
      </c>
      <c r="P95">
        <v>5</v>
      </c>
      <c r="Q95">
        <v>60</v>
      </c>
      <c r="R95">
        <v>2000</v>
      </c>
      <c r="V95" s="29" t="e">
        <f t="shared" si="100"/>
        <v>#DIV/0!</v>
      </c>
      <c r="Z95" s="13" t="e">
        <f t="shared" si="101"/>
        <v>#DIV/0!</v>
      </c>
      <c r="AA95" s="34" t="e">
        <f t="shared" si="107"/>
        <v>#DIV/0!</v>
      </c>
      <c r="AC95">
        <v>7</v>
      </c>
      <c r="AD95">
        <v>5</v>
      </c>
      <c r="AE95">
        <v>60</v>
      </c>
      <c r="AF95">
        <v>3000</v>
      </c>
      <c r="AJ95" s="29" t="e">
        <f t="shared" si="102"/>
        <v>#DIV/0!</v>
      </c>
      <c r="AN95" s="13" t="e">
        <f t="shared" si="103"/>
        <v>#DIV/0!</v>
      </c>
      <c r="AO95" s="34" t="e">
        <f t="shared" si="108"/>
        <v>#DIV/0!</v>
      </c>
      <c r="AQ95">
        <v>7</v>
      </c>
      <c r="AR95">
        <v>5</v>
      </c>
      <c r="AS95">
        <v>60</v>
      </c>
      <c r="AT95">
        <v>5000</v>
      </c>
      <c r="AX95" s="29" t="e">
        <f t="shared" si="104"/>
        <v>#DIV/0!</v>
      </c>
      <c r="BB95" s="13" t="e">
        <f t="shared" si="105"/>
        <v>#DIV/0!</v>
      </c>
      <c r="BC95" s="34" t="e">
        <f t="shared" si="109"/>
        <v>#DIV/0!</v>
      </c>
    </row>
    <row r="96" spans="1:57" x14ac:dyDescent="0.25">
      <c r="A96">
        <v>8</v>
      </c>
      <c r="B96">
        <v>5</v>
      </c>
      <c r="C96">
        <v>70</v>
      </c>
      <c r="D96">
        <v>1000</v>
      </c>
      <c r="H96" s="29" t="e">
        <f t="shared" si="98"/>
        <v>#DIV/0!</v>
      </c>
      <c r="L96" s="13" t="e">
        <f t="shared" si="99"/>
        <v>#DIV/0!</v>
      </c>
      <c r="M96" s="34" t="e">
        <f t="shared" si="106"/>
        <v>#DIV/0!</v>
      </c>
      <c r="O96">
        <v>8</v>
      </c>
      <c r="P96">
        <v>5</v>
      </c>
      <c r="Q96">
        <v>70</v>
      </c>
      <c r="R96">
        <v>2000</v>
      </c>
      <c r="V96" s="29" t="e">
        <f t="shared" si="100"/>
        <v>#DIV/0!</v>
      </c>
      <c r="Z96" s="13" t="e">
        <f t="shared" si="101"/>
        <v>#DIV/0!</v>
      </c>
      <c r="AA96" s="34" t="e">
        <f t="shared" si="107"/>
        <v>#DIV/0!</v>
      </c>
      <c r="AC96">
        <v>8</v>
      </c>
      <c r="AD96">
        <v>5</v>
      </c>
      <c r="AE96">
        <v>70</v>
      </c>
      <c r="AF96">
        <v>3000</v>
      </c>
      <c r="AJ96" s="29" t="e">
        <f t="shared" si="102"/>
        <v>#DIV/0!</v>
      </c>
      <c r="AN96" s="13" t="e">
        <f t="shared" si="103"/>
        <v>#DIV/0!</v>
      </c>
      <c r="AO96" s="34" t="e">
        <f t="shared" si="108"/>
        <v>#DIV/0!</v>
      </c>
      <c r="AQ96">
        <v>8</v>
      </c>
      <c r="AR96">
        <v>5</v>
      </c>
      <c r="AS96">
        <v>70</v>
      </c>
      <c r="AT96">
        <v>5000</v>
      </c>
      <c r="AX96" s="29" t="e">
        <f t="shared" si="104"/>
        <v>#DIV/0!</v>
      </c>
      <c r="BB96" s="13" t="e">
        <f t="shared" si="105"/>
        <v>#DIV/0!</v>
      </c>
      <c r="BC96" s="34" t="e">
        <f t="shared" si="109"/>
        <v>#DIV/0!</v>
      </c>
    </row>
    <row r="97" spans="1:57" x14ac:dyDescent="0.25">
      <c r="A97">
        <v>9</v>
      </c>
      <c r="B97">
        <v>5</v>
      </c>
      <c r="C97">
        <v>80</v>
      </c>
      <c r="D97">
        <v>1000</v>
      </c>
      <c r="H97" s="29" t="e">
        <f t="shared" si="98"/>
        <v>#DIV/0!</v>
      </c>
      <c r="L97" s="13" t="e">
        <f t="shared" si="99"/>
        <v>#DIV/0!</v>
      </c>
      <c r="M97" s="34" t="e">
        <f t="shared" si="106"/>
        <v>#DIV/0!</v>
      </c>
      <c r="O97">
        <v>9</v>
      </c>
      <c r="P97">
        <v>5</v>
      </c>
      <c r="Q97">
        <v>80</v>
      </c>
      <c r="R97">
        <v>2000</v>
      </c>
      <c r="V97" s="29" t="e">
        <f t="shared" si="100"/>
        <v>#DIV/0!</v>
      </c>
      <c r="Z97" s="13" t="e">
        <f t="shared" si="101"/>
        <v>#DIV/0!</v>
      </c>
      <c r="AA97" s="34" t="e">
        <f t="shared" si="107"/>
        <v>#DIV/0!</v>
      </c>
      <c r="AC97">
        <v>9</v>
      </c>
      <c r="AD97">
        <v>5</v>
      </c>
      <c r="AE97">
        <v>80</v>
      </c>
      <c r="AF97">
        <v>3000</v>
      </c>
      <c r="AJ97" s="29" t="e">
        <f t="shared" si="102"/>
        <v>#DIV/0!</v>
      </c>
      <c r="AN97" s="13" t="e">
        <f t="shared" si="103"/>
        <v>#DIV/0!</v>
      </c>
      <c r="AO97" s="34" t="e">
        <f t="shared" si="108"/>
        <v>#DIV/0!</v>
      </c>
      <c r="AQ97">
        <v>9</v>
      </c>
      <c r="AR97">
        <v>5</v>
      </c>
      <c r="AS97">
        <v>80</v>
      </c>
      <c r="AT97">
        <v>5000</v>
      </c>
      <c r="AX97" s="29" t="e">
        <f t="shared" si="104"/>
        <v>#DIV/0!</v>
      </c>
      <c r="BB97" s="13" t="e">
        <f t="shared" si="105"/>
        <v>#DIV/0!</v>
      </c>
      <c r="BC97" s="34" t="e">
        <f t="shared" si="109"/>
        <v>#DIV/0!</v>
      </c>
    </row>
    <row r="98" spans="1:57" x14ac:dyDescent="0.25">
      <c r="A98">
        <v>10</v>
      </c>
      <c r="B98">
        <v>5</v>
      </c>
      <c r="C98">
        <v>90</v>
      </c>
      <c r="D98">
        <v>1000</v>
      </c>
      <c r="H98" s="29" t="e">
        <f t="shared" si="98"/>
        <v>#DIV/0!</v>
      </c>
      <c r="L98" s="13" t="e">
        <f t="shared" si="99"/>
        <v>#DIV/0!</v>
      </c>
      <c r="M98" s="34" t="e">
        <f t="shared" si="106"/>
        <v>#DIV/0!</v>
      </c>
      <c r="O98">
        <v>10</v>
      </c>
      <c r="P98">
        <v>5</v>
      </c>
      <c r="Q98">
        <v>90</v>
      </c>
      <c r="R98">
        <v>2000</v>
      </c>
      <c r="V98" s="29" t="e">
        <f t="shared" si="100"/>
        <v>#DIV/0!</v>
      </c>
      <c r="Z98" s="13" t="e">
        <f t="shared" si="101"/>
        <v>#DIV/0!</v>
      </c>
      <c r="AA98" s="34" t="e">
        <f t="shared" si="107"/>
        <v>#DIV/0!</v>
      </c>
      <c r="AC98">
        <v>10</v>
      </c>
      <c r="AD98">
        <v>5</v>
      </c>
      <c r="AE98">
        <v>90</v>
      </c>
      <c r="AF98">
        <v>3000</v>
      </c>
      <c r="AJ98" s="29" t="e">
        <f t="shared" si="102"/>
        <v>#DIV/0!</v>
      </c>
      <c r="AN98" s="13" t="e">
        <f t="shared" si="103"/>
        <v>#DIV/0!</v>
      </c>
      <c r="AO98" s="34" t="e">
        <f t="shared" si="108"/>
        <v>#DIV/0!</v>
      </c>
      <c r="AQ98">
        <v>10</v>
      </c>
      <c r="AR98">
        <v>5</v>
      </c>
      <c r="AS98">
        <v>90</v>
      </c>
      <c r="AT98">
        <v>5000</v>
      </c>
      <c r="AX98" s="29" t="e">
        <f t="shared" si="104"/>
        <v>#DIV/0!</v>
      </c>
      <c r="BB98" s="13" t="e">
        <f t="shared" si="105"/>
        <v>#DIV/0!</v>
      </c>
      <c r="BC98" s="34" t="e">
        <f t="shared" si="109"/>
        <v>#DIV/0!</v>
      </c>
    </row>
    <row r="99" spans="1:57" x14ac:dyDescent="0.25">
      <c r="A99">
        <v>11</v>
      </c>
      <c r="B99">
        <v>5</v>
      </c>
      <c r="C99">
        <v>100</v>
      </c>
      <c r="D99">
        <v>1000</v>
      </c>
      <c r="H99" s="29" t="e">
        <f t="shared" si="98"/>
        <v>#DIV/0!</v>
      </c>
      <c r="I99">
        <v>5</v>
      </c>
      <c r="J99">
        <v>5</v>
      </c>
      <c r="K99">
        <v>5</v>
      </c>
      <c r="L99" s="13">
        <f t="shared" si="99"/>
        <v>5</v>
      </c>
      <c r="M99" s="34" t="e">
        <f t="shared" si="106"/>
        <v>#DIV/0!</v>
      </c>
      <c r="O99">
        <v>11</v>
      </c>
      <c r="P99">
        <v>5</v>
      </c>
      <c r="Q99">
        <v>100</v>
      </c>
      <c r="R99">
        <v>2000</v>
      </c>
      <c r="V99" s="29" t="e">
        <f t="shared" si="100"/>
        <v>#DIV/0!</v>
      </c>
      <c r="Z99" s="13" t="e">
        <f t="shared" si="101"/>
        <v>#DIV/0!</v>
      </c>
      <c r="AA99" s="34" t="e">
        <f t="shared" si="107"/>
        <v>#DIV/0!</v>
      </c>
      <c r="AC99">
        <v>11</v>
      </c>
      <c r="AD99">
        <v>5</v>
      </c>
      <c r="AE99">
        <v>100</v>
      </c>
      <c r="AF99">
        <v>3000</v>
      </c>
      <c r="AJ99" s="29" t="e">
        <f t="shared" si="102"/>
        <v>#DIV/0!</v>
      </c>
      <c r="AN99" s="13" t="e">
        <f t="shared" si="103"/>
        <v>#DIV/0!</v>
      </c>
      <c r="AO99" s="34" t="e">
        <f t="shared" si="108"/>
        <v>#DIV/0!</v>
      </c>
      <c r="AQ99">
        <v>11</v>
      </c>
      <c r="AR99">
        <v>5</v>
      </c>
      <c r="AS99">
        <v>100</v>
      </c>
      <c r="AT99">
        <v>5000</v>
      </c>
      <c r="AX99" s="29" t="e">
        <f t="shared" si="104"/>
        <v>#DIV/0!</v>
      </c>
      <c r="BB99" s="13" t="e">
        <f t="shared" si="105"/>
        <v>#DIV/0!</v>
      </c>
      <c r="BC99" s="34" t="e">
        <f t="shared" si="109"/>
        <v>#DIV/0!</v>
      </c>
    </row>
    <row r="100" spans="1:57" s="41" customFormat="1" x14ac:dyDescent="0.25">
      <c r="A100" s="41">
        <v>12</v>
      </c>
      <c r="B100" s="41">
        <v>5</v>
      </c>
      <c r="C100" s="41">
        <v>128</v>
      </c>
      <c r="D100" s="41">
        <v>1000</v>
      </c>
      <c r="E100" s="41">
        <v>12.35</v>
      </c>
      <c r="F100" s="41">
        <v>12.56</v>
      </c>
      <c r="G100" s="41">
        <v>12.65</v>
      </c>
      <c r="H100" s="42">
        <f t="shared" si="98"/>
        <v>12.520000000000001</v>
      </c>
      <c r="I100" s="41">
        <v>7</v>
      </c>
      <c r="J100" s="41">
        <v>9</v>
      </c>
      <c r="K100" s="41">
        <v>9</v>
      </c>
      <c r="L100" s="43">
        <f t="shared" si="99"/>
        <v>8.3333333333333339</v>
      </c>
      <c r="M100" s="44">
        <f t="shared" si="106"/>
        <v>1.9562500000000003E-2</v>
      </c>
      <c r="O100" s="41">
        <v>12</v>
      </c>
      <c r="P100" s="41">
        <v>5</v>
      </c>
      <c r="Q100" s="41">
        <v>128</v>
      </c>
      <c r="R100" s="41">
        <v>2000</v>
      </c>
      <c r="S100" s="41">
        <v>24.1</v>
      </c>
      <c r="T100" s="41">
        <v>23.9</v>
      </c>
      <c r="U100" s="41">
        <v>23.8</v>
      </c>
      <c r="V100" s="42">
        <f t="shared" si="100"/>
        <v>23.933333333333334</v>
      </c>
      <c r="W100" s="41">
        <v>26</v>
      </c>
      <c r="X100" s="41">
        <v>19</v>
      </c>
      <c r="Y100" s="41">
        <v>28</v>
      </c>
      <c r="Z100" s="43">
        <f t="shared" si="101"/>
        <v>24.333333333333332</v>
      </c>
      <c r="AA100" s="44">
        <f t="shared" si="107"/>
        <v>1.8697916666666665E-2</v>
      </c>
      <c r="AC100" s="41">
        <v>12</v>
      </c>
      <c r="AD100" s="41">
        <v>5</v>
      </c>
      <c r="AE100" s="41">
        <v>128</v>
      </c>
      <c r="AF100" s="41">
        <v>3000</v>
      </c>
      <c r="AG100" s="41">
        <v>35.299999999999997</v>
      </c>
      <c r="AH100" s="41">
        <v>35.299999999999997</v>
      </c>
      <c r="AI100" s="41">
        <v>35.1</v>
      </c>
      <c r="AJ100" s="42">
        <f t="shared" si="102"/>
        <v>35.233333333333327</v>
      </c>
      <c r="AK100" s="41">
        <v>41</v>
      </c>
      <c r="AL100" s="41">
        <v>37</v>
      </c>
      <c r="AM100" s="41">
        <v>34</v>
      </c>
      <c r="AN100" s="43">
        <f t="shared" si="103"/>
        <v>37.333333333333336</v>
      </c>
      <c r="AO100" s="44">
        <f t="shared" si="108"/>
        <v>1.835069444444444E-2</v>
      </c>
      <c r="AQ100" s="41">
        <v>12</v>
      </c>
      <c r="AR100" s="41">
        <v>5</v>
      </c>
      <c r="AS100" s="41">
        <v>128</v>
      </c>
      <c r="AT100" s="41">
        <v>5000</v>
      </c>
      <c r="AU100" s="41">
        <v>57.5</v>
      </c>
      <c r="AV100" s="41">
        <v>57.5</v>
      </c>
      <c r="AW100" s="41">
        <v>57.5</v>
      </c>
      <c r="AX100" s="42">
        <f t="shared" si="104"/>
        <v>57.5</v>
      </c>
      <c r="AY100" s="41">
        <v>57</v>
      </c>
      <c r="AZ100" s="41">
        <v>61</v>
      </c>
      <c r="BA100" s="41">
        <v>68</v>
      </c>
      <c r="BB100" s="43">
        <f t="shared" si="105"/>
        <v>62</v>
      </c>
      <c r="BC100" s="44">
        <f t="shared" si="109"/>
        <v>1.7968749999999999E-2</v>
      </c>
      <c r="BE100" s="55"/>
    </row>
    <row r="101" spans="1:57" x14ac:dyDescent="0.25">
      <c r="A101">
        <v>18</v>
      </c>
      <c r="B101">
        <v>5</v>
      </c>
      <c r="C101">
        <v>129</v>
      </c>
      <c r="D101">
        <v>1000</v>
      </c>
      <c r="H101" s="29" t="s">
        <v>44</v>
      </c>
      <c r="L101" s="13"/>
      <c r="M101" s="34"/>
      <c r="O101">
        <v>18</v>
      </c>
      <c r="P101">
        <v>5</v>
      </c>
      <c r="Q101">
        <v>129</v>
      </c>
      <c r="R101">
        <v>2000</v>
      </c>
      <c r="V101" s="29" t="s">
        <v>44</v>
      </c>
      <c r="Z101" s="13"/>
      <c r="AA101" s="34"/>
      <c r="AC101">
        <v>18</v>
      </c>
      <c r="AD101">
        <v>5</v>
      </c>
      <c r="AE101">
        <v>129</v>
      </c>
      <c r="AF101">
        <v>3000</v>
      </c>
      <c r="AJ101" s="29" t="s">
        <v>44</v>
      </c>
      <c r="AN101" s="13"/>
      <c r="AO101" s="34"/>
      <c r="AQ101">
        <v>18</v>
      </c>
      <c r="AR101">
        <v>5</v>
      </c>
      <c r="AS101">
        <v>129</v>
      </c>
      <c r="AT101">
        <v>5000</v>
      </c>
      <c r="AX101" s="29" t="s">
        <v>44</v>
      </c>
      <c r="BB101" s="13"/>
      <c r="BC101" s="34"/>
    </row>
    <row r="103" spans="1:57" s="31" customFormat="1" x14ac:dyDescent="0.25">
      <c r="B103" s="31" t="s">
        <v>50</v>
      </c>
      <c r="F103" s="35"/>
      <c r="H103" s="36"/>
      <c r="L103" s="37"/>
      <c r="M103" s="37"/>
      <c r="AA103" s="37"/>
      <c r="BE103" s="54"/>
    </row>
    <row r="105" spans="1:57" x14ac:dyDescent="0.25">
      <c r="A105" s="31"/>
      <c r="B105" s="32" t="s">
        <v>11</v>
      </c>
      <c r="C105" s="32" t="s">
        <v>12</v>
      </c>
      <c r="D105" s="32" t="s">
        <v>20</v>
      </c>
      <c r="E105" s="32" t="s">
        <v>28</v>
      </c>
      <c r="F105" s="32" t="s">
        <v>29</v>
      </c>
      <c r="G105" s="32" t="s">
        <v>30</v>
      </c>
      <c r="H105" s="33" t="s">
        <v>13</v>
      </c>
      <c r="I105" s="32" t="s">
        <v>14</v>
      </c>
      <c r="J105" s="32" t="s">
        <v>15</v>
      </c>
      <c r="K105" s="32" t="s">
        <v>16</v>
      </c>
      <c r="L105" s="33" t="s">
        <v>18</v>
      </c>
      <c r="M105" s="33" t="s">
        <v>45</v>
      </c>
    </row>
    <row r="106" spans="1:57" x14ac:dyDescent="0.25">
      <c r="A106">
        <v>1</v>
      </c>
      <c r="B106">
        <v>6</v>
      </c>
      <c r="C106">
        <v>1</v>
      </c>
      <c r="D106">
        <v>1000</v>
      </c>
      <c r="E106">
        <v>7</v>
      </c>
      <c r="F106">
        <v>7</v>
      </c>
      <c r="G106">
        <v>7</v>
      </c>
      <c r="H106" s="29">
        <f>AVERAGE(E106:G106)</f>
        <v>7</v>
      </c>
      <c r="I106" s="5" t="s">
        <v>43</v>
      </c>
      <c r="J106" s="5" t="s">
        <v>43</v>
      </c>
      <c r="K106" s="5" t="s">
        <v>43</v>
      </c>
      <c r="L106" s="5" t="s">
        <v>43</v>
      </c>
      <c r="M106" s="34">
        <f>H106*1000/(B106*C106*D106)</f>
        <v>1.1666666666666667</v>
      </c>
    </row>
    <row r="107" spans="1:57" x14ac:dyDescent="0.25">
      <c r="A107">
        <v>2</v>
      </c>
      <c r="B107">
        <v>6</v>
      </c>
      <c r="C107">
        <v>10</v>
      </c>
      <c r="D107">
        <v>1000</v>
      </c>
      <c r="H107" s="29" t="e">
        <f t="shared" ref="H107:H117" si="110">AVERAGE(E107:G107)</f>
        <v>#DIV/0!</v>
      </c>
      <c r="I107" s="38">
        <v>1</v>
      </c>
      <c r="J107" s="5">
        <v>1</v>
      </c>
      <c r="K107" s="38">
        <v>1</v>
      </c>
      <c r="L107" s="13">
        <f t="shared" ref="L107:L117" si="111">AVERAGE(I107:K107)</f>
        <v>1</v>
      </c>
      <c r="M107" s="34" t="e">
        <f>H107*1000/(B107*C107*D107)</f>
        <v>#DIV/0!</v>
      </c>
    </row>
    <row r="108" spans="1:57" x14ac:dyDescent="0.25">
      <c r="A108">
        <v>3</v>
      </c>
      <c r="B108">
        <v>6</v>
      </c>
      <c r="C108">
        <v>20</v>
      </c>
      <c r="D108">
        <v>1000</v>
      </c>
      <c r="H108" s="29" t="e">
        <f t="shared" si="110"/>
        <v>#DIV/0!</v>
      </c>
      <c r="I108">
        <v>1</v>
      </c>
      <c r="J108">
        <v>1</v>
      </c>
      <c r="K108">
        <v>1</v>
      </c>
      <c r="L108" s="13">
        <f t="shared" si="111"/>
        <v>1</v>
      </c>
      <c r="M108" s="34" t="e">
        <f t="shared" ref="M108:M117" si="112">H108*1000/(B108*C108*D108)</f>
        <v>#DIV/0!</v>
      </c>
    </row>
    <row r="109" spans="1:57" x14ac:dyDescent="0.25">
      <c r="A109">
        <v>4</v>
      </c>
      <c r="B109">
        <v>6</v>
      </c>
      <c r="C109">
        <v>30</v>
      </c>
      <c r="D109">
        <v>1000</v>
      </c>
      <c r="H109" s="29" t="e">
        <f t="shared" si="110"/>
        <v>#DIV/0!</v>
      </c>
      <c r="L109" s="13" t="e">
        <f t="shared" si="111"/>
        <v>#DIV/0!</v>
      </c>
      <c r="M109" s="34" t="e">
        <f t="shared" si="112"/>
        <v>#DIV/0!</v>
      </c>
    </row>
    <row r="110" spans="1:57" x14ac:dyDescent="0.25">
      <c r="A110">
        <v>5</v>
      </c>
      <c r="B110">
        <v>6</v>
      </c>
      <c r="C110">
        <v>40</v>
      </c>
      <c r="D110">
        <v>1000</v>
      </c>
      <c r="H110" s="29" t="e">
        <f t="shared" si="110"/>
        <v>#DIV/0!</v>
      </c>
      <c r="L110" s="13" t="e">
        <f t="shared" si="111"/>
        <v>#DIV/0!</v>
      </c>
      <c r="M110" s="34" t="e">
        <f t="shared" si="112"/>
        <v>#DIV/0!</v>
      </c>
    </row>
    <row r="111" spans="1:57" x14ac:dyDescent="0.25">
      <c r="A111">
        <v>6</v>
      </c>
      <c r="B111">
        <v>6</v>
      </c>
      <c r="C111">
        <v>50</v>
      </c>
      <c r="D111">
        <v>1000</v>
      </c>
      <c r="E111">
        <v>11.36</v>
      </c>
      <c r="F111">
        <v>11.15</v>
      </c>
      <c r="G111">
        <v>11.18</v>
      </c>
      <c r="H111" s="29">
        <f t="shared" si="110"/>
        <v>11.229999999999999</v>
      </c>
      <c r="I111">
        <v>4</v>
      </c>
      <c r="J111">
        <v>4</v>
      </c>
      <c r="K111">
        <v>4</v>
      </c>
      <c r="L111" s="13">
        <f t="shared" si="111"/>
        <v>4</v>
      </c>
      <c r="M111" s="34">
        <f t="shared" si="112"/>
        <v>3.7433333333333325E-2</v>
      </c>
    </row>
    <row r="112" spans="1:57" x14ac:dyDescent="0.25">
      <c r="A112">
        <v>7</v>
      </c>
      <c r="B112">
        <v>6</v>
      </c>
      <c r="C112">
        <v>60</v>
      </c>
      <c r="D112">
        <v>1000</v>
      </c>
      <c r="H112" s="29" t="e">
        <f t="shared" si="110"/>
        <v>#DIV/0!</v>
      </c>
      <c r="L112" s="13" t="e">
        <f t="shared" si="111"/>
        <v>#DIV/0!</v>
      </c>
      <c r="M112" s="34" t="e">
        <f t="shared" si="112"/>
        <v>#DIV/0!</v>
      </c>
    </row>
    <row r="113" spans="1:57" x14ac:dyDescent="0.25">
      <c r="A113">
        <v>8</v>
      </c>
      <c r="B113">
        <v>6</v>
      </c>
      <c r="C113">
        <v>70</v>
      </c>
      <c r="D113">
        <v>1000</v>
      </c>
      <c r="H113" s="29" t="e">
        <f t="shared" si="110"/>
        <v>#DIV/0!</v>
      </c>
      <c r="L113" s="13" t="e">
        <f t="shared" si="111"/>
        <v>#DIV/0!</v>
      </c>
      <c r="M113" s="34" t="e">
        <f t="shared" si="112"/>
        <v>#DIV/0!</v>
      </c>
    </row>
    <row r="114" spans="1:57" x14ac:dyDescent="0.25">
      <c r="A114">
        <v>9</v>
      </c>
      <c r="B114">
        <v>6</v>
      </c>
      <c r="C114">
        <v>80</v>
      </c>
      <c r="D114">
        <v>1000</v>
      </c>
      <c r="H114" s="29" t="e">
        <f t="shared" si="110"/>
        <v>#DIV/0!</v>
      </c>
      <c r="L114" s="13" t="e">
        <f t="shared" si="111"/>
        <v>#DIV/0!</v>
      </c>
      <c r="M114" s="34" t="e">
        <f t="shared" si="112"/>
        <v>#DIV/0!</v>
      </c>
    </row>
    <row r="115" spans="1:57" x14ac:dyDescent="0.25">
      <c r="A115">
        <v>10</v>
      </c>
      <c r="B115">
        <v>6</v>
      </c>
      <c r="C115">
        <v>90</v>
      </c>
      <c r="D115">
        <v>1000</v>
      </c>
      <c r="H115" s="29" t="e">
        <f t="shared" si="110"/>
        <v>#DIV/0!</v>
      </c>
      <c r="L115" s="13" t="e">
        <f t="shared" si="111"/>
        <v>#DIV/0!</v>
      </c>
      <c r="M115" s="34" t="e">
        <f t="shared" si="112"/>
        <v>#DIV/0!</v>
      </c>
    </row>
    <row r="116" spans="1:57" x14ac:dyDescent="0.25">
      <c r="A116">
        <v>11</v>
      </c>
      <c r="B116">
        <v>6</v>
      </c>
      <c r="C116">
        <v>100</v>
      </c>
      <c r="D116">
        <v>1000</v>
      </c>
      <c r="E116">
        <v>13.23</v>
      </c>
      <c r="F116">
        <v>13.33</v>
      </c>
      <c r="G116">
        <v>13.32</v>
      </c>
      <c r="H116" s="29">
        <f t="shared" si="110"/>
        <v>13.293333333333335</v>
      </c>
      <c r="I116">
        <v>9</v>
      </c>
      <c r="J116">
        <v>8</v>
      </c>
      <c r="K116">
        <v>10</v>
      </c>
      <c r="L116" s="13">
        <f t="shared" si="111"/>
        <v>9</v>
      </c>
      <c r="M116" s="34">
        <f t="shared" si="112"/>
        <v>2.2155555555555557E-2</v>
      </c>
    </row>
    <row r="117" spans="1:57" s="41" customFormat="1" x14ac:dyDescent="0.25">
      <c r="A117" s="41">
        <v>12</v>
      </c>
      <c r="B117" s="41">
        <v>6</v>
      </c>
      <c r="C117" s="41">
        <v>106</v>
      </c>
      <c r="D117" s="41">
        <v>1000</v>
      </c>
      <c r="E117" s="41">
        <v>13.42</v>
      </c>
      <c r="F117" s="41">
        <v>13.7</v>
      </c>
      <c r="G117" s="41">
        <v>13.8</v>
      </c>
      <c r="H117" s="42">
        <f t="shared" si="110"/>
        <v>13.64</v>
      </c>
      <c r="I117" s="41">
        <v>9</v>
      </c>
      <c r="J117" s="41">
        <v>9</v>
      </c>
      <c r="K117" s="41">
        <v>8</v>
      </c>
      <c r="L117" s="43">
        <f t="shared" si="111"/>
        <v>8.6666666666666661</v>
      </c>
      <c r="M117" s="44">
        <f t="shared" si="112"/>
        <v>2.1446540880503146E-2</v>
      </c>
      <c r="BE117" s="55"/>
    </row>
    <row r="118" spans="1:57" x14ac:dyDescent="0.25">
      <c r="A118">
        <v>18</v>
      </c>
      <c r="B118">
        <v>6</v>
      </c>
      <c r="C118">
        <v>107</v>
      </c>
      <c r="D118">
        <v>1000</v>
      </c>
      <c r="H118" s="29" t="s">
        <v>44</v>
      </c>
      <c r="L118" s="13"/>
      <c r="M118" s="34"/>
    </row>
    <row r="122" spans="1:57" s="31" customFormat="1" x14ac:dyDescent="0.25">
      <c r="B122" s="31" t="s">
        <v>52</v>
      </c>
      <c r="F122" s="35"/>
      <c r="H122" s="36"/>
      <c r="L122" s="37"/>
      <c r="M122" s="37"/>
      <c r="AA122" s="37"/>
      <c r="BE122" s="54"/>
    </row>
    <row r="124" spans="1:57" x14ac:dyDescent="0.25">
      <c r="A124" s="31"/>
      <c r="B124" s="32" t="s">
        <v>11</v>
      </c>
      <c r="C124" s="32" t="s">
        <v>12</v>
      </c>
      <c r="D124" s="32" t="s">
        <v>20</v>
      </c>
      <c r="E124" s="32" t="s">
        <v>28</v>
      </c>
      <c r="F124" s="32" t="s">
        <v>29</v>
      </c>
      <c r="G124" s="32" t="s">
        <v>30</v>
      </c>
      <c r="H124" s="33" t="s">
        <v>13</v>
      </c>
      <c r="I124" s="32" t="s">
        <v>14</v>
      </c>
      <c r="J124" s="32" t="s">
        <v>15</v>
      </c>
      <c r="K124" s="32" t="s">
        <v>16</v>
      </c>
      <c r="L124" s="33" t="s">
        <v>18</v>
      </c>
      <c r="M124" s="33" t="s">
        <v>45</v>
      </c>
    </row>
    <row r="125" spans="1:57" x14ac:dyDescent="0.25">
      <c r="A125">
        <v>1</v>
      </c>
      <c r="B125">
        <v>7</v>
      </c>
      <c r="C125">
        <v>1</v>
      </c>
      <c r="D125">
        <v>1000</v>
      </c>
      <c r="E125">
        <v>7.16</v>
      </c>
      <c r="F125">
        <v>7.19</v>
      </c>
      <c r="G125">
        <v>7.18</v>
      </c>
      <c r="H125" s="29">
        <f>AVERAGE(E125:G125)</f>
        <v>7.1766666666666667</v>
      </c>
      <c r="I125" s="5" t="s">
        <v>43</v>
      </c>
      <c r="J125" s="5" t="s">
        <v>43</v>
      </c>
      <c r="K125" s="5" t="s">
        <v>43</v>
      </c>
      <c r="L125" s="5" t="s">
        <v>43</v>
      </c>
      <c r="M125" s="34">
        <f>H125*1000/(B125*C125*D125)</f>
        <v>1.0252380952380953</v>
      </c>
    </row>
    <row r="126" spans="1:57" x14ac:dyDescent="0.25">
      <c r="A126">
        <v>2</v>
      </c>
      <c r="B126">
        <v>7</v>
      </c>
      <c r="C126">
        <v>10</v>
      </c>
      <c r="D126">
        <v>1000</v>
      </c>
      <c r="H126" s="29" t="e">
        <f t="shared" ref="H126:H135" si="113">AVERAGE(E126:G126)</f>
        <v>#DIV/0!</v>
      </c>
      <c r="I126" s="38"/>
      <c r="J126" s="5"/>
      <c r="K126" s="38"/>
      <c r="L126" s="13" t="e">
        <f t="shared" ref="L126:L135" si="114">AVERAGE(I126:K126)</f>
        <v>#DIV/0!</v>
      </c>
      <c r="M126" s="34" t="e">
        <f>H126*1000/(B126*C126*D126)</f>
        <v>#DIV/0!</v>
      </c>
    </row>
    <row r="127" spans="1:57" x14ac:dyDescent="0.25">
      <c r="A127">
        <v>3</v>
      </c>
      <c r="B127">
        <v>7</v>
      </c>
      <c r="C127">
        <v>20</v>
      </c>
      <c r="D127">
        <v>1000</v>
      </c>
      <c r="H127" s="29" t="e">
        <f t="shared" si="113"/>
        <v>#DIV/0!</v>
      </c>
      <c r="L127" s="13" t="e">
        <f t="shared" si="114"/>
        <v>#DIV/0!</v>
      </c>
      <c r="M127" s="34" t="e">
        <f t="shared" ref="M127:M135" si="115">H127*1000/(B127*C127*D127)</f>
        <v>#DIV/0!</v>
      </c>
    </row>
    <row r="128" spans="1:57" x14ac:dyDescent="0.25">
      <c r="A128">
        <v>4</v>
      </c>
      <c r="B128">
        <v>7</v>
      </c>
      <c r="C128">
        <v>30</v>
      </c>
      <c r="D128">
        <v>1000</v>
      </c>
      <c r="H128" s="29" t="e">
        <f t="shared" si="113"/>
        <v>#DIV/0!</v>
      </c>
      <c r="L128" s="13" t="e">
        <f t="shared" si="114"/>
        <v>#DIV/0!</v>
      </c>
      <c r="M128" s="34" t="e">
        <f t="shared" si="115"/>
        <v>#DIV/0!</v>
      </c>
    </row>
    <row r="129" spans="1:57" x14ac:dyDescent="0.25">
      <c r="A129">
        <v>5</v>
      </c>
      <c r="B129">
        <v>7</v>
      </c>
      <c r="C129">
        <v>40</v>
      </c>
      <c r="D129">
        <v>1000</v>
      </c>
      <c r="H129" s="29" t="e">
        <f t="shared" si="113"/>
        <v>#DIV/0!</v>
      </c>
      <c r="L129" s="13" t="e">
        <f t="shared" si="114"/>
        <v>#DIV/0!</v>
      </c>
      <c r="M129" s="34" t="e">
        <f t="shared" si="115"/>
        <v>#DIV/0!</v>
      </c>
    </row>
    <row r="130" spans="1:57" x14ac:dyDescent="0.25">
      <c r="A130">
        <v>6</v>
      </c>
      <c r="B130">
        <v>7</v>
      </c>
      <c r="C130">
        <v>50</v>
      </c>
      <c r="D130">
        <v>1000</v>
      </c>
      <c r="E130">
        <v>11.37</v>
      </c>
      <c r="F130">
        <v>11.29</v>
      </c>
      <c r="G130">
        <v>11.3</v>
      </c>
      <c r="H130" s="29">
        <f t="shared" si="113"/>
        <v>11.319999999999999</v>
      </c>
      <c r="I130">
        <v>6</v>
      </c>
      <c r="J130">
        <v>4</v>
      </c>
      <c r="K130">
        <v>5</v>
      </c>
      <c r="L130" s="13">
        <f t="shared" si="114"/>
        <v>5</v>
      </c>
      <c r="M130" s="34">
        <f t="shared" si="115"/>
        <v>3.2342857142857138E-2</v>
      </c>
    </row>
    <row r="131" spans="1:57" x14ac:dyDescent="0.25">
      <c r="A131">
        <v>7</v>
      </c>
      <c r="B131">
        <v>7</v>
      </c>
      <c r="C131">
        <v>60</v>
      </c>
      <c r="D131">
        <v>1000</v>
      </c>
      <c r="H131" s="29" t="e">
        <f t="shared" si="113"/>
        <v>#DIV/0!</v>
      </c>
      <c r="L131" s="13" t="e">
        <f t="shared" si="114"/>
        <v>#DIV/0!</v>
      </c>
      <c r="M131" s="34" t="e">
        <f t="shared" si="115"/>
        <v>#DIV/0!</v>
      </c>
    </row>
    <row r="132" spans="1:57" x14ac:dyDescent="0.25">
      <c r="A132">
        <v>8</v>
      </c>
      <c r="B132">
        <v>7</v>
      </c>
      <c r="C132">
        <v>70</v>
      </c>
      <c r="D132">
        <v>1000</v>
      </c>
      <c r="H132" s="29" t="e">
        <f t="shared" si="113"/>
        <v>#DIV/0!</v>
      </c>
      <c r="L132" s="13" t="e">
        <f t="shared" si="114"/>
        <v>#DIV/0!</v>
      </c>
      <c r="M132" s="34" t="e">
        <f t="shared" si="115"/>
        <v>#DIV/0!</v>
      </c>
    </row>
    <row r="133" spans="1:57" x14ac:dyDescent="0.25">
      <c r="A133">
        <v>9</v>
      </c>
      <c r="B133">
        <v>7</v>
      </c>
      <c r="C133">
        <v>80</v>
      </c>
      <c r="D133">
        <v>1000</v>
      </c>
      <c r="H133" s="29" t="e">
        <f t="shared" si="113"/>
        <v>#DIV/0!</v>
      </c>
      <c r="L133" s="13" t="e">
        <f t="shared" si="114"/>
        <v>#DIV/0!</v>
      </c>
      <c r="M133" s="34" t="e">
        <f t="shared" si="115"/>
        <v>#DIV/0!</v>
      </c>
    </row>
    <row r="134" spans="1:57" x14ac:dyDescent="0.25">
      <c r="A134">
        <v>10</v>
      </c>
      <c r="B134">
        <v>7</v>
      </c>
      <c r="C134">
        <v>90</v>
      </c>
      <c r="D134">
        <v>1000</v>
      </c>
      <c r="E134">
        <v>13.44</v>
      </c>
      <c r="F134">
        <v>13.45</v>
      </c>
      <c r="G134">
        <v>13.51</v>
      </c>
      <c r="H134" s="29">
        <f t="shared" si="113"/>
        <v>13.466666666666667</v>
      </c>
      <c r="I134">
        <v>8</v>
      </c>
      <c r="J134">
        <v>9</v>
      </c>
      <c r="K134">
        <v>8</v>
      </c>
      <c r="L134" s="13">
        <f t="shared" si="114"/>
        <v>8.3333333333333339</v>
      </c>
      <c r="M134" s="34">
        <f t="shared" si="115"/>
        <v>2.1375661375661374E-2</v>
      </c>
    </row>
    <row r="135" spans="1:57" x14ac:dyDescent="0.25">
      <c r="A135">
        <v>11</v>
      </c>
      <c r="B135">
        <v>7</v>
      </c>
      <c r="C135">
        <v>91</v>
      </c>
      <c r="D135">
        <v>1000</v>
      </c>
      <c r="E135">
        <v>13.32</v>
      </c>
      <c r="F135">
        <v>13.5</v>
      </c>
      <c r="G135">
        <v>13.45</v>
      </c>
      <c r="H135" s="29">
        <f t="shared" si="113"/>
        <v>13.423333333333332</v>
      </c>
      <c r="I135">
        <v>9</v>
      </c>
      <c r="J135">
        <v>9</v>
      </c>
      <c r="K135">
        <v>9</v>
      </c>
      <c r="L135" s="13">
        <f t="shared" si="114"/>
        <v>9</v>
      </c>
      <c r="M135" s="34">
        <f t="shared" si="115"/>
        <v>2.1072736787022501E-2</v>
      </c>
    </row>
    <row r="136" spans="1:57" x14ac:dyDescent="0.25">
      <c r="A136">
        <v>18</v>
      </c>
      <c r="B136">
        <v>7</v>
      </c>
      <c r="C136">
        <v>92</v>
      </c>
      <c r="D136">
        <v>1000</v>
      </c>
      <c r="H136" s="29" t="s">
        <v>44</v>
      </c>
      <c r="L136" s="13"/>
      <c r="M136" s="34"/>
    </row>
    <row r="138" spans="1:57" s="31" customFormat="1" x14ac:dyDescent="0.25">
      <c r="B138" s="31" t="s">
        <v>53</v>
      </c>
      <c r="F138" s="35"/>
      <c r="H138" s="36"/>
      <c r="L138" s="37"/>
      <c r="M138" s="37"/>
      <c r="AA138" s="37"/>
      <c r="BE138" s="54"/>
    </row>
    <row r="140" spans="1:57" x14ac:dyDescent="0.25">
      <c r="A140" s="31"/>
      <c r="B140" s="32" t="s">
        <v>11</v>
      </c>
      <c r="C140" s="32" t="s">
        <v>12</v>
      </c>
      <c r="D140" s="32" t="s">
        <v>20</v>
      </c>
      <c r="E140" s="32" t="s">
        <v>28</v>
      </c>
      <c r="F140" s="32" t="s">
        <v>29</v>
      </c>
      <c r="G140" s="32" t="s">
        <v>30</v>
      </c>
      <c r="H140" s="33" t="s">
        <v>13</v>
      </c>
      <c r="I140" s="32" t="s">
        <v>14</v>
      </c>
      <c r="J140" s="32" t="s">
        <v>15</v>
      </c>
      <c r="K140" s="32" t="s">
        <v>16</v>
      </c>
      <c r="L140" s="33" t="s">
        <v>18</v>
      </c>
      <c r="M140" s="33" t="s">
        <v>45</v>
      </c>
    </row>
    <row r="141" spans="1:57" x14ac:dyDescent="0.25">
      <c r="A141">
        <v>1</v>
      </c>
      <c r="B141">
        <v>8</v>
      </c>
      <c r="C141">
        <v>1</v>
      </c>
      <c r="D141">
        <v>1000</v>
      </c>
      <c r="E141">
        <v>7.25</v>
      </c>
      <c r="F141">
        <v>7.23</v>
      </c>
      <c r="G141">
        <v>7.25</v>
      </c>
      <c r="H141" s="29">
        <f>AVERAGE(E141:G141)</f>
        <v>7.2433333333333332</v>
      </c>
      <c r="I141" s="5" t="s">
        <v>43</v>
      </c>
      <c r="J141" s="5" t="s">
        <v>43</v>
      </c>
      <c r="K141" s="5" t="s">
        <v>43</v>
      </c>
      <c r="L141" s="5" t="s">
        <v>43</v>
      </c>
      <c r="M141" s="34">
        <f>H141*1000/(B141*C141*D141)</f>
        <v>0.90541666666666665</v>
      </c>
    </row>
    <row r="142" spans="1:57" x14ac:dyDescent="0.25">
      <c r="A142">
        <v>2</v>
      </c>
      <c r="B142">
        <v>8</v>
      </c>
      <c r="C142">
        <v>10</v>
      </c>
      <c r="D142">
        <v>1000</v>
      </c>
      <c r="H142" s="29" t="e">
        <f t="shared" ref="H142:H149" si="116">AVERAGE(E142:G142)</f>
        <v>#DIV/0!</v>
      </c>
      <c r="I142" s="38"/>
      <c r="J142" s="5"/>
      <c r="K142" s="38"/>
      <c r="L142" s="13" t="e">
        <f t="shared" ref="L142:L149" si="117">AVERAGE(I142:K142)</f>
        <v>#DIV/0!</v>
      </c>
      <c r="M142" s="34" t="e">
        <f>H142*1000/(B142*C142*D142)</f>
        <v>#DIV/0!</v>
      </c>
    </row>
    <row r="143" spans="1:57" x14ac:dyDescent="0.25">
      <c r="A143">
        <v>3</v>
      </c>
      <c r="B143">
        <v>8</v>
      </c>
      <c r="C143">
        <v>20</v>
      </c>
      <c r="D143">
        <v>1000</v>
      </c>
      <c r="H143" s="29" t="e">
        <f t="shared" si="116"/>
        <v>#DIV/0!</v>
      </c>
      <c r="L143" s="13" t="e">
        <f t="shared" si="117"/>
        <v>#DIV/0!</v>
      </c>
      <c r="M143" s="34" t="e">
        <f t="shared" ref="M143:M149" si="118">H143*1000/(B143*C143*D143)</f>
        <v>#DIV/0!</v>
      </c>
    </row>
    <row r="144" spans="1:57" x14ac:dyDescent="0.25">
      <c r="A144">
        <v>4</v>
      </c>
      <c r="B144">
        <v>8</v>
      </c>
      <c r="C144">
        <v>30</v>
      </c>
      <c r="D144">
        <v>1000</v>
      </c>
      <c r="H144" s="29" t="e">
        <f t="shared" si="116"/>
        <v>#DIV/0!</v>
      </c>
      <c r="L144" s="13" t="e">
        <f t="shared" si="117"/>
        <v>#DIV/0!</v>
      </c>
      <c r="M144" s="34" t="e">
        <f t="shared" si="118"/>
        <v>#DIV/0!</v>
      </c>
    </row>
    <row r="145" spans="1:57" x14ac:dyDescent="0.25">
      <c r="A145">
        <v>5</v>
      </c>
      <c r="B145">
        <v>8</v>
      </c>
      <c r="C145">
        <v>40</v>
      </c>
      <c r="D145">
        <v>1000</v>
      </c>
      <c r="H145" s="29" t="e">
        <f t="shared" si="116"/>
        <v>#DIV/0!</v>
      </c>
      <c r="L145" s="13" t="e">
        <f t="shared" si="117"/>
        <v>#DIV/0!</v>
      </c>
      <c r="M145" s="34" t="e">
        <f t="shared" si="118"/>
        <v>#DIV/0!</v>
      </c>
    </row>
    <row r="146" spans="1:57" x14ac:dyDescent="0.25">
      <c r="A146">
        <v>6</v>
      </c>
      <c r="B146">
        <v>8</v>
      </c>
      <c r="C146">
        <v>50</v>
      </c>
      <c r="D146">
        <v>1000</v>
      </c>
      <c r="H146" s="29" t="e">
        <f t="shared" si="116"/>
        <v>#DIV/0!</v>
      </c>
      <c r="L146" s="13" t="e">
        <f t="shared" si="117"/>
        <v>#DIV/0!</v>
      </c>
      <c r="M146" s="34" t="e">
        <f t="shared" si="118"/>
        <v>#DIV/0!</v>
      </c>
    </row>
    <row r="147" spans="1:57" x14ac:dyDescent="0.25">
      <c r="A147">
        <v>7</v>
      </c>
      <c r="B147">
        <v>8</v>
      </c>
      <c r="C147">
        <v>60</v>
      </c>
      <c r="D147">
        <v>1000</v>
      </c>
      <c r="H147" s="29" t="e">
        <f t="shared" si="116"/>
        <v>#DIV/0!</v>
      </c>
      <c r="L147" s="13" t="e">
        <f t="shared" si="117"/>
        <v>#DIV/0!</v>
      </c>
      <c r="M147" s="34" t="e">
        <f t="shared" si="118"/>
        <v>#DIV/0!</v>
      </c>
    </row>
    <row r="148" spans="1:57" x14ac:dyDescent="0.25">
      <c r="A148">
        <v>8</v>
      </c>
      <c r="B148">
        <v>8</v>
      </c>
      <c r="C148">
        <v>70</v>
      </c>
      <c r="D148">
        <v>1000</v>
      </c>
      <c r="H148" s="29" t="e">
        <f t="shared" si="116"/>
        <v>#DIV/0!</v>
      </c>
      <c r="L148" s="13" t="e">
        <f t="shared" si="117"/>
        <v>#DIV/0!</v>
      </c>
      <c r="M148" s="34" t="e">
        <f t="shared" si="118"/>
        <v>#DIV/0!</v>
      </c>
    </row>
    <row r="149" spans="1:57" x14ac:dyDescent="0.25">
      <c r="A149">
        <v>9</v>
      </c>
      <c r="B149">
        <v>8</v>
      </c>
      <c r="C149">
        <v>80</v>
      </c>
      <c r="D149">
        <v>1000</v>
      </c>
      <c r="E149">
        <v>13.29</v>
      </c>
      <c r="F149">
        <v>13.48</v>
      </c>
      <c r="G149">
        <v>13.47</v>
      </c>
      <c r="H149" s="29">
        <f t="shared" si="116"/>
        <v>13.413333333333334</v>
      </c>
      <c r="I149">
        <v>10</v>
      </c>
      <c r="J149">
        <v>9</v>
      </c>
      <c r="K149">
        <v>9</v>
      </c>
      <c r="L149" s="13">
        <f t="shared" si="117"/>
        <v>9.3333333333333339</v>
      </c>
      <c r="M149" s="34">
        <f t="shared" si="118"/>
        <v>2.0958333333333336E-2</v>
      </c>
    </row>
    <row r="150" spans="1:57" x14ac:dyDescent="0.25">
      <c r="A150">
        <v>18</v>
      </c>
      <c r="B150">
        <v>8</v>
      </c>
      <c r="C150">
        <v>81</v>
      </c>
      <c r="D150">
        <v>1000</v>
      </c>
      <c r="H150" s="29" t="s">
        <v>44</v>
      </c>
      <c r="L150" s="13"/>
      <c r="M150" s="34"/>
    </row>
    <row r="153" spans="1:57" s="31" customFormat="1" x14ac:dyDescent="0.25">
      <c r="B153" s="31" t="s">
        <v>54</v>
      </c>
      <c r="F153" s="35"/>
      <c r="H153" s="36"/>
      <c r="L153" s="37"/>
      <c r="M153" s="37"/>
      <c r="AA153" s="37"/>
      <c r="BE153" s="54"/>
    </row>
    <row r="155" spans="1:57" x14ac:dyDescent="0.25">
      <c r="A155" s="31"/>
      <c r="B155" s="32" t="s">
        <v>11</v>
      </c>
      <c r="C155" s="32" t="s">
        <v>12</v>
      </c>
      <c r="D155" s="32" t="s">
        <v>20</v>
      </c>
      <c r="E155" s="32" t="s">
        <v>28</v>
      </c>
      <c r="F155" s="32" t="s">
        <v>29</v>
      </c>
      <c r="G155" s="32" t="s">
        <v>30</v>
      </c>
      <c r="H155" s="33" t="s">
        <v>13</v>
      </c>
      <c r="I155" s="32" t="s">
        <v>14</v>
      </c>
      <c r="J155" s="32" t="s">
        <v>15</v>
      </c>
      <c r="K155" s="32" t="s">
        <v>16</v>
      </c>
      <c r="L155" s="33" t="s">
        <v>18</v>
      </c>
      <c r="M155" s="33" t="s">
        <v>45</v>
      </c>
    </row>
    <row r="156" spans="1:57" x14ac:dyDescent="0.25">
      <c r="A156">
        <v>1</v>
      </c>
      <c r="B156">
        <v>9</v>
      </c>
      <c r="C156">
        <v>1</v>
      </c>
      <c r="D156">
        <v>1000</v>
      </c>
      <c r="E156">
        <v>7.3</v>
      </c>
      <c r="F156">
        <v>7.35</v>
      </c>
      <c r="G156">
        <v>7.37</v>
      </c>
      <c r="H156" s="29">
        <f>AVERAGE(E156:G156)</f>
        <v>7.34</v>
      </c>
      <c r="I156" s="5" t="s">
        <v>43</v>
      </c>
      <c r="J156" s="5" t="s">
        <v>43</v>
      </c>
      <c r="K156" s="5" t="s">
        <v>43</v>
      </c>
      <c r="L156" s="5" t="s">
        <v>43</v>
      </c>
      <c r="M156" s="34">
        <f>H156*1000/(B156*C156*D156)</f>
        <v>0.81555555555555559</v>
      </c>
    </row>
    <row r="157" spans="1:57" x14ac:dyDescent="0.25">
      <c r="A157">
        <v>2</v>
      </c>
      <c r="B157">
        <v>9</v>
      </c>
      <c r="C157">
        <v>10</v>
      </c>
      <c r="D157">
        <v>1000</v>
      </c>
      <c r="H157" s="29" t="e">
        <f>AVERAGE(E157:G157)</f>
        <v>#DIV/0!</v>
      </c>
      <c r="I157" s="38"/>
      <c r="J157" s="5"/>
      <c r="K157" s="38"/>
      <c r="L157" s="13" t="e">
        <f t="shared" ref="L157:L164" si="119">AVERAGE(I157:K157)</f>
        <v>#DIV/0!</v>
      </c>
      <c r="M157" s="34" t="e">
        <f>H157*1000/(B157*C157*D157)</f>
        <v>#DIV/0!</v>
      </c>
    </row>
    <row r="158" spans="1:57" x14ac:dyDescent="0.25">
      <c r="A158">
        <v>3</v>
      </c>
      <c r="B158">
        <v>9</v>
      </c>
      <c r="C158">
        <v>20</v>
      </c>
      <c r="D158">
        <v>1000</v>
      </c>
      <c r="H158" s="29" t="e">
        <f t="shared" ref="H158:H164" si="120">AVERAGE(E158:G158)</f>
        <v>#DIV/0!</v>
      </c>
      <c r="L158" s="13" t="e">
        <f t="shared" si="119"/>
        <v>#DIV/0!</v>
      </c>
      <c r="M158" s="34" t="e">
        <f t="shared" ref="M158:M164" si="121">H158*1000/(B158*C158*D158)</f>
        <v>#DIV/0!</v>
      </c>
    </row>
    <row r="159" spans="1:57" x14ac:dyDescent="0.25">
      <c r="A159">
        <v>4</v>
      </c>
      <c r="B159">
        <v>9</v>
      </c>
      <c r="C159">
        <v>30</v>
      </c>
      <c r="D159">
        <v>1000</v>
      </c>
      <c r="H159" s="29" t="e">
        <f t="shared" si="120"/>
        <v>#DIV/0!</v>
      </c>
      <c r="L159" s="13" t="e">
        <f t="shared" si="119"/>
        <v>#DIV/0!</v>
      </c>
      <c r="M159" s="34" t="e">
        <f t="shared" si="121"/>
        <v>#DIV/0!</v>
      </c>
    </row>
    <row r="160" spans="1:57" x14ac:dyDescent="0.25">
      <c r="A160">
        <v>5</v>
      </c>
      <c r="B160">
        <v>9</v>
      </c>
      <c r="C160">
        <v>40</v>
      </c>
      <c r="D160">
        <v>1000</v>
      </c>
      <c r="H160" s="29" t="e">
        <f t="shared" si="120"/>
        <v>#DIV/0!</v>
      </c>
      <c r="L160" s="13" t="e">
        <f t="shared" si="119"/>
        <v>#DIV/0!</v>
      </c>
      <c r="M160" s="34" t="e">
        <f t="shared" si="121"/>
        <v>#DIV/0!</v>
      </c>
    </row>
    <row r="161" spans="1:209" x14ac:dyDescent="0.25">
      <c r="A161">
        <v>6</v>
      </c>
      <c r="B161">
        <v>9</v>
      </c>
      <c r="C161">
        <v>50</v>
      </c>
      <c r="D161">
        <v>1000</v>
      </c>
      <c r="H161" s="29" t="e">
        <f t="shared" si="120"/>
        <v>#DIV/0!</v>
      </c>
      <c r="L161" s="13" t="e">
        <f t="shared" si="119"/>
        <v>#DIV/0!</v>
      </c>
      <c r="M161" s="34" t="e">
        <f t="shared" si="121"/>
        <v>#DIV/0!</v>
      </c>
    </row>
    <row r="162" spans="1:209" x14ac:dyDescent="0.25">
      <c r="A162">
        <v>7</v>
      </c>
      <c r="B162">
        <v>9</v>
      </c>
      <c r="C162">
        <v>60</v>
      </c>
      <c r="D162">
        <v>1000</v>
      </c>
      <c r="H162" s="29" t="e">
        <f t="shared" si="120"/>
        <v>#DIV/0!</v>
      </c>
      <c r="L162" s="13" t="e">
        <f t="shared" si="119"/>
        <v>#DIV/0!</v>
      </c>
      <c r="M162" s="34" t="e">
        <f t="shared" si="121"/>
        <v>#DIV/0!</v>
      </c>
    </row>
    <row r="163" spans="1:209" x14ac:dyDescent="0.25">
      <c r="A163">
        <v>8</v>
      </c>
      <c r="B163">
        <v>9</v>
      </c>
      <c r="C163">
        <v>70</v>
      </c>
      <c r="D163">
        <v>1000</v>
      </c>
      <c r="E163">
        <v>13.08</v>
      </c>
      <c r="F163">
        <v>13.22</v>
      </c>
      <c r="G163">
        <v>13.23</v>
      </c>
      <c r="H163" s="29">
        <f t="shared" si="120"/>
        <v>13.176666666666668</v>
      </c>
      <c r="I163">
        <v>10</v>
      </c>
      <c r="J163">
        <v>9</v>
      </c>
      <c r="K163">
        <v>8</v>
      </c>
      <c r="L163" s="13">
        <f t="shared" si="119"/>
        <v>9</v>
      </c>
      <c r="M163" s="34">
        <f t="shared" si="121"/>
        <v>2.0915343915343918E-2</v>
      </c>
    </row>
    <row r="164" spans="1:209" x14ac:dyDescent="0.25">
      <c r="A164">
        <v>9</v>
      </c>
      <c r="B164">
        <v>9</v>
      </c>
      <c r="C164">
        <v>71</v>
      </c>
      <c r="D164">
        <v>1000</v>
      </c>
      <c r="E164">
        <v>13.19</v>
      </c>
      <c r="F164">
        <v>13.29</v>
      </c>
      <c r="G164">
        <v>13.23</v>
      </c>
      <c r="H164" s="29">
        <f t="shared" si="120"/>
        <v>13.236666666666665</v>
      </c>
      <c r="I164">
        <v>10</v>
      </c>
      <c r="J164">
        <v>8</v>
      </c>
      <c r="K164">
        <v>8</v>
      </c>
      <c r="L164" s="13">
        <f t="shared" si="119"/>
        <v>8.6666666666666661</v>
      </c>
      <c r="M164" s="34">
        <f t="shared" si="121"/>
        <v>2.071465832029212E-2</v>
      </c>
    </row>
    <row r="165" spans="1:209" x14ac:dyDescent="0.25">
      <c r="A165">
        <v>18</v>
      </c>
      <c r="B165">
        <v>9</v>
      </c>
      <c r="C165">
        <v>72</v>
      </c>
      <c r="D165">
        <v>1000</v>
      </c>
      <c r="H165" s="29" t="s">
        <v>44</v>
      </c>
      <c r="L165" s="13"/>
      <c r="M165" s="34"/>
    </row>
    <row r="168" spans="1:209" s="31" customFormat="1" x14ac:dyDescent="0.25">
      <c r="B168" s="31" t="s">
        <v>51</v>
      </c>
      <c r="F168" s="35"/>
      <c r="H168" s="36"/>
      <c r="L168" s="37"/>
      <c r="M168" s="37"/>
      <c r="AA168" s="37"/>
      <c r="BE168" s="54"/>
    </row>
    <row r="170" spans="1:209" x14ac:dyDescent="0.25">
      <c r="A170" s="31"/>
      <c r="B170" s="32" t="s">
        <v>11</v>
      </c>
      <c r="C170" s="32" t="s">
        <v>12</v>
      </c>
      <c r="D170" s="32" t="s">
        <v>20</v>
      </c>
      <c r="E170" s="32" t="s">
        <v>28</v>
      </c>
      <c r="F170" s="32" t="s">
        <v>29</v>
      </c>
      <c r="G170" s="32" t="s">
        <v>30</v>
      </c>
      <c r="H170" s="33" t="s">
        <v>13</v>
      </c>
      <c r="I170" s="32" t="s">
        <v>14</v>
      </c>
      <c r="J170" s="32" t="s">
        <v>15</v>
      </c>
      <c r="K170" s="32" t="s">
        <v>16</v>
      </c>
      <c r="L170" s="33" t="s">
        <v>18</v>
      </c>
      <c r="M170" s="33" t="s">
        <v>45</v>
      </c>
      <c r="O170" s="31"/>
      <c r="P170" s="32" t="s">
        <v>11</v>
      </c>
      <c r="Q170" s="32" t="s">
        <v>12</v>
      </c>
      <c r="R170" s="32" t="s">
        <v>20</v>
      </c>
      <c r="S170" s="32" t="s">
        <v>28</v>
      </c>
      <c r="T170" s="32" t="s">
        <v>29</v>
      </c>
      <c r="U170" s="32" t="s">
        <v>30</v>
      </c>
      <c r="V170" s="33" t="s">
        <v>13</v>
      </c>
      <c r="W170" s="32" t="s">
        <v>14</v>
      </c>
      <c r="X170" s="32" t="s">
        <v>15</v>
      </c>
      <c r="Y170" s="32" t="s">
        <v>16</v>
      </c>
      <c r="Z170" s="33" t="s">
        <v>18</v>
      </c>
      <c r="AA170" s="33" t="s">
        <v>45</v>
      </c>
      <c r="AC170" s="31"/>
      <c r="AD170" s="32" t="s">
        <v>11</v>
      </c>
      <c r="AE170" s="32" t="s">
        <v>12</v>
      </c>
      <c r="AF170" s="32" t="s">
        <v>20</v>
      </c>
      <c r="AG170" s="32" t="s">
        <v>28</v>
      </c>
      <c r="AH170" s="32" t="s">
        <v>29</v>
      </c>
      <c r="AI170" s="32" t="s">
        <v>30</v>
      </c>
      <c r="AJ170" s="33" t="s">
        <v>13</v>
      </c>
      <c r="AK170" s="32" t="s">
        <v>14</v>
      </c>
      <c r="AL170" s="32" t="s">
        <v>15</v>
      </c>
      <c r="AM170" s="32" t="s">
        <v>16</v>
      </c>
      <c r="AN170" s="33" t="s">
        <v>18</v>
      </c>
      <c r="AO170" s="33" t="s">
        <v>45</v>
      </c>
      <c r="AQ170" s="31"/>
      <c r="AR170" s="32" t="s">
        <v>11</v>
      </c>
      <c r="AS170" s="32" t="s">
        <v>12</v>
      </c>
      <c r="AT170" s="32" t="s">
        <v>20</v>
      </c>
      <c r="AU170" s="32" t="s">
        <v>28</v>
      </c>
      <c r="AV170" s="32" t="s">
        <v>29</v>
      </c>
      <c r="AW170" s="32" t="s">
        <v>30</v>
      </c>
      <c r="AX170" s="33" t="s">
        <v>13</v>
      </c>
      <c r="AY170" s="32" t="s">
        <v>14</v>
      </c>
      <c r="AZ170" s="32" t="s">
        <v>15</v>
      </c>
      <c r="BA170" s="32" t="s">
        <v>16</v>
      </c>
      <c r="BB170" s="33" t="s">
        <v>18</v>
      </c>
      <c r="BC170" s="33" t="s">
        <v>45</v>
      </c>
      <c r="BE170" s="54"/>
      <c r="BF170" s="32" t="s">
        <v>11</v>
      </c>
      <c r="BG170" s="32" t="s">
        <v>12</v>
      </c>
      <c r="BH170" s="32" t="s">
        <v>20</v>
      </c>
      <c r="BI170" s="32" t="s">
        <v>28</v>
      </c>
      <c r="BJ170" s="32" t="s">
        <v>29</v>
      </c>
      <c r="BK170" s="32" t="s">
        <v>30</v>
      </c>
      <c r="BL170" s="33" t="s">
        <v>13</v>
      </c>
      <c r="BM170" s="32" t="s">
        <v>14</v>
      </c>
      <c r="BN170" s="32" t="s">
        <v>15</v>
      </c>
      <c r="BO170" s="32" t="s">
        <v>16</v>
      </c>
      <c r="BP170" s="33" t="s">
        <v>18</v>
      </c>
      <c r="BQ170" s="33" t="s">
        <v>45</v>
      </c>
      <c r="BS170" s="31"/>
      <c r="BT170" s="32" t="s">
        <v>11</v>
      </c>
      <c r="BU170" s="32" t="s">
        <v>12</v>
      </c>
      <c r="BV170" s="32" t="s">
        <v>20</v>
      </c>
      <c r="BW170" s="32" t="s">
        <v>28</v>
      </c>
      <c r="BX170" s="32" t="s">
        <v>29</v>
      </c>
      <c r="BY170" s="32" t="s">
        <v>30</v>
      </c>
      <c r="BZ170" s="33" t="s">
        <v>13</v>
      </c>
      <c r="CA170" s="32" t="s">
        <v>14</v>
      </c>
      <c r="CB170" s="32" t="s">
        <v>15</v>
      </c>
      <c r="CC170" s="32" t="s">
        <v>16</v>
      </c>
      <c r="CD170" s="33" t="s">
        <v>18</v>
      </c>
      <c r="CE170" s="33" t="s">
        <v>45</v>
      </c>
      <c r="CG170" s="31"/>
      <c r="CH170" s="32" t="s">
        <v>11</v>
      </c>
      <c r="CI170" s="32" t="s">
        <v>12</v>
      </c>
      <c r="CJ170" s="32" t="s">
        <v>20</v>
      </c>
      <c r="CK170" s="32" t="s">
        <v>28</v>
      </c>
      <c r="CL170" s="32" t="s">
        <v>29</v>
      </c>
      <c r="CM170" s="32" t="s">
        <v>30</v>
      </c>
      <c r="CN170" s="33" t="s">
        <v>13</v>
      </c>
      <c r="CO170" s="32" t="s">
        <v>14</v>
      </c>
      <c r="CP170" s="32" t="s">
        <v>15</v>
      </c>
      <c r="CQ170" s="32" t="s">
        <v>16</v>
      </c>
      <c r="CR170" s="33" t="s">
        <v>18</v>
      </c>
      <c r="CS170" s="33" t="s">
        <v>45</v>
      </c>
      <c r="CU170" s="31"/>
      <c r="CV170" s="32" t="s">
        <v>11</v>
      </c>
      <c r="CW170" s="32" t="s">
        <v>12</v>
      </c>
      <c r="CX170" s="32" t="s">
        <v>20</v>
      </c>
      <c r="CY170" s="32" t="s">
        <v>28</v>
      </c>
      <c r="CZ170" s="32" t="s">
        <v>29</v>
      </c>
      <c r="DA170" s="32" t="s">
        <v>30</v>
      </c>
      <c r="DB170" s="33" t="s">
        <v>13</v>
      </c>
      <c r="DC170" s="32" t="s">
        <v>14</v>
      </c>
      <c r="DD170" s="32" t="s">
        <v>15</v>
      </c>
      <c r="DE170" s="32" t="s">
        <v>16</v>
      </c>
      <c r="DF170" s="33" t="s">
        <v>18</v>
      </c>
      <c r="DG170" s="33" t="s">
        <v>45</v>
      </c>
      <c r="DI170" s="31"/>
      <c r="DJ170" s="32" t="s">
        <v>11</v>
      </c>
      <c r="DK170" s="32" t="s">
        <v>12</v>
      </c>
      <c r="DL170" s="32" t="s">
        <v>20</v>
      </c>
      <c r="DM170" s="32" t="s">
        <v>28</v>
      </c>
      <c r="DN170" s="32" t="s">
        <v>29</v>
      </c>
      <c r="DO170" s="32" t="s">
        <v>30</v>
      </c>
      <c r="DP170" s="33" t="s">
        <v>13</v>
      </c>
      <c r="DQ170" s="32" t="s">
        <v>14</v>
      </c>
      <c r="DR170" s="32" t="s">
        <v>15</v>
      </c>
      <c r="DS170" s="32" t="s">
        <v>16</v>
      </c>
      <c r="DT170" s="33" t="s">
        <v>18</v>
      </c>
      <c r="DU170" s="33" t="s">
        <v>45</v>
      </c>
      <c r="DW170" s="31"/>
      <c r="DX170" s="32" t="s">
        <v>11</v>
      </c>
      <c r="DY170" s="32" t="s">
        <v>12</v>
      </c>
      <c r="DZ170" s="32" t="s">
        <v>20</v>
      </c>
      <c r="EA170" s="32" t="s">
        <v>28</v>
      </c>
      <c r="EB170" s="32" t="s">
        <v>29</v>
      </c>
      <c r="EC170" s="32" t="s">
        <v>30</v>
      </c>
      <c r="ED170" s="33" t="s">
        <v>13</v>
      </c>
      <c r="EE170" s="32" t="s">
        <v>14</v>
      </c>
      <c r="EF170" s="32" t="s">
        <v>15</v>
      </c>
      <c r="EG170" s="32" t="s">
        <v>16</v>
      </c>
      <c r="EH170" s="33" t="s">
        <v>18</v>
      </c>
      <c r="EI170" s="33" t="s">
        <v>45</v>
      </c>
      <c r="EK170" s="31"/>
      <c r="EL170" s="32" t="s">
        <v>11</v>
      </c>
      <c r="EM170" s="32" t="s">
        <v>12</v>
      </c>
      <c r="EN170" s="32" t="s">
        <v>20</v>
      </c>
      <c r="EO170" s="32" t="s">
        <v>28</v>
      </c>
      <c r="EP170" s="32" t="s">
        <v>29</v>
      </c>
      <c r="EQ170" s="32" t="s">
        <v>30</v>
      </c>
      <c r="ER170" s="33" t="s">
        <v>13</v>
      </c>
      <c r="ES170" s="32" t="s">
        <v>14</v>
      </c>
      <c r="ET170" s="32" t="s">
        <v>15</v>
      </c>
      <c r="EU170" s="32" t="s">
        <v>16</v>
      </c>
      <c r="EV170" s="33" t="s">
        <v>18</v>
      </c>
      <c r="EW170" s="33" t="s">
        <v>45</v>
      </c>
      <c r="EY170" s="31"/>
      <c r="EZ170" s="32" t="s">
        <v>11</v>
      </c>
      <c r="FA170" s="32" t="s">
        <v>12</v>
      </c>
      <c r="FB170" s="32" t="s">
        <v>20</v>
      </c>
      <c r="FC170" s="32" t="s">
        <v>28</v>
      </c>
      <c r="FD170" s="32" t="s">
        <v>29</v>
      </c>
      <c r="FE170" s="32" t="s">
        <v>30</v>
      </c>
      <c r="FF170" s="33" t="s">
        <v>13</v>
      </c>
      <c r="FG170" s="32" t="s">
        <v>14</v>
      </c>
      <c r="FH170" s="32" t="s">
        <v>15</v>
      </c>
      <c r="FI170" s="32" t="s">
        <v>16</v>
      </c>
      <c r="FJ170" s="33" t="s">
        <v>18</v>
      </c>
      <c r="FK170" s="33" t="s">
        <v>45</v>
      </c>
      <c r="FM170" s="31"/>
      <c r="FN170" s="32" t="s">
        <v>11</v>
      </c>
      <c r="FO170" s="32" t="s">
        <v>12</v>
      </c>
      <c r="FP170" s="32" t="s">
        <v>20</v>
      </c>
      <c r="FQ170" s="32" t="s">
        <v>28</v>
      </c>
      <c r="FR170" s="32" t="s">
        <v>29</v>
      </c>
      <c r="FS170" s="32" t="s">
        <v>30</v>
      </c>
      <c r="FT170" s="33" t="s">
        <v>13</v>
      </c>
      <c r="FU170" s="32" t="s">
        <v>14</v>
      </c>
      <c r="FV170" s="32" t="s">
        <v>15</v>
      </c>
      <c r="FW170" s="32" t="s">
        <v>16</v>
      </c>
      <c r="FX170" s="33" t="s">
        <v>18</v>
      </c>
      <c r="FY170" s="33" t="s">
        <v>45</v>
      </c>
      <c r="GA170" s="31"/>
      <c r="GB170" s="32" t="s">
        <v>11</v>
      </c>
      <c r="GC170" s="32" t="s">
        <v>12</v>
      </c>
      <c r="GD170" s="32" t="s">
        <v>20</v>
      </c>
      <c r="GE170" s="32" t="s">
        <v>28</v>
      </c>
      <c r="GF170" s="32" t="s">
        <v>29</v>
      </c>
      <c r="GG170" s="32" t="s">
        <v>30</v>
      </c>
      <c r="GH170" s="33" t="s">
        <v>13</v>
      </c>
      <c r="GI170" s="32" t="s">
        <v>14</v>
      </c>
      <c r="GJ170" s="32" t="s">
        <v>15</v>
      </c>
      <c r="GK170" s="32" t="s">
        <v>16</v>
      </c>
      <c r="GL170" s="33" t="s">
        <v>18</v>
      </c>
      <c r="GM170" s="33" t="s">
        <v>45</v>
      </c>
      <c r="GO170" s="31"/>
      <c r="GP170" s="32" t="s">
        <v>11</v>
      </c>
      <c r="GQ170" s="32" t="s">
        <v>12</v>
      </c>
      <c r="GR170" s="32" t="s">
        <v>20</v>
      </c>
      <c r="GS170" s="32" t="s">
        <v>28</v>
      </c>
      <c r="GT170" s="32" t="s">
        <v>29</v>
      </c>
      <c r="GU170" s="32" t="s">
        <v>30</v>
      </c>
      <c r="GV170" s="33" t="s">
        <v>13</v>
      </c>
      <c r="GW170" s="32" t="s">
        <v>14</v>
      </c>
      <c r="GX170" s="32" t="s">
        <v>15</v>
      </c>
      <c r="GY170" s="32" t="s">
        <v>16</v>
      </c>
      <c r="GZ170" s="33" t="s">
        <v>18</v>
      </c>
      <c r="HA170" s="33" t="s">
        <v>45</v>
      </c>
    </row>
    <row r="171" spans="1:209" x14ac:dyDescent="0.25">
      <c r="A171">
        <v>1</v>
      </c>
      <c r="B171">
        <v>10</v>
      </c>
      <c r="C171">
        <v>1</v>
      </c>
      <c r="D171">
        <v>1000</v>
      </c>
      <c r="E171">
        <v>7.29</v>
      </c>
      <c r="F171">
        <v>7.34</v>
      </c>
      <c r="G171">
        <v>7.53</v>
      </c>
      <c r="H171" s="29">
        <f>AVERAGE(E171:G171)</f>
        <v>7.3866666666666667</v>
      </c>
      <c r="I171" s="5" t="s">
        <v>43</v>
      </c>
      <c r="J171" s="5" t="s">
        <v>43</v>
      </c>
      <c r="K171" s="5" t="s">
        <v>43</v>
      </c>
      <c r="L171" s="5" t="s">
        <v>43</v>
      </c>
      <c r="M171" s="34">
        <f>H171*1000/(B171*C171*D171)</f>
        <v>0.73866666666666669</v>
      </c>
      <c r="O171">
        <v>1</v>
      </c>
      <c r="P171">
        <v>10</v>
      </c>
      <c r="Q171">
        <v>1</v>
      </c>
      <c r="R171">
        <v>2000</v>
      </c>
      <c r="S171">
        <v>15.16</v>
      </c>
      <c r="T171">
        <v>15.25</v>
      </c>
      <c r="U171">
        <v>15.15</v>
      </c>
      <c r="V171" s="29">
        <f>AVERAGE(S171:U171)</f>
        <v>15.186666666666667</v>
      </c>
      <c r="W171" s="5" t="s">
        <v>43</v>
      </c>
      <c r="X171" s="5" t="s">
        <v>43</v>
      </c>
      <c r="Y171" s="5" t="s">
        <v>43</v>
      </c>
      <c r="Z171" s="5" t="s">
        <v>43</v>
      </c>
      <c r="AA171" s="34">
        <f>V171*1000/(P171*Q171*R171)</f>
        <v>0.75933333333333342</v>
      </c>
      <c r="AC171">
        <v>1</v>
      </c>
      <c r="AD171">
        <v>10</v>
      </c>
      <c r="AE171">
        <v>1</v>
      </c>
      <c r="AF171">
        <v>3000</v>
      </c>
      <c r="AG171">
        <v>23.22</v>
      </c>
      <c r="AH171">
        <v>23.5</v>
      </c>
      <c r="AI171">
        <v>23.48</v>
      </c>
      <c r="AJ171" s="29">
        <f>AVERAGE(AG171:AI171)</f>
        <v>23.400000000000002</v>
      </c>
      <c r="AK171" s="5">
        <v>1</v>
      </c>
      <c r="AL171" s="5">
        <v>1</v>
      </c>
      <c r="AM171" s="5">
        <v>1</v>
      </c>
      <c r="AN171" s="5" t="s">
        <v>43</v>
      </c>
      <c r="AO171" s="34">
        <f>AJ171*1000/(AD171*AE171*AF171)</f>
        <v>0.78000000000000014</v>
      </c>
      <c r="AQ171">
        <v>1</v>
      </c>
      <c r="AR171">
        <v>10</v>
      </c>
      <c r="AS171">
        <v>1</v>
      </c>
      <c r="AT171">
        <v>5000</v>
      </c>
      <c r="AX171" s="29" t="e">
        <f>AVERAGE(AU171:AW171)</f>
        <v>#DIV/0!</v>
      </c>
      <c r="AY171" s="5"/>
      <c r="AZ171" s="5"/>
      <c r="BA171" s="5"/>
      <c r="BB171" s="5" t="s">
        <v>43</v>
      </c>
      <c r="BC171" s="34" t="e">
        <f>AX171*1000/(AR171*AS171*AT171)</f>
        <v>#DIV/0!</v>
      </c>
      <c r="BE171" s="53">
        <v>1</v>
      </c>
      <c r="BF171">
        <v>10</v>
      </c>
      <c r="BG171">
        <v>1</v>
      </c>
      <c r="BH171">
        <v>10000</v>
      </c>
      <c r="BI171">
        <v>80</v>
      </c>
      <c r="BJ171">
        <v>81</v>
      </c>
      <c r="BK171">
        <v>81</v>
      </c>
      <c r="BL171" s="29">
        <f>AVERAGE(BI171:BK171)</f>
        <v>80.666666666666671</v>
      </c>
      <c r="BM171" s="5">
        <v>3</v>
      </c>
      <c r="BN171" s="5">
        <v>2</v>
      </c>
      <c r="BO171" s="5">
        <v>5</v>
      </c>
      <c r="BP171" s="13">
        <f t="shared" ref="BP171:BP178" si="122">AVERAGE(BM171:BO171)</f>
        <v>3.3333333333333335</v>
      </c>
      <c r="BQ171" s="34">
        <f>BL171*1000/(BF171*BG171*BH171)</f>
        <v>0.80666666666666675</v>
      </c>
      <c r="BS171">
        <v>1</v>
      </c>
      <c r="BT171">
        <v>10</v>
      </c>
      <c r="BU171">
        <v>1</v>
      </c>
      <c r="BV171">
        <v>15000</v>
      </c>
      <c r="BW171">
        <v>120</v>
      </c>
      <c r="BX171">
        <v>121</v>
      </c>
      <c r="BY171">
        <v>121</v>
      </c>
      <c r="BZ171" s="29">
        <f>AVERAGE(BW171:BY171)</f>
        <v>120.66666666666667</v>
      </c>
      <c r="CA171" s="5">
        <v>2</v>
      </c>
      <c r="CB171" s="5">
        <v>2</v>
      </c>
      <c r="CC171" s="5">
        <v>3</v>
      </c>
      <c r="CD171" s="13">
        <f t="shared" ref="CD171:CD178" si="123">AVERAGE(CA171:CC171)</f>
        <v>2.3333333333333335</v>
      </c>
      <c r="CE171" s="34">
        <f>BZ171*1000/(BT171*BU171*BV171)</f>
        <v>0.80444444444444452</v>
      </c>
      <c r="CG171">
        <v>1</v>
      </c>
      <c r="CH171">
        <v>10</v>
      </c>
      <c r="CI171">
        <v>1</v>
      </c>
      <c r="CJ171">
        <v>20000</v>
      </c>
      <c r="CN171" s="29" t="e">
        <f>AVERAGE(CK171:CM171)</f>
        <v>#DIV/0!</v>
      </c>
      <c r="CO171" s="5"/>
      <c r="CP171" s="5"/>
      <c r="CQ171" s="5"/>
      <c r="CR171" s="13" t="e">
        <f t="shared" ref="CR171:CR178" si="124">AVERAGE(CO171:CQ171)</f>
        <v>#DIV/0!</v>
      </c>
      <c r="CS171" s="34" t="e">
        <f>CN171*1000/(CH171*CI171*CJ171)</f>
        <v>#DIV/0!</v>
      </c>
      <c r="CU171">
        <v>1</v>
      </c>
      <c r="CV171">
        <v>10</v>
      </c>
      <c r="CW171">
        <v>1</v>
      </c>
      <c r="CX171">
        <v>25000</v>
      </c>
      <c r="DB171" s="29" t="e">
        <f>AVERAGE(CY171:DA171)</f>
        <v>#DIV/0!</v>
      </c>
      <c r="DC171" s="5"/>
      <c r="DD171" s="5"/>
      <c r="DE171" s="5"/>
      <c r="DF171" s="13" t="e">
        <f t="shared" ref="DF171:DF178" si="125">AVERAGE(DC171:DE171)</f>
        <v>#DIV/0!</v>
      </c>
      <c r="DG171" s="34" t="e">
        <f>DB171*1000/(CV171*CW171*CX171)</f>
        <v>#DIV/0!</v>
      </c>
      <c r="DI171">
        <v>1</v>
      </c>
      <c r="DJ171">
        <v>10</v>
      </c>
      <c r="DK171">
        <v>1</v>
      </c>
      <c r="DL171">
        <v>30000</v>
      </c>
      <c r="DP171" s="29" t="e">
        <f>AVERAGE(DM171:DO171)</f>
        <v>#DIV/0!</v>
      </c>
      <c r="DQ171" s="5"/>
      <c r="DR171" s="5"/>
      <c r="DS171" s="5"/>
      <c r="DT171" s="13" t="e">
        <f t="shared" ref="DT171:DT178" si="126">AVERAGE(DQ171:DS171)</f>
        <v>#DIV/0!</v>
      </c>
      <c r="DU171" s="34" t="e">
        <f>DP171*1000/(DJ171*DK171*DL171)</f>
        <v>#DIV/0!</v>
      </c>
      <c r="DW171">
        <v>1</v>
      </c>
      <c r="DX171">
        <v>10</v>
      </c>
      <c r="DY171">
        <v>1</v>
      </c>
      <c r="DZ171">
        <v>35000</v>
      </c>
      <c r="ED171" s="29" t="e">
        <f>AVERAGE(EA171:EC171)</f>
        <v>#DIV/0!</v>
      </c>
      <c r="EE171" s="5"/>
      <c r="EF171" s="5"/>
      <c r="EG171" s="5"/>
      <c r="EH171" s="13" t="e">
        <f t="shared" ref="EH171:EH178" si="127">AVERAGE(EE171:EG171)</f>
        <v>#DIV/0!</v>
      </c>
      <c r="EI171" s="34" t="e">
        <f>ED171*1000/(DX171*DY171*DZ171)</f>
        <v>#DIV/0!</v>
      </c>
      <c r="EK171">
        <v>1</v>
      </c>
      <c r="EL171">
        <v>10</v>
      </c>
      <c r="EM171">
        <v>1</v>
      </c>
      <c r="EN171">
        <v>40000</v>
      </c>
      <c r="ER171" s="29" t="e">
        <f>AVERAGE(EO171:EQ171)</f>
        <v>#DIV/0!</v>
      </c>
      <c r="ES171" s="5"/>
      <c r="ET171" s="5"/>
      <c r="EU171" s="5"/>
      <c r="EV171" s="13" t="e">
        <f t="shared" ref="EV171:EV178" si="128">AVERAGE(ES171:EU171)</f>
        <v>#DIV/0!</v>
      </c>
      <c r="EW171" s="34" t="e">
        <f>ER171*1000/(EL171*EM171*EN171)</f>
        <v>#DIV/0!</v>
      </c>
      <c r="EY171">
        <v>1</v>
      </c>
      <c r="EZ171">
        <v>10</v>
      </c>
      <c r="FA171">
        <v>1</v>
      </c>
      <c r="FB171">
        <v>45000</v>
      </c>
      <c r="FF171" s="29" t="e">
        <f>AVERAGE(FC171:FE171)</f>
        <v>#DIV/0!</v>
      </c>
      <c r="FG171" s="5"/>
      <c r="FH171" s="5"/>
      <c r="FI171" s="5"/>
      <c r="FJ171" s="13" t="e">
        <f t="shared" ref="FJ171:FJ178" si="129">AVERAGE(FG171:FI171)</f>
        <v>#DIV/0!</v>
      </c>
      <c r="FK171" s="34" t="e">
        <f>FF171*1000/(EZ171*FA171*FB171)</f>
        <v>#DIV/0!</v>
      </c>
      <c r="FM171">
        <v>1</v>
      </c>
      <c r="FN171">
        <v>10</v>
      </c>
      <c r="FO171">
        <v>1</v>
      </c>
      <c r="FP171">
        <v>50000</v>
      </c>
      <c r="FT171" s="29" t="e">
        <f>AVERAGE(FQ171:FS171)</f>
        <v>#DIV/0!</v>
      </c>
      <c r="FU171" s="5"/>
      <c r="FV171" s="5"/>
      <c r="FW171" s="5"/>
      <c r="FX171" s="13" t="e">
        <f t="shared" ref="FX171:FX178" si="130">AVERAGE(FU171:FW171)</f>
        <v>#DIV/0!</v>
      </c>
      <c r="FY171" s="34" t="e">
        <f>FT171*1000/(FN171*FO171*FP171)</f>
        <v>#DIV/0!</v>
      </c>
      <c r="GA171">
        <v>1</v>
      </c>
      <c r="GB171">
        <v>10</v>
      </c>
      <c r="GC171">
        <v>1</v>
      </c>
      <c r="GD171">
        <v>60000</v>
      </c>
      <c r="GH171" s="29" t="e">
        <f>AVERAGE(GE171:GG171)</f>
        <v>#DIV/0!</v>
      </c>
      <c r="GI171" s="5"/>
      <c r="GJ171" s="5"/>
      <c r="GK171" s="5"/>
      <c r="GL171" s="13" t="e">
        <f t="shared" ref="GL171:GL178" si="131">AVERAGE(GI171:GK171)</f>
        <v>#DIV/0!</v>
      </c>
      <c r="GM171" s="34" t="e">
        <f>GH171*1000/(GB171*GC171*GD171)</f>
        <v>#DIV/0!</v>
      </c>
      <c r="GO171">
        <v>1</v>
      </c>
      <c r="GP171">
        <v>10</v>
      </c>
      <c r="GQ171">
        <v>1</v>
      </c>
      <c r="GR171">
        <v>70000</v>
      </c>
      <c r="GV171" s="29" t="e">
        <f>AVERAGE(GS171:GU171)</f>
        <v>#DIV/0!</v>
      </c>
      <c r="GW171" s="5"/>
      <c r="GX171" s="5"/>
      <c r="GY171" s="5"/>
      <c r="GZ171" s="13" t="e">
        <f t="shared" ref="GZ171:GZ178" si="132">AVERAGE(GW171:GY171)</f>
        <v>#DIV/0!</v>
      </c>
      <c r="HA171" s="34" t="e">
        <f>GV171*1000/(GP171*GQ171*GR171)</f>
        <v>#DIV/0!</v>
      </c>
    </row>
    <row r="172" spans="1:209" x14ac:dyDescent="0.25">
      <c r="A172">
        <v>2</v>
      </c>
      <c r="B172">
        <v>10</v>
      </c>
      <c r="C172">
        <v>10</v>
      </c>
      <c r="D172">
        <v>1000</v>
      </c>
      <c r="H172" s="29" t="e">
        <f t="shared" ref="H172:H178" si="133">AVERAGE(E172:G172)</f>
        <v>#DIV/0!</v>
      </c>
      <c r="I172" s="38"/>
      <c r="J172" s="5"/>
      <c r="K172" s="38"/>
      <c r="L172" s="13" t="e">
        <f t="shared" ref="L172:L178" si="134">AVERAGE(I172:K172)</f>
        <v>#DIV/0!</v>
      </c>
      <c r="M172" s="34" t="e">
        <f>H172*1000/(B172*C172*D172)</f>
        <v>#DIV/0!</v>
      </c>
      <c r="O172">
        <v>2</v>
      </c>
      <c r="P172">
        <v>10</v>
      </c>
      <c r="Q172">
        <v>10</v>
      </c>
      <c r="R172">
        <v>2000</v>
      </c>
      <c r="S172">
        <v>19.989999999999998</v>
      </c>
      <c r="T172">
        <v>20.170000000000002</v>
      </c>
      <c r="U172">
        <v>20.16</v>
      </c>
      <c r="V172" s="29">
        <f t="shared" ref="V172:V178" si="135">AVERAGE(S172:U172)</f>
        <v>20.106666666666666</v>
      </c>
      <c r="W172" s="38">
        <v>4</v>
      </c>
      <c r="X172" s="5">
        <v>3</v>
      </c>
      <c r="Y172" s="38">
        <v>3</v>
      </c>
      <c r="Z172" s="13">
        <f t="shared" ref="Z172:Z178" si="136">AVERAGE(W172:Y172)</f>
        <v>3.3333333333333335</v>
      </c>
      <c r="AA172" s="34">
        <f>V172*1000/(P172*Q172*R172)</f>
        <v>0.10053333333333332</v>
      </c>
      <c r="AC172">
        <v>2</v>
      </c>
      <c r="AD172">
        <v>10</v>
      </c>
      <c r="AE172">
        <v>10</v>
      </c>
      <c r="AF172">
        <v>3000</v>
      </c>
      <c r="AG172">
        <v>29.84</v>
      </c>
      <c r="AH172">
        <v>30.14</v>
      </c>
      <c r="AI172">
        <v>30.15</v>
      </c>
      <c r="AJ172" s="29">
        <f t="shared" ref="AJ172:AJ178" si="137">AVERAGE(AG172:AI172)</f>
        <v>30.043333333333333</v>
      </c>
      <c r="AK172" s="38">
        <v>4</v>
      </c>
      <c r="AL172" s="5">
        <v>4</v>
      </c>
      <c r="AM172" s="38">
        <v>4</v>
      </c>
      <c r="AN172" s="13">
        <f t="shared" ref="AN172:AN178" si="138">AVERAGE(AK172:AM172)</f>
        <v>4</v>
      </c>
      <c r="AO172" s="34">
        <f>AJ172*1000/(AD172*AE172*AF172)</f>
        <v>0.10014444444444444</v>
      </c>
      <c r="AQ172">
        <v>2</v>
      </c>
      <c r="AR172">
        <v>10</v>
      </c>
      <c r="AS172">
        <v>10</v>
      </c>
      <c r="AT172">
        <v>5000</v>
      </c>
      <c r="AX172" s="29" t="e">
        <f t="shared" ref="AX172:AX178" si="139">AVERAGE(AU172:AW172)</f>
        <v>#DIV/0!</v>
      </c>
      <c r="AY172" s="38"/>
      <c r="AZ172" s="5"/>
      <c r="BA172" s="38"/>
      <c r="BB172" s="13" t="e">
        <f t="shared" ref="BB172:BB178" si="140">AVERAGE(AY172:BA172)</f>
        <v>#DIV/0!</v>
      </c>
      <c r="BC172" s="34" t="e">
        <f>AX172*1000/(AR172*AS172*AT172)</f>
        <v>#DIV/0!</v>
      </c>
      <c r="BE172" s="53">
        <v>2</v>
      </c>
      <c r="BF172">
        <v>10</v>
      </c>
      <c r="BG172">
        <v>10</v>
      </c>
      <c r="BH172">
        <v>10000</v>
      </c>
      <c r="BI172">
        <v>99.5</v>
      </c>
      <c r="BJ172">
        <v>100</v>
      </c>
      <c r="BK172">
        <v>100</v>
      </c>
      <c r="BL172" s="29">
        <f t="shared" ref="BL172:BL178" si="141">AVERAGE(BI172:BK172)</f>
        <v>99.833333333333329</v>
      </c>
      <c r="BM172" s="38">
        <v>19</v>
      </c>
      <c r="BN172" s="5">
        <v>21</v>
      </c>
      <c r="BO172" s="38">
        <v>21</v>
      </c>
      <c r="BP172" s="13">
        <f t="shared" si="122"/>
        <v>20.333333333333332</v>
      </c>
      <c r="BQ172" s="34">
        <f>BL172*1000/(BF172*BG172*BH172)</f>
        <v>9.9833333333333329E-2</v>
      </c>
      <c r="BS172">
        <v>2</v>
      </c>
      <c r="BT172">
        <v>10</v>
      </c>
      <c r="BU172">
        <v>10</v>
      </c>
      <c r="BV172">
        <v>15000</v>
      </c>
      <c r="BZ172" s="29" t="e">
        <f t="shared" ref="BZ172:BZ178" si="142">AVERAGE(BW172:BY172)</f>
        <v>#DIV/0!</v>
      </c>
      <c r="CA172" s="38"/>
      <c r="CB172" s="5"/>
      <c r="CC172" s="38"/>
      <c r="CD172" s="13" t="e">
        <f t="shared" si="123"/>
        <v>#DIV/0!</v>
      </c>
      <c r="CE172" s="34" t="e">
        <f>BZ172*1000/(BT172*BU172*BV172)</f>
        <v>#DIV/0!</v>
      </c>
      <c r="CG172">
        <v>2</v>
      </c>
      <c r="CH172">
        <v>10</v>
      </c>
      <c r="CI172">
        <v>10</v>
      </c>
      <c r="CJ172">
        <v>20000</v>
      </c>
      <c r="CN172" s="29" t="e">
        <f t="shared" ref="CN172:CN178" si="143">AVERAGE(CK172:CM172)</f>
        <v>#DIV/0!</v>
      </c>
      <c r="CO172" s="38"/>
      <c r="CP172" s="5"/>
      <c r="CQ172" s="38"/>
      <c r="CR172" s="13" t="e">
        <f t="shared" si="124"/>
        <v>#DIV/0!</v>
      </c>
      <c r="CS172" s="34" t="e">
        <f>CN172*1000/(CH172*CI172*CJ172)</f>
        <v>#DIV/0!</v>
      </c>
      <c r="CU172">
        <v>2</v>
      </c>
      <c r="CV172">
        <v>10</v>
      </c>
      <c r="CW172">
        <v>10</v>
      </c>
      <c r="CX172">
        <v>25000</v>
      </c>
      <c r="DB172" s="29" t="e">
        <f t="shared" ref="DB172:DB177" si="144">AVERAGE(CY172:DA172)</f>
        <v>#DIV/0!</v>
      </c>
      <c r="DC172" s="38"/>
      <c r="DD172" s="5"/>
      <c r="DE172" s="38"/>
      <c r="DF172" s="13" t="e">
        <f t="shared" si="125"/>
        <v>#DIV/0!</v>
      </c>
      <c r="DG172" s="34" t="e">
        <f>DB172*1000/(CV172*CW172*CX172)</f>
        <v>#DIV/0!</v>
      </c>
      <c r="DI172">
        <v>2</v>
      </c>
      <c r="DJ172">
        <v>10</v>
      </c>
      <c r="DK172">
        <v>10</v>
      </c>
      <c r="DL172">
        <v>30000</v>
      </c>
      <c r="DP172" s="29" t="e">
        <f t="shared" ref="DP172:DP178" si="145">AVERAGE(DM172:DO172)</f>
        <v>#DIV/0!</v>
      </c>
      <c r="DQ172" s="38"/>
      <c r="DR172" s="5"/>
      <c r="DS172" s="38"/>
      <c r="DT172" s="13" t="e">
        <f t="shared" si="126"/>
        <v>#DIV/0!</v>
      </c>
      <c r="DU172" s="34" t="e">
        <f>DP172*1000/(DJ172*DK172*DL172)</f>
        <v>#DIV/0!</v>
      </c>
      <c r="DW172">
        <v>2</v>
      </c>
      <c r="DX172">
        <v>10</v>
      </c>
      <c r="DY172">
        <v>10</v>
      </c>
      <c r="DZ172">
        <v>35000</v>
      </c>
      <c r="ED172" s="29" t="e">
        <f t="shared" ref="ED172:ED178" si="146">AVERAGE(EA172:EC172)</f>
        <v>#DIV/0!</v>
      </c>
      <c r="EE172" s="38"/>
      <c r="EF172" s="5"/>
      <c r="EG172" s="38"/>
      <c r="EH172" s="13" t="e">
        <f t="shared" si="127"/>
        <v>#DIV/0!</v>
      </c>
      <c r="EI172" s="34" t="e">
        <f>ED172*1000/(DX172*DY172*DZ172)</f>
        <v>#DIV/0!</v>
      </c>
      <c r="EK172">
        <v>2</v>
      </c>
      <c r="EL172">
        <v>10</v>
      </c>
      <c r="EM172">
        <v>10</v>
      </c>
      <c r="EN172">
        <v>40000</v>
      </c>
      <c r="ER172" s="29" t="e">
        <f t="shared" ref="ER172:ER178" si="147">AVERAGE(EO172:EQ172)</f>
        <v>#DIV/0!</v>
      </c>
      <c r="ES172" s="38"/>
      <c r="ET172" s="5"/>
      <c r="EU172" s="38"/>
      <c r="EV172" s="13" t="e">
        <f t="shared" si="128"/>
        <v>#DIV/0!</v>
      </c>
      <c r="EW172" s="34" t="e">
        <f>ER172*1000/(EL172*EM172*EN172)</f>
        <v>#DIV/0!</v>
      </c>
      <c r="EY172">
        <v>2</v>
      </c>
      <c r="EZ172">
        <v>10</v>
      </c>
      <c r="FA172">
        <v>10</v>
      </c>
      <c r="FB172">
        <v>45000</v>
      </c>
      <c r="FF172" s="29" t="e">
        <f t="shared" ref="FF172:FF178" si="148">AVERAGE(FC172:FE172)</f>
        <v>#DIV/0!</v>
      </c>
      <c r="FG172" s="38"/>
      <c r="FH172" s="5"/>
      <c r="FI172" s="38"/>
      <c r="FJ172" s="13" t="e">
        <f t="shared" si="129"/>
        <v>#DIV/0!</v>
      </c>
      <c r="FK172" s="34" t="e">
        <f>FF172*1000/(EZ172*FA172*FB172)</f>
        <v>#DIV/0!</v>
      </c>
      <c r="FM172">
        <v>2</v>
      </c>
      <c r="FN172">
        <v>10</v>
      </c>
      <c r="FO172">
        <v>10</v>
      </c>
      <c r="FP172">
        <v>50000</v>
      </c>
      <c r="FT172" s="29" t="e">
        <f t="shared" ref="FT172:FT178" si="149">AVERAGE(FQ172:FS172)</f>
        <v>#DIV/0!</v>
      </c>
      <c r="FU172" s="38"/>
      <c r="FV172" s="5"/>
      <c r="FW172" s="38"/>
      <c r="FX172" s="13" t="e">
        <f t="shared" si="130"/>
        <v>#DIV/0!</v>
      </c>
      <c r="FY172" s="34" t="e">
        <f>FT172*1000/(FN172*FO172*FP172)</f>
        <v>#DIV/0!</v>
      </c>
      <c r="GA172">
        <v>2</v>
      </c>
      <c r="GB172">
        <v>10</v>
      </c>
      <c r="GC172">
        <v>10</v>
      </c>
      <c r="GD172">
        <v>60000</v>
      </c>
      <c r="GH172" s="29" t="e">
        <f t="shared" ref="GH172:GH178" si="150">AVERAGE(GE172:GG172)</f>
        <v>#DIV/0!</v>
      </c>
      <c r="GI172" s="38"/>
      <c r="GJ172" s="5"/>
      <c r="GK172" s="38"/>
      <c r="GL172" s="13" t="e">
        <f t="shared" si="131"/>
        <v>#DIV/0!</v>
      </c>
      <c r="GM172" s="34" t="e">
        <f>GH172*1000/(GB172*GC172*GD172)</f>
        <v>#DIV/0!</v>
      </c>
      <c r="GO172">
        <v>2</v>
      </c>
      <c r="GP172">
        <v>10</v>
      </c>
      <c r="GQ172">
        <v>10</v>
      </c>
      <c r="GR172">
        <v>70000</v>
      </c>
      <c r="GV172" s="29" t="e">
        <f t="shared" ref="GV172:GV178" si="151">AVERAGE(GS172:GU172)</f>
        <v>#DIV/0!</v>
      </c>
      <c r="GW172" s="38"/>
      <c r="GX172" s="5"/>
      <c r="GY172" s="38"/>
      <c r="GZ172" s="13" t="e">
        <f t="shared" si="132"/>
        <v>#DIV/0!</v>
      </c>
      <c r="HA172" s="34" t="e">
        <f>GV172*1000/(GP172*GQ172*GR172)</f>
        <v>#DIV/0!</v>
      </c>
    </row>
    <row r="173" spans="1:209" x14ac:dyDescent="0.25">
      <c r="A173">
        <v>3</v>
      </c>
      <c r="B173">
        <v>10</v>
      </c>
      <c r="C173">
        <v>20</v>
      </c>
      <c r="D173">
        <v>1000</v>
      </c>
      <c r="H173" s="29" t="e">
        <f t="shared" si="133"/>
        <v>#DIV/0!</v>
      </c>
      <c r="L173" s="13" t="e">
        <f t="shared" si="134"/>
        <v>#DIV/0!</v>
      </c>
      <c r="M173" s="34" t="e">
        <f t="shared" ref="M173:M178" si="152">H173*1000/(B173*C173*D173)</f>
        <v>#DIV/0!</v>
      </c>
      <c r="O173">
        <v>3</v>
      </c>
      <c r="P173">
        <v>10</v>
      </c>
      <c r="Q173">
        <v>20</v>
      </c>
      <c r="R173">
        <v>2000</v>
      </c>
      <c r="V173" s="29" t="e">
        <f t="shared" si="135"/>
        <v>#DIV/0!</v>
      </c>
      <c r="Z173" s="13" t="e">
        <f t="shared" si="136"/>
        <v>#DIV/0!</v>
      </c>
      <c r="AA173" s="34" t="e">
        <f t="shared" ref="AA173:AA178" si="153">V173*1000/(P173*Q173*R173)</f>
        <v>#DIV/0!</v>
      </c>
      <c r="AC173">
        <v>3</v>
      </c>
      <c r="AD173">
        <v>10</v>
      </c>
      <c r="AE173">
        <v>20</v>
      </c>
      <c r="AF173">
        <v>3000</v>
      </c>
      <c r="AJ173" s="29" t="e">
        <f t="shared" si="137"/>
        <v>#DIV/0!</v>
      </c>
      <c r="AN173" s="13" t="e">
        <f t="shared" si="138"/>
        <v>#DIV/0!</v>
      </c>
      <c r="AO173" s="34" t="e">
        <f t="shared" ref="AO173:AO178" si="154">AJ173*1000/(AD173*AE173*AF173)</f>
        <v>#DIV/0!</v>
      </c>
      <c r="AQ173">
        <v>3</v>
      </c>
      <c r="AR173">
        <v>10</v>
      </c>
      <c r="AS173">
        <v>20</v>
      </c>
      <c r="AT173">
        <v>5000</v>
      </c>
      <c r="AX173" s="29" t="e">
        <f t="shared" si="139"/>
        <v>#DIV/0!</v>
      </c>
      <c r="BB173" s="13" t="e">
        <f t="shared" si="140"/>
        <v>#DIV/0!</v>
      </c>
      <c r="BC173" s="34" t="e">
        <f t="shared" ref="BC173:BC178" si="155">AX173*1000/(AR173*AS173*AT173)</f>
        <v>#DIV/0!</v>
      </c>
      <c r="BE173" s="53">
        <v>3</v>
      </c>
      <c r="BF173">
        <v>10</v>
      </c>
      <c r="BG173">
        <v>20</v>
      </c>
      <c r="BH173">
        <v>10000</v>
      </c>
      <c r="BI173">
        <v>102</v>
      </c>
      <c r="BJ173">
        <v>97</v>
      </c>
      <c r="BK173">
        <v>102</v>
      </c>
      <c r="BL173" s="29">
        <f t="shared" si="141"/>
        <v>100.33333333333333</v>
      </c>
      <c r="BM173">
        <v>32</v>
      </c>
      <c r="BN173">
        <v>42</v>
      </c>
      <c r="BO173">
        <v>47</v>
      </c>
      <c r="BP173" s="13">
        <f t="shared" si="122"/>
        <v>40.333333333333336</v>
      </c>
      <c r="BQ173" s="34">
        <f t="shared" ref="BQ173:BQ178" si="156">BL173*1000/(BF173*BG173*BH173)</f>
        <v>5.0166666666666665E-2</v>
      </c>
      <c r="BS173">
        <v>3</v>
      </c>
      <c r="BT173">
        <v>10</v>
      </c>
      <c r="BU173">
        <v>20</v>
      </c>
      <c r="BV173">
        <v>15000</v>
      </c>
      <c r="BZ173" s="29" t="e">
        <f t="shared" si="142"/>
        <v>#DIV/0!</v>
      </c>
      <c r="CD173" s="13" t="e">
        <f t="shared" si="123"/>
        <v>#DIV/0!</v>
      </c>
      <c r="CE173" s="34" t="e">
        <f t="shared" ref="CE173:CE178" si="157">BZ173*1000/(BT173*BU173*BV173)</f>
        <v>#DIV/0!</v>
      </c>
      <c r="CG173">
        <v>3</v>
      </c>
      <c r="CH173">
        <v>10</v>
      </c>
      <c r="CI173">
        <v>20</v>
      </c>
      <c r="CJ173">
        <v>20000</v>
      </c>
      <c r="CN173" s="29" t="e">
        <f t="shared" si="143"/>
        <v>#DIV/0!</v>
      </c>
      <c r="CR173" s="13" t="e">
        <f t="shared" si="124"/>
        <v>#DIV/0!</v>
      </c>
      <c r="CS173" s="34" t="e">
        <f t="shared" ref="CS173:CS178" si="158">CN173*1000/(CH173*CI173*CJ173)</f>
        <v>#DIV/0!</v>
      </c>
      <c r="CU173">
        <v>3</v>
      </c>
      <c r="CV173">
        <v>10</v>
      </c>
      <c r="CW173">
        <v>20</v>
      </c>
      <c r="CX173">
        <v>25000</v>
      </c>
      <c r="DB173" s="29" t="e">
        <f t="shared" si="144"/>
        <v>#DIV/0!</v>
      </c>
      <c r="DF173" s="13" t="e">
        <f t="shared" si="125"/>
        <v>#DIV/0!</v>
      </c>
      <c r="DG173" s="34" t="e">
        <f t="shared" ref="DG173:DG178" si="159">DB173*1000/(CV173*CW173*CX173)</f>
        <v>#DIV/0!</v>
      </c>
      <c r="DI173">
        <v>3</v>
      </c>
      <c r="DJ173">
        <v>10</v>
      </c>
      <c r="DK173">
        <v>20</v>
      </c>
      <c r="DL173">
        <v>30000</v>
      </c>
      <c r="DP173" s="29" t="e">
        <f t="shared" si="145"/>
        <v>#DIV/0!</v>
      </c>
      <c r="DT173" s="13" t="e">
        <f t="shared" si="126"/>
        <v>#DIV/0!</v>
      </c>
      <c r="DU173" s="34" t="e">
        <f t="shared" ref="DU173:DU178" si="160">DP173*1000/(DJ173*DK173*DL173)</f>
        <v>#DIV/0!</v>
      </c>
      <c r="DW173">
        <v>3</v>
      </c>
      <c r="DX173">
        <v>10</v>
      </c>
      <c r="DY173">
        <v>20</v>
      </c>
      <c r="DZ173">
        <v>35000</v>
      </c>
      <c r="ED173" s="29" t="e">
        <f t="shared" si="146"/>
        <v>#DIV/0!</v>
      </c>
      <c r="EH173" s="13" t="e">
        <f t="shared" si="127"/>
        <v>#DIV/0!</v>
      </c>
      <c r="EI173" s="34" t="e">
        <f t="shared" ref="EI173:EI178" si="161">ED173*1000/(DX173*DY173*DZ173)</f>
        <v>#DIV/0!</v>
      </c>
      <c r="EK173">
        <v>3</v>
      </c>
      <c r="EL173">
        <v>10</v>
      </c>
      <c r="EM173">
        <v>20</v>
      </c>
      <c r="EN173">
        <v>40000</v>
      </c>
      <c r="ER173" s="29" t="e">
        <f t="shared" si="147"/>
        <v>#DIV/0!</v>
      </c>
      <c r="EV173" s="13" t="e">
        <f t="shared" si="128"/>
        <v>#DIV/0!</v>
      </c>
      <c r="EW173" s="34" t="e">
        <f t="shared" ref="EW173:EW178" si="162">ER173*1000/(EL173*EM173*EN173)</f>
        <v>#DIV/0!</v>
      </c>
      <c r="EY173">
        <v>3</v>
      </c>
      <c r="EZ173">
        <v>10</v>
      </c>
      <c r="FA173">
        <v>20</v>
      </c>
      <c r="FB173">
        <v>45000</v>
      </c>
      <c r="FF173" s="29" t="e">
        <f t="shared" si="148"/>
        <v>#DIV/0!</v>
      </c>
      <c r="FJ173" s="13" t="e">
        <f t="shared" si="129"/>
        <v>#DIV/0!</v>
      </c>
      <c r="FK173" s="34" t="e">
        <f t="shared" ref="FK173:FK178" si="163">FF173*1000/(EZ173*FA173*FB173)</f>
        <v>#DIV/0!</v>
      </c>
      <c r="FM173">
        <v>3</v>
      </c>
      <c r="FN173">
        <v>10</v>
      </c>
      <c r="FO173">
        <v>20</v>
      </c>
      <c r="FP173">
        <v>50000</v>
      </c>
      <c r="FT173" s="29" t="e">
        <f t="shared" si="149"/>
        <v>#DIV/0!</v>
      </c>
      <c r="FX173" s="13" t="e">
        <f t="shared" si="130"/>
        <v>#DIV/0!</v>
      </c>
      <c r="FY173" s="34" t="e">
        <f t="shared" ref="FY173:FY178" si="164">FT173*1000/(FN173*FO173*FP173)</f>
        <v>#DIV/0!</v>
      </c>
      <c r="GA173">
        <v>3</v>
      </c>
      <c r="GB173">
        <v>10</v>
      </c>
      <c r="GC173">
        <v>20</v>
      </c>
      <c r="GD173">
        <v>60000</v>
      </c>
      <c r="GH173" s="29" t="e">
        <f t="shared" si="150"/>
        <v>#DIV/0!</v>
      </c>
      <c r="GL173" s="13" t="e">
        <f t="shared" si="131"/>
        <v>#DIV/0!</v>
      </c>
      <c r="GM173" s="34" t="e">
        <f t="shared" ref="GM173:GM178" si="165">GH173*1000/(GB173*GC173*GD173)</f>
        <v>#DIV/0!</v>
      </c>
      <c r="GO173">
        <v>3</v>
      </c>
      <c r="GP173">
        <v>10</v>
      </c>
      <c r="GQ173">
        <v>20</v>
      </c>
      <c r="GR173">
        <v>70000</v>
      </c>
      <c r="GV173" s="29" t="e">
        <f t="shared" si="151"/>
        <v>#DIV/0!</v>
      </c>
      <c r="GZ173" s="13" t="e">
        <f t="shared" si="132"/>
        <v>#DIV/0!</v>
      </c>
      <c r="HA173" s="34" t="e">
        <f t="shared" ref="HA173:HA178" si="166">GV173*1000/(GP173*GQ173*GR173)</f>
        <v>#DIV/0!</v>
      </c>
    </row>
    <row r="174" spans="1:209" x14ac:dyDescent="0.25">
      <c r="A174">
        <v>4</v>
      </c>
      <c r="B174">
        <v>10</v>
      </c>
      <c r="C174">
        <v>30</v>
      </c>
      <c r="D174">
        <v>1000</v>
      </c>
      <c r="H174" s="29" t="e">
        <f t="shared" si="133"/>
        <v>#DIV/0!</v>
      </c>
      <c r="L174" s="13" t="e">
        <f t="shared" si="134"/>
        <v>#DIV/0!</v>
      </c>
      <c r="M174" s="34" t="e">
        <f t="shared" si="152"/>
        <v>#DIV/0!</v>
      </c>
      <c r="O174">
        <v>4</v>
      </c>
      <c r="P174">
        <v>10</v>
      </c>
      <c r="Q174">
        <v>30</v>
      </c>
      <c r="R174">
        <v>2000</v>
      </c>
      <c r="V174" s="29" t="e">
        <f t="shared" si="135"/>
        <v>#DIV/0!</v>
      </c>
      <c r="Z174" s="13" t="e">
        <f t="shared" si="136"/>
        <v>#DIV/0!</v>
      </c>
      <c r="AA174" s="34" t="e">
        <f t="shared" si="153"/>
        <v>#DIV/0!</v>
      </c>
      <c r="AC174">
        <v>4</v>
      </c>
      <c r="AD174">
        <v>10</v>
      </c>
      <c r="AE174">
        <v>30</v>
      </c>
      <c r="AF174">
        <v>3000</v>
      </c>
      <c r="AJ174" s="29" t="e">
        <f t="shared" si="137"/>
        <v>#DIV/0!</v>
      </c>
      <c r="AN174" s="13" t="e">
        <f t="shared" si="138"/>
        <v>#DIV/0!</v>
      </c>
      <c r="AO174" s="34" t="e">
        <f t="shared" si="154"/>
        <v>#DIV/0!</v>
      </c>
      <c r="AQ174">
        <v>4</v>
      </c>
      <c r="AR174">
        <v>10</v>
      </c>
      <c r="AS174">
        <v>30</v>
      </c>
      <c r="AT174">
        <v>5000</v>
      </c>
      <c r="AX174" s="29" t="e">
        <f t="shared" si="139"/>
        <v>#DIV/0!</v>
      </c>
      <c r="BB174" s="13" t="e">
        <f t="shared" si="140"/>
        <v>#DIV/0!</v>
      </c>
      <c r="BC174" s="34" t="e">
        <f t="shared" si="155"/>
        <v>#DIV/0!</v>
      </c>
      <c r="BE174" s="53">
        <v>4</v>
      </c>
      <c r="BF174">
        <v>10</v>
      </c>
      <c r="BG174">
        <v>30</v>
      </c>
      <c r="BH174">
        <v>10000</v>
      </c>
      <c r="BI174">
        <v>100</v>
      </c>
      <c r="BJ174">
        <v>106</v>
      </c>
      <c r="BK174">
        <v>106</v>
      </c>
      <c r="BL174" s="29">
        <f t="shared" si="141"/>
        <v>104</v>
      </c>
      <c r="BM174">
        <v>56</v>
      </c>
      <c r="BN174">
        <v>52</v>
      </c>
      <c r="BO174">
        <v>55</v>
      </c>
      <c r="BP174" s="13">
        <f t="shared" si="122"/>
        <v>54.333333333333336</v>
      </c>
      <c r="BQ174" s="34">
        <f t="shared" si="156"/>
        <v>3.4666666666666665E-2</v>
      </c>
      <c r="BS174">
        <v>4</v>
      </c>
      <c r="BT174">
        <v>10</v>
      </c>
      <c r="BU174">
        <v>30</v>
      </c>
      <c r="BV174">
        <v>15000</v>
      </c>
      <c r="BZ174" s="29" t="e">
        <f t="shared" si="142"/>
        <v>#DIV/0!</v>
      </c>
      <c r="CD174" s="13" t="e">
        <f t="shared" si="123"/>
        <v>#DIV/0!</v>
      </c>
      <c r="CE174" s="34" t="e">
        <f t="shared" si="157"/>
        <v>#DIV/0!</v>
      </c>
      <c r="CG174">
        <v>4</v>
      </c>
      <c r="CH174">
        <v>10</v>
      </c>
      <c r="CI174">
        <v>30</v>
      </c>
      <c r="CJ174">
        <v>20000</v>
      </c>
      <c r="CN174" s="29" t="e">
        <f t="shared" si="143"/>
        <v>#DIV/0!</v>
      </c>
      <c r="CR174" s="13" t="e">
        <f t="shared" si="124"/>
        <v>#DIV/0!</v>
      </c>
      <c r="CS174" s="34" t="e">
        <f t="shared" si="158"/>
        <v>#DIV/0!</v>
      </c>
      <c r="CU174">
        <v>4</v>
      </c>
      <c r="CV174">
        <v>10</v>
      </c>
      <c r="CW174">
        <v>30</v>
      </c>
      <c r="CX174">
        <v>25000</v>
      </c>
      <c r="DB174" s="29" t="e">
        <f t="shared" si="144"/>
        <v>#DIV/0!</v>
      </c>
      <c r="DF174" s="13" t="e">
        <f t="shared" si="125"/>
        <v>#DIV/0!</v>
      </c>
      <c r="DG174" s="34" t="e">
        <f t="shared" si="159"/>
        <v>#DIV/0!</v>
      </c>
      <c r="DI174">
        <v>4</v>
      </c>
      <c r="DJ174">
        <v>10</v>
      </c>
      <c r="DK174">
        <v>30</v>
      </c>
      <c r="DL174">
        <v>30000</v>
      </c>
      <c r="DP174" s="29" t="e">
        <f t="shared" si="145"/>
        <v>#DIV/0!</v>
      </c>
      <c r="DT174" s="13" t="e">
        <f t="shared" si="126"/>
        <v>#DIV/0!</v>
      </c>
      <c r="DU174" s="34" t="e">
        <f t="shared" si="160"/>
        <v>#DIV/0!</v>
      </c>
      <c r="DW174">
        <v>4</v>
      </c>
      <c r="DX174">
        <v>10</v>
      </c>
      <c r="DY174">
        <v>30</v>
      </c>
      <c r="DZ174">
        <v>35000</v>
      </c>
      <c r="ED174" s="29" t="e">
        <f t="shared" si="146"/>
        <v>#DIV/0!</v>
      </c>
      <c r="EH174" s="13" t="e">
        <f t="shared" si="127"/>
        <v>#DIV/0!</v>
      </c>
      <c r="EI174" s="34" t="e">
        <f t="shared" si="161"/>
        <v>#DIV/0!</v>
      </c>
      <c r="EK174">
        <v>4</v>
      </c>
      <c r="EL174">
        <v>10</v>
      </c>
      <c r="EM174">
        <v>30</v>
      </c>
      <c r="EN174">
        <v>40000</v>
      </c>
      <c r="ER174" s="29" t="e">
        <f t="shared" si="147"/>
        <v>#DIV/0!</v>
      </c>
      <c r="EV174" s="13" t="e">
        <f t="shared" si="128"/>
        <v>#DIV/0!</v>
      </c>
      <c r="EW174" s="34" t="e">
        <f t="shared" si="162"/>
        <v>#DIV/0!</v>
      </c>
      <c r="EY174">
        <v>4</v>
      </c>
      <c r="EZ174">
        <v>10</v>
      </c>
      <c r="FA174">
        <v>30</v>
      </c>
      <c r="FB174">
        <v>45000</v>
      </c>
      <c r="FF174" s="29" t="e">
        <f t="shared" si="148"/>
        <v>#DIV/0!</v>
      </c>
      <c r="FJ174" s="13" t="e">
        <f t="shared" si="129"/>
        <v>#DIV/0!</v>
      </c>
      <c r="FK174" s="34" t="e">
        <f t="shared" si="163"/>
        <v>#DIV/0!</v>
      </c>
      <c r="FM174">
        <v>4</v>
      </c>
      <c r="FN174">
        <v>10</v>
      </c>
      <c r="FO174">
        <v>30</v>
      </c>
      <c r="FP174">
        <v>50000</v>
      </c>
      <c r="FT174" s="29" t="e">
        <f t="shared" si="149"/>
        <v>#DIV/0!</v>
      </c>
      <c r="FX174" s="13" t="e">
        <f t="shared" si="130"/>
        <v>#DIV/0!</v>
      </c>
      <c r="FY174" s="34" t="e">
        <f t="shared" si="164"/>
        <v>#DIV/0!</v>
      </c>
      <c r="GA174">
        <v>4</v>
      </c>
      <c r="GB174">
        <v>10</v>
      </c>
      <c r="GC174">
        <v>30</v>
      </c>
      <c r="GD174">
        <v>60000</v>
      </c>
      <c r="GH174" s="29" t="e">
        <f t="shared" si="150"/>
        <v>#DIV/0!</v>
      </c>
      <c r="GL174" s="13" t="e">
        <f t="shared" si="131"/>
        <v>#DIV/0!</v>
      </c>
      <c r="GM174" s="34" t="e">
        <f t="shared" si="165"/>
        <v>#DIV/0!</v>
      </c>
      <c r="GO174">
        <v>4</v>
      </c>
      <c r="GP174">
        <v>10</v>
      </c>
      <c r="GQ174">
        <v>30</v>
      </c>
      <c r="GR174">
        <v>70000</v>
      </c>
      <c r="GV174" s="29" t="e">
        <f t="shared" si="151"/>
        <v>#DIV/0!</v>
      </c>
      <c r="GZ174" s="13" t="e">
        <f t="shared" si="132"/>
        <v>#DIV/0!</v>
      </c>
      <c r="HA174" s="34" t="e">
        <f t="shared" si="166"/>
        <v>#DIV/0!</v>
      </c>
    </row>
    <row r="175" spans="1:209" x14ac:dyDescent="0.25">
      <c r="A175">
        <v>5</v>
      </c>
      <c r="B175">
        <v>10</v>
      </c>
      <c r="C175">
        <v>40</v>
      </c>
      <c r="D175">
        <v>1000</v>
      </c>
      <c r="H175" s="29" t="e">
        <f t="shared" si="133"/>
        <v>#DIV/0!</v>
      </c>
      <c r="L175" s="13" t="e">
        <f t="shared" si="134"/>
        <v>#DIV/0!</v>
      </c>
      <c r="M175" s="34" t="e">
        <f t="shared" si="152"/>
        <v>#DIV/0!</v>
      </c>
      <c r="O175">
        <v>5</v>
      </c>
      <c r="P175">
        <v>10</v>
      </c>
      <c r="Q175">
        <v>40</v>
      </c>
      <c r="R175">
        <v>2000</v>
      </c>
      <c r="V175" s="29" t="e">
        <f t="shared" si="135"/>
        <v>#DIV/0!</v>
      </c>
      <c r="Z175" s="13" t="e">
        <f t="shared" si="136"/>
        <v>#DIV/0!</v>
      </c>
      <c r="AA175" s="34" t="e">
        <f t="shared" si="153"/>
        <v>#DIV/0!</v>
      </c>
      <c r="AC175">
        <v>5</v>
      </c>
      <c r="AD175">
        <v>10</v>
      </c>
      <c r="AE175">
        <v>40</v>
      </c>
      <c r="AF175">
        <v>3000</v>
      </c>
      <c r="AJ175" s="29" t="e">
        <f t="shared" si="137"/>
        <v>#DIV/0!</v>
      </c>
      <c r="AN175" s="13" t="e">
        <f t="shared" si="138"/>
        <v>#DIV/0!</v>
      </c>
      <c r="AO175" s="34" t="e">
        <f t="shared" si="154"/>
        <v>#DIV/0!</v>
      </c>
      <c r="AQ175">
        <v>5</v>
      </c>
      <c r="AR175">
        <v>10</v>
      </c>
      <c r="AS175">
        <v>40</v>
      </c>
      <c r="AT175">
        <v>5000</v>
      </c>
      <c r="AX175" s="29" t="e">
        <f t="shared" si="139"/>
        <v>#DIV/0!</v>
      </c>
      <c r="BB175" s="13" t="e">
        <f t="shared" si="140"/>
        <v>#DIV/0!</v>
      </c>
      <c r="BC175" s="34" t="e">
        <f t="shared" si="155"/>
        <v>#DIV/0!</v>
      </c>
      <c r="BE175" s="53">
        <v>5</v>
      </c>
      <c r="BF175">
        <v>10</v>
      </c>
      <c r="BG175">
        <v>40</v>
      </c>
      <c r="BH175">
        <v>10000</v>
      </c>
      <c r="BI175">
        <v>111</v>
      </c>
      <c r="BJ175">
        <v>104</v>
      </c>
      <c r="BK175">
        <v>99</v>
      </c>
      <c r="BL175" s="29">
        <f t="shared" si="141"/>
        <v>104.66666666666667</v>
      </c>
      <c r="BM175">
        <v>78</v>
      </c>
      <c r="BN175">
        <v>71</v>
      </c>
      <c r="BO175">
        <v>90</v>
      </c>
      <c r="BP175" s="13">
        <f t="shared" si="122"/>
        <v>79.666666666666671</v>
      </c>
      <c r="BQ175" s="34">
        <f t="shared" si="156"/>
        <v>2.6166666666666668E-2</v>
      </c>
      <c r="BS175">
        <v>5</v>
      </c>
      <c r="BT175">
        <v>10</v>
      </c>
      <c r="BU175">
        <v>40</v>
      </c>
      <c r="BV175">
        <v>15000</v>
      </c>
      <c r="BZ175" s="29" t="e">
        <f t="shared" si="142"/>
        <v>#DIV/0!</v>
      </c>
      <c r="CD175" s="13" t="e">
        <f t="shared" si="123"/>
        <v>#DIV/0!</v>
      </c>
      <c r="CE175" s="34" t="e">
        <f t="shared" si="157"/>
        <v>#DIV/0!</v>
      </c>
      <c r="CG175">
        <v>5</v>
      </c>
      <c r="CH175">
        <v>10</v>
      </c>
      <c r="CI175">
        <v>40</v>
      </c>
      <c r="CJ175">
        <v>20000</v>
      </c>
      <c r="CN175" s="29" t="e">
        <f t="shared" si="143"/>
        <v>#DIV/0!</v>
      </c>
      <c r="CR175" s="13" t="e">
        <f t="shared" si="124"/>
        <v>#DIV/0!</v>
      </c>
      <c r="CS175" s="34" t="e">
        <f t="shared" si="158"/>
        <v>#DIV/0!</v>
      </c>
      <c r="CU175">
        <v>5</v>
      </c>
      <c r="CV175">
        <v>10</v>
      </c>
      <c r="CW175">
        <v>40</v>
      </c>
      <c r="CX175">
        <v>25000</v>
      </c>
      <c r="DB175" s="29" t="e">
        <f t="shared" si="144"/>
        <v>#DIV/0!</v>
      </c>
      <c r="DF175" s="13" t="e">
        <f t="shared" si="125"/>
        <v>#DIV/0!</v>
      </c>
      <c r="DG175" s="34" t="e">
        <f t="shared" si="159"/>
        <v>#DIV/0!</v>
      </c>
      <c r="DI175">
        <v>5</v>
      </c>
      <c r="DJ175">
        <v>10</v>
      </c>
      <c r="DK175">
        <v>40</v>
      </c>
      <c r="DL175">
        <v>30000</v>
      </c>
      <c r="DP175" s="29" t="e">
        <f t="shared" si="145"/>
        <v>#DIV/0!</v>
      </c>
      <c r="DT175" s="13" t="e">
        <f t="shared" si="126"/>
        <v>#DIV/0!</v>
      </c>
      <c r="DU175" s="34" t="e">
        <f t="shared" si="160"/>
        <v>#DIV/0!</v>
      </c>
      <c r="DW175">
        <v>5</v>
      </c>
      <c r="DX175">
        <v>10</v>
      </c>
      <c r="DY175">
        <v>40</v>
      </c>
      <c r="DZ175">
        <v>35000</v>
      </c>
      <c r="ED175" s="29" t="e">
        <f t="shared" si="146"/>
        <v>#DIV/0!</v>
      </c>
      <c r="EH175" s="13" t="e">
        <f t="shared" si="127"/>
        <v>#DIV/0!</v>
      </c>
      <c r="EI175" s="34" t="e">
        <f t="shared" si="161"/>
        <v>#DIV/0!</v>
      </c>
      <c r="EK175">
        <v>5</v>
      </c>
      <c r="EL175">
        <v>10</v>
      </c>
      <c r="EM175">
        <v>40</v>
      </c>
      <c r="EN175">
        <v>40000</v>
      </c>
      <c r="ER175" s="29" t="e">
        <f t="shared" si="147"/>
        <v>#DIV/0!</v>
      </c>
      <c r="EV175" s="13" t="e">
        <f t="shared" si="128"/>
        <v>#DIV/0!</v>
      </c>
      <c r="EW175" s="34" t="e">
        <f t="shared" si="162"/>
        <v>#DIV/0!</v>
      </c>
      <c r="EY175">
        <v>5</v>
      </c>
      <c r="EZ175">
        <v>10</v>
      </c>
      <c r="FA175">
        <v>40</v>
      </c>
      <c r="FB175">
        <v>45000</v>
      </c>
      <c r="FF175" s="29" t="e">
        <f t="shared" si="148"/>
        <v>#DIV/0!</v>
      </c>
      <c r="FJ175" s="13" t="e">
        <f t="shared" si="129"/>
        <v>#DIV/0!</v>
      </c>
      <c r="FK175" s="34" t="e">
        <f t="shared" si="163"/>
        <v>#DIV/0!</v>
      </c>
      <c r="FM175">
        <v>5</v>
      </c>
      <c r="FN175">
        <v>10</v>
      </c>
      <c r="FO175">
        <v>40</v>
      </c>
      <c r="FP175">
        <v>50000</v>
      </c>
      <c r="FT175" s="29" t="e">
        <f t="shared" si="149"/>
        <v>#DIV/0!</v>
      </c>
      <c r="FX175" s="13" t="e">
        <f t="shared" si="130"/>
        <v>#DIV/0!</v>
      </c>
      <c r="FY175" s="34" t="e">
        <f t="shared" si="164"/>
        <v>#DIV/0!</v>
      </c>
      <c r="GA175">
        <v>5</v>
      </c>
      <c r="GB175">
        <v>10</v>
      </c>
      <c r="GC175">
        <v>40</v>
      </c>
      <c r="GD175">
        <v>60000</v>
      </c>
      <c r="GH175" s="29" t="e">
        <f t="shared" si="150"/>
        <v>#DIV/0!</v>
      </c>
      <c r="GL175" s="13" t="e">
        <f t="shared" si="131"/>
        <v>#DIV/0!</v>
      </c>
      <c r="GM175" s="34" t="e">
        <f t="shared" si="165"/>
        <v>#DIV/0!</v>
      </c>
      <c r="GO175">
        <v>5</v>
      </c>
      <c r="GP175">
        <v>10</v>
      </c>
      <c r="GQ175">
        <v>40</v>
      </c>
      <c r="GR175">
        <v>70000</v>
      </c>
      <c r="GV175" s="29" t="e">
        <f t="shared" si="151"/>
        <v>#DIV/0!</v>
      </c>
      <c r="GZ175" s="13" t="e">
        <f t="shared" si="132"/>
        <v>#DIV/0!</v>
      </c>
      <c r="HA175" s="34" t="e">
        <f t="shared" si="166"/>
        <v>#DIV/0!</v>
      </c>
    </row>
    <row r="176" spans="1:209" x14ac:dyDescent="0.25">
      <c r="A176">
        <v>6</v>
      </c>
      <c r="B176">
        <v>10</v>
      </c>
      <c r="C176">
        <v>50</v>
      </c>
      <c r="D176">
        <v>1000</v>
      </c>
      <c r="H176" s="29" t="e">
        <f t="shared" si="133"/>
        <v>#DIV/0!</v>
      </c>
      <c r="L176" s="13" t="e">
        <f t="shared" si="134"/>
        <v>#DIV/0!</v>
      </c>
      <c r="M176" s="34" t="e">
        <f t="shared" si="152"/>
        <v>#DIV/0!</v>
      </c>
      <c r="O176">
        <v>6</v>
      </c>
      <c r="P176">
        <v>10</v>
      </c>
      <c r="Q176">
        <v>50</v>
      </c>
      <c r="R176">
        <v>2000</v>
      </c>
      <c r="V176" s="29" t="e">
        <f t="shared" si="135"/>
        <v>#DIV/0!</v>
      </c>
      <c r="Z176" s="13" t="e">
        <f t="shared" si="136"/>
        <v>#DIV/0!</v>
      </c>
      <c r="AA176" s="34" t="e">
        <f t="shared" si="153"/>
        <v>#DIV/0!</v>
      </c>
      <c r="AC176">
        <v>6</v>
      </c>
      <c r="AD176">
        <v>10</v>
      </c>
      <c r="AE176">
        <v>50</v>
      </c>
      <c r="AF176">
        <v>3000</v>
      </c>
      <c r="AJ176" s="29" t="e">
        <f t="shared" si="137"/>
        <v>#DIV/0!</v>
      </c>
      <c r="AN176" s="13" t="e">
        <f t="shared" si="138"/>
        <v>#DIV/0!</v>
      </c>
      <c r="AO176" s="34" t="e">
        <f t="shared" si="154"/>
        <v>#DIV/0!</v>
      </c>
      <c r="AQ176">
        <v>6</v>
      </c>
      <c r="AR176">
        <v>10</v>
      </c>
      <c r="AS176">
        <v>50</v>
      </c>
      <c r="AT176">
        <v>5000</v>
      </c>
      <c r="AX176" s="29" t="e">
        <f t="shared" si="139"/>
        <v>#DIV/0!</v>
      </c>
      <c r="BB176" s="13" t="e">
        <f t="shared" si="140"/>
        <v>#DIV/0!</v>
      </c>
      <c r="BC176" s="34" t="e">
        <f t="shared" si="155"/>
        <v>#DIV/0!</v>
      </c>
      <c r="BE176" s="53">
        <v>6</v>
      </c>
      <c r="BF176">
        <v>10</v>
      </c>
      <c r="BG176">
        <v>50</v>
      </c>
      <c r="BH176">
        <v>10000</v>
      </c>
      <c r="BI176">
        <v>116</v>
      </c>
      <c r="BJ176">
        <v>111</v>
      </c>
      <c r="BK176">
        <v>110</v>
      </c>
      <c r="BL176" s="29">
        <f t="shared" si="141"/>
        <v>112.33333333333333</v>
      </c>
      <c r="BM176">
        <v>104</v>
      </c>
      <c r="BN176">
        <v>100</v>
      </c>
      <c r="BO176">
        <v>101</v>
      </c>
      <c r="BP176" s="13">
        <f t="shared" si="122"/>
        <v>101.66666666666667</v>
      </c>
      <c r="BQ176" s="34">
        <f t="shared" si="156"/>
        <v>2.2466666666666666E-2</v>
      </c>
      <c r="BS176">
        <v>6</v>
      </c>
      <c r="BT176">
        <v>10</v>
      </c>
      <c r="BU176">
        <v>50</v>
      </c>
      <c r="BV176">
        <v>15000</v>
      </c>
      <c r="BZ176" s="29" t="e">
        <f t="shared" si="142"/>
        <v>#DIV/0!</v>
      </c>
      <c r="CD176" s="13" t="e">
        <f t="shared" si="123"/>
        <v>#DIV/0!</v>
      </c>
      <c r="CE176" s="34" t="e">
        <f t="shared" si="157"/>
        <v>#DIV/0!</v>
      </c>
      <c r="CG176">
        <v>6</v>
      </c>
      <c r="CH176">
        <v>10</v>
      </c>
      <c r="CI176">
        <v>50</v>
      </c>
      <c r="CJ176">
        <v>20000</v>
      </c>
      <c r="CN176" s="29" t="e">
        <f t="shared" si="143"/>
        <v>#DIV/0!</v>
      </c>
      <c r="CR176" s="13" t="e">
        <f t="shared" si="124"/>
        <v>#DIV/0!</v>
      </c>
      <c r="CS176" s="34" t="e">
        <f t="shared" si="158"/>
        <v>#DIV/0!</v>
      </c>
      <c r="CU176">
        <v>6</v>
      </c>
      <c r="CV176">
        <v>10</v>
      </c>
      <c r="CW176">
        <v>50</v>
      </c>
      <c r="CX176">
        <v>25000</v>
      </c>
      <c r="DB176" s="29" t="e">
        <f t="shared" si="144"/>
        <v>#DIV/0!</v>
      </c>
      <c r="DF176" s="13" t="e">
        <f t="shared" si="125"/>
        <v>#DIV/0!</v>
      </c>
      <c r="DG176" s="34" t="e">
        <f t="shared" si="159"/>
        <v>#DIV/0!</v>
      </c>
      <c r="DI176">
        <v>6</v>
      </c>
      <c r="DJ176">
        <v>10</v>
      </c>
      <c r="DK176">
        <v>50</v>
      </c>
      <c r="DL176">
        <v>30000</v>
      </c>
      <c r="DP176" s="29" t="e">
        <f t="shared" si="145"/>
        <v>#DIV/0!</v>
      </c>
      <c r="DT176" s="13" t="e">
        <f t="shared" si="126"/>
        <v>#DIV/0!</v>
      </c>
      <c r="DU176" s="34" t="e">
        <f t="shared" si="160"/>
        <v>#DIV/0!</v>
      </c>
      <c r="DW176">
        <v>6</v>
      </c>
      <c r="DX176">
        <v>10</v>
      </c>
      <c r="DY176">
        <v>50</v>
      </c>
      <c r="DZ176">
        <v>35000</v>
      </c>
      <c r="ED176" s="29" t="e">
        <f t="shared" si="146"/>
        <v>#DIV/0!</v>
      </c>
      <c r="EH176" s="13" t="e">
        <f t="shared" si="127"/>
        <v>#DIV/0!</v>
      </c>
      <c r="EI176" s="34" t="e">
        <f t="shared" si="161"/>
        <v>#DIV/0!</v>
      </c>
      <c r="EK176">
        <v>6</v>
      </c>
      <c r="EL176">
        <v>10</v>
      </c>
      <c r="EM176">
        <v>50</v>
      </c>
      <c r="EN176">
        <v>40000</v>
      </c>
      <c r="ER176" s="29" t="e">
        <f t="shared" si="147"/>
        <v>#DIV/0!</v>
      </c>
      <c r="EV176" s="13" t="e">
        <f t="shared" si="128"/>
        <v>#DIV/0!</v>
      </c>
      <c r="EW176" s="34" t="e">
        <f t="shared" si="162"/>
        <v>#DIV/0!</v>
      </c>
      <c r="EY176">
        <v>6</v>
      </c>
      <c r="EZ176">
        <v>10</v>
      </c>
      <c r="FA176">
        <v>50</v>
      </c>
      <c r="FB176">
        <v>45000</v>
      </c>
      <c r="FF176" s="29" t="e">
        <f t="shared" si="148"/>
        <v>#DIV/0!</v>
      </c>
      <c r="FJ176" s="13" t="e">
        <f t="shared" si="129"/>
        <v>#DIV/0!</v>
      </c>
      <c r="FK176" s="34" t="e">
        <f t="shared" si="163"/>
        <v>#DIV/0!</v>
      </c>
      <c r="FM176">
        <v>6</v>
      </c>
      <c r="FN176">
        <v>10</v>
      </c>
      <c r="FO176">
        <v>50</v>
      </c>
      <c r="FP176">
        <v>50000</v>
      </c>
      <c r="FT176" s="29" t="e">
        <f t="shared" si="149"/>
        <v>#DIV/0!</v>
      </c>
      <c r="FX176" s="13" t="e">
        <f t="shared" si="130"/>
        <v>#DIV/0!</v>
      </c>
      <c r="FY176" s="34" t="e">
        <f t="shared" si="164"/>
        <v>#DIV/0!</v>
      </c>
      <c r="GA176">
        <v>6</v>
      </c>
      <c r="GB176">
        <v>10</v>
      </c>
      <c r="GC176">
        <v>50</v>
      </c>
      <c r="GD176">
        <v>60000</v>
      </c>
      <c r="GH176" s="29" t="e">
        <f t="shared" si="150"/>
        <v>#DIV/0!</v>
      </c>
      <c r="GL176" s="13" t="e">
        <f t="shared" si="131"/>
        <v>#DIV/0!</v>
      </c>
      <c r="GM176" s="34" t="e">
        <f t="shared" si="165"/>
        <v>#DIV/0!</v>
      </c>
      <c r="GO176">
        <v>6</v>
      </c>
      <c r="GP176">
        <v>10</v>
      </c>
      <c r="GQ176">
        <v>50</v>
      </c>
      <c r="GR176">
        <v>70000</v>
      </c>
      <c r="GV176" s="29" t="e">
        <f t="shared" si="151"/>
        <v>#DIV/0!</v>
      </c>
      <c r="GZ176" s="13" t="e">
        <f t="shared" si="132"/>
        <v>#DIV/0!</v>
      </c>
      <c r="HA176" s="34" t="e">
        <f t="shared" si="166"/>
        <v>#DIV/0!</v>
      </c>
    </row>
    <row r="177" spans="1:209" x14ac:dyDescent="0.25">
      <c r="A177">
        <v>7</v>
      </c>
      <c r="B177">
        <v>10</v>
      </c>
      <c r="C177">
        <v>60</v>
      </c>
      <c r="D177">
        <v>1000</v>
      </c>
      <c r="E177">
        <v>12.9</v>
      </c>
      <c r="F177">
        <v>12.9</v>
      </c>
      <c r="G177">
        <v>12.9</v>
      </c>
      <c r="H177" s="29">
        <f t="shared" si="133"/>
        <v>12.9</v>
      </c>
      <c r="I177">
        <v>9</v>
      </c>
      <c r="J177">
        <v>7</v>
      </c>
      <c r="K177">
        <v>8</v>
      </c>
      <c r="L177" s="13">
        <f t="shared" si="134"/>
        <v>8</v>
      </c>
      <c r="M177" s="34">
        <f t="shared" si="152"/>
        <v>2.1499999999999998E-2</v>
      </c>
      <c r="O177">
        <v>7</v>
      </c>
      <c r="P177">
        <v>10</v>
      </c>
      <c r="Q177">
        <v>60</v>
      </c>
      <c r="R177">
        <v>2000</v>
      </c>
      <c r="V177" s="29" t="e">
        <f t="shared" si="135"/>
        <v>#DIV/0!</v>
      </c>
      <c r="Z177" s="13" t="e">
        <f t="shared" si="136"/>
        <v>#DIV/0!</v>
      </c>
      <c r="AA177" s="34" t="e">
        <f t="shared" si="153"/>
        <v>#DIV/0!</v>
      </c>
      <c r="AC177">
        <v>7</v>
      </c>
      <c r="AD177">
        <v>10</v>
      </c>
      <c r="AE177">
        <v>60</v>
      </c>
      <c r="AF177">
        <v>3000</v>
      </c>
      <c r="AJ177" s="29" t="e">
        <f t="shared" si="137"/>
        <v>#DIV/0!</v>
      </c>
      <c r="AN177" s="13" t="e">
        <f t="shared" si="138"/>
        <v>#DIV/0!</v>
      </c>
      <c r="AO177" s="34" t="e">
        <f t="shared" si="154"/>
        <v>#DIV/0!</v>
      </c>
      <c r="AQ177">
        <v>7</v>
      </c>
      <c r="AR177">
        <v>10</v>
      </c>
      <c r="AS177">
        <v>60</v>
      </c>
      <c r="AT177">
        <v>5000</v>
      </c>
      <c r="AX177" s="29" t="e">
        <f t="shared" si="139"/>
        <v>#DIV/0!</v>
      </c>
      <c r="BB177" s="13" t="e">
        <f t="shared" si="140"/>
        <v>#DIV/0!</v>
      </c>
      <c r="BC177" s="34" t="e">
        <f t="shared" si="155"/>
        <v>#DIV/0!</v>
      </c>
      <c r="BE177" s="53">
        <v>7</v>
      </c>
      <c r="BF177">
        <v>10</v>
      </c>
      <c r="BG177">
        <v>60</v>
      </c>
      <c r="BH177">
        <v>10000</v>
      </c>
      <c r="BI177">
        <v>100</v>
      </c>
      <c r="BJ177">
        <v>114</v>
      </c>
      <c r="BK177">
        <v>114</v>
      </c>
      <c r="BL177" s="29">
        <f t="shared" si="141"/>
        <v>109.33333333333333</v>
      </c>
      <c r="BM177">
        <v>111</v>
      </c>
      <c r="BN177">
        <v>134</v>
      </c>
      <c r="BO177">
        <v>116</v>
      </c>
      <c r="BP177" s="13">
        <f t="shared" si="122"/>
        <v>120.33333333333333</v>
      </c>
      <c r="BQ177" s="34">
        <f t="shared" si="156"/>
        <v>1.8222222222222223E-2</v>
      </c>
      <c r="BS177">
        <v>7</v>
      </c>
      <c r="BT177">
        <v>10</v>
      </c>
      <c r="BU177">
        <v>60</v>
      </c>
      <c r="BV177">
        <v>15000</v>
      </c>
      <c r="BZ177" s="29" t="e">
        <f t="shared" si="142"/>
        <v>#DIV/0!</v>
      </c>
      <c r="CD177" s="13" t="e">
        <f t="shared" si="123"/>
        <v>#DIV/0!</v>
      </c>
      <c r="CE177" s="34" t="e">
        <f t="shared" si="157"/>
        <v>#DIV/0!</v>
      </c>
      <c r="CG177">
        <v>7</v>
      </c>
      <c r="CH177">
        <v>10</v>
      </c>
      <c r="CI177">
        <v>60</v>
      </c>
      <c r="CJ177">
        <v>20000</v>
      </c>
      <c r="CN177" s="29" t="e">
        <f t="shared" si="143"/>
        <v>#DIV/0!</v>
      </c>
      <c r="CR177" s="13" t="e">
        <f t="shared" si="124"/>
        <v>#DIV/0!</v>
      </c>
      <c r="CS177" s="34" t="e">
        <f t="shared" si="158"/>
        <v>#DIV/0!</v>
      </c>
      <c r="CU177">
        <v>7</v>
      </c>
      <c r="CV177">
        <v>10</v>
      </c>
      <c r="CW177">
        <v>60</v>
      </c>
      <c r="CX177">
        <v>25000</v>
      </c>
      <c r="DB177" s="29" t="e">
        <f t="shared" si="144"/>
        <v>#DIV/0!</v>
      </c>
      <c r="DF177" s="13" t="e">
        <f t="shared" si="125"/>
        <v>#DIV/0!</v>
      </c>
      <c r="DG177" s="34" t="e">
        <f t="shared" si="159"/>
        <v>#DIV/0!</v>
      </c>
      <c r="DI177">
        <v>7</v>
      </c>
      <c r="DJ177">
        <v>10</v>
      </c>
      <c r="DK177">
        <v>60</v>
      </c>
      <c r="DL177">
        <v>30000</v>
      </c>
      <c r="DP177" s="29" t="e">
        <f t="shared" si="145"/>
        <v>#DIV/0!</v>
      </c>
      <c r="DT177" s="13" t="e">
        <f t="shared" si="126"/>
        <v>#DIV/0!</v>
      </c>
      <c r="DU177" s="34" t="e">
        <f t="shared" si="160"/>
        <v>#DIV/0!</v>
      </c>
      <c r="DW177">
        <v>7</v>
      </c>
      <c r="DX177">
        <v>10</v>
      </c>
      <c r="DY177">
        <v>60</v>
      </c>
      <c r="DZ177">
        <v>35000</v>
      </c>
      <c r="ED177" s="29" t="e">
        <f t="shared" si="146"/>
        <v>#DIV/0!</v>
      </c>
      <c r="EH177" s="13" t="e">
        <f t="shared" si="127"/>
        <v>#DIV/0!</v>
      </c>
      <c r="EI177" s="34" t="e">
        <f t="shared" si="161"/>
        <v>#DIV/0!</v>
      </c>
      <c r="EK177">
        <v>7</v>
      </c>
      <c r="EL177">
        <v>10</v>
      </c>
      <c r="EM177">
        <v>60</v>
      </c>
      <c r="EN177">
        <v>40000</v>
      </c>
      <c r="ER177" s="29" t="e">
        <f t="shared" si="147"/>
        <v>#DIV/0!</v>
      </c>
      <c r="EV177" s="13" t="e">
        <f t="shared" si="128"/>
        <v>#DIV/0!</v>
      </c>
      <c r="EW177" s="34" t="e">
        <f t="shared" si="162"/>
        <v>#DIV/0!</v>
      </c>
      <c r="EY177">
        <v>7</v>
      </c>
      <c r="EZ177">
        <v>10</v>
      </c>
      <c r="FA177">
        <v>60</v>
      </c>
      <c r="FB177">
        <v>45000</v>
      </c>
      <c r="FF177" s="29" t="e">
        <f t="shared" si="148"/>
        <v>#DIV/0!</v>
      </c>
      <c r="FJ177" s="13" t="e">
        <f t="shared" si="129"/>
        <v>#DIV/0!</v>
      </c>
      <c r="FK177" s="34" t="e">
        <f t="shared" si="163"/>
        <v>#DIV/0!</v>
      </c>
      <c r="FM177">
        <v>7</v>
      </c>
      <c r="FN177">
        <v>10</v>
      </c>
      <c r="FO177">
        <v>60</v>
      </c>
      <c r="FP177">
        <v>50000</v>
      </c>
      <c r="FT177" s="29" t="e">
        <f t="shared" si="149"/>
        <v>#DIV/0!</v>
      </c>
      <c r="FX177" s="13" t="e">
        <f t="shared" si="130"/>
        <v>#DIV/0!</v>
      </c>
      <c r="FY177" s="34" t="e">
        <f t="shared" si="164"/>
        <v>#DIV/0!</v>
      </c>
      <c r="GA177">
        <v>7</v>
      </c>
      <c r="GB177">
        <v>10</v>
      </c>
      <c r="GC177">
        <v>60</v>
      </c>
      <c r="GD177">
        <v>60000</v>
      </c>
      <c r="GH177" s="29" t="e">
        <f t="shared" si="150"/>
        <v>#DIV/0!</v>
      </c>
      <c r="GL177" s="13" t="e">
        <f t="shared" si="131"/>
        <v>#DIV/0!</v>
      </c>
      <c r="GM177" s="34" t="e">
        <f t="shared" si="165"/>
        <v>#DIV/0!</v>
      </c>
      <c r="GO177">
        <v>7</v>
      </c>
      <c r="GP177">
        <v>10</v>
      </c>
      <c r="GQ177">
        <v>60</v>
      </c>
      <c r="GR177">
        <v>70000</v>
      </c>
      <c r="GV177" s="29" t="e">
        <f t="shared" si="151"/>
        <v>#DIV/0!</v>
      </c>
      <c r="GZ177" s="13" t="e">
        <f t="shared" si="132"/>
        <v>#DIV/0!</v>
      </c>
      <c r="HA177" s="34" t="e">
        <f t="shared" si="166"/>
        <v>#DIV/0!</v>
      </c>
    </row>
    <row r="178" spans="1:209" s="41" customFormat="1" x14ac:dyDescent="0.25">
      <c r="A178" s="41">
        <v>8</v>
      </c>
      <c r="B178" s="41">
        <v>10</v>
      </c>
      <c r="C178" s="41">
        <v>64</v>
      </c>
      <c r="D178" s="41">
        <v>1000</v>
      </c>
      <c r="E178" s="41">
        <v>12.21</v>
      </c>
      <c r="F178" s="41">
        <v>12.02</v>
      </c>
      <c r="G178" s="41">
        <v>12.1</v>
      </c>
      <c r="H178" s="42">
        <f t="shared" si="133"/>
        <v>12.11</v>
      </c>
      <c r="I178" s="41">
        <v>9</v>
      </c>
      <c r="J178" s="41">
        <v>9</v>
      </c>
      <c r="K178" s="41">
        <v>9</v>
      </c>
      <c r="L178" s="43">
        <f t="shared" si="134"/>
        <v>9</v>
      </c>
      <c r="M178" s="44">
        <f t="shared" si="152"/>
        <v>1.8921875000000001E-2</v>
      </c>
      <c r="O178" s="41">
        <v>8</v>
      </c>
      <c r="P178" s="41">
        <v>10</v>
      </c>
      <c r="Q178" s="41">
        <v>64</v>
      </c>
      <c r="R178" s="41">
        <v>2000</v>
      </c>
      <c r="S178" s="41">
        <v>23.13</v>
      </c>
      <c r="T178" s="41">
        <v>23.37</v>
      </c>
      <c r="U178" s="41">
        <v>23.42</v>
      </c>
      <c r="V178" s="42">
        <f t="shared" si="135"/>
        <v>23.306666666666668</v>
      </c>
      <c r="W178" s="41">
        <v>26</v>
      </c>
      <c r="X178" s="41">
        <v>17</v>
      </c>
      <c r="Y178" s="41">
        <v>18</v>
      </c>
      <c r="Z178" s="43">
        <f t="shared" si="136"/>
        <v>20.333333333333332</v>
      </c>
      <c r="AA178" s="44">
        <f t="shared" si="153"/>
        <v>1.8208333333333333E-2</v>
      </c>
      <c r="AC178" s="41">
        <v>8</v>
      </c>
      <c r="AD178" s="41">
        <v>10</v>
      </c>
      <c r="AE178" s="41">
        <v>64</v>
      </c>
      <c r="AF178" s="41">
        <v>3000</v>
      </c>
      <c r="AG178" s="41">
        <v>34.33</v>
      </c>
      <c r="AH178" s="41">
        <v>34.700000000000003</v>
      </c>
      <c r="AI178" s="41">
        <v>34.67</v>
      </c>
      <c r="AJ178" s="42">
        <f t="shared" si="137"/>
        <v>34.56666666666667</v>
      </c>
      <c r="AK178" s="41">
        <v>33</v>
      </c>
      <c r="AL178" s="41">
        <v>35</v>
      </c>
      <c r="AM178" s="41">
        <v>33</v>
      </c>
      <c r="AN178" s="43">
        <f t="shared" si="138"/>
        <v>33.666666666666664</v>
      </c>
      <c r="AO178" s="44">
        <f t="shared" si="154"/>
        <v>1.8003472222222226E-2</v>
      </c>
      <c r="AQ178" s="41">
        <v>8</v>
      </c>
      <c r="AR178" s="41">
        <v>10</v>
      </c>
      <c r="AS178" s="41">
        <v>64</v>
      </c>
      <c r="AT178" s="41">
        <v>5000</v>
      </c>
      <c r="AU178" s="41">
        <v>56</v>
      </c>
      <c r="AV178" s="41">
        <v>56.9</v>
      </c>
      <c r="AW178" s="41">
        <v>58.1</v>
      </c>
      <c r="AX178" s="42">
        <f t="shared" si="139"/>
        <v>57</v>
      </c>
      <c r="AY178" s="41">
        <v>68</v>
      </c>
      <c r="AZ178" s="41">
        <v>61</v>
      </c>
      <c r="BA178" s="41">
        <v>53</v>
      </c>
      <c r="BB178" s="43">
        <f t="shared" si="140"/>
        <v>60.666666666666664</v>
      </c>
      <c r="BC178" s="44">
        <f t="shared" si="155"/>
        <v>1.7812499999999998E-2</v>
      </c>
      <c r="BE178" s="55">
        <v>8</v>
      </c>
      <c r="BF178" s="41">
        <v>10</v>
      </c>
      <c r="BG178" s="41">
        <v>64</v>
      </c>
      <c r="BH178" s="41">
        <v>10000</v>
      </c>
      <c r="BI178" s="41">
        <v>100</v>
      </c>
      <c r="BJ178" s="41">
        <v>103</v>
      </c>
      <c r="BK178" s="41">
        <v>98</v>
      </c>
      <c r="BL178" s="42">
        <f t="shared" si="141"/>
        <v>100.33333333333333</v>
      </c>
      <c r="BM178" s="41">
        <v>122</v>
      </c>
      <c r="BN178" s="41">
        <v>134</v>
      </c>
      <c r="BO178" s="41">
        <v>166</v>
      </c>
      <c r="BP178" s="43">
        <f t="shared" si="122"/>
        <v>140.66666666666666</v>
      </c>
      <c r="BQ178" s="44">
        <f t="shared" si="156"/>
        <v>1.5677083333333331E-2</v>
      </c>
      <c r="BS178" s="41">
        <v>8</v>
      </c>
      <c r="BT178" s="41">
        <v>10</v>
      </c>
      <c r="BU178" s="41">
        <v>64</v>
      </c>
      <c r="BV178" s="41">
        <v>15000</v>
      </c>
      <c r="BW178" s="41">
        <v>140</v>
      </c>
      <c r="BX178" s="41">
        <v>141</v>
      </c>
      <c r="BY178" s="41">
        <v>139</v>
      </c>
      <c r="BZ178" s="42">
        <f t="shared" si="142"/>
        <v>140</v>
      </c>
      <c r="CA178" s="41">
        <v>139</v>
      </c>
      <c r="CB178" s="41">
        <v>135</v>
      </c>
      <c r="CC178" s="41">
        <v>134</v>
      </c>
      <c r="CD178" s="43">
        <f t="shared" si="123"/>
        <v>136</v>
      </c>
      <c r="CE178" s="44">
        <f t="shared" si="157"/>
        <v>1.4583333333333334E-2</v>
      </c>
      <c r="CG178" s="41">
        <v>8</v>
      </c>
      <c r="CH178" s="41">
        <v>10</v>
      </c>
      <c r="CI178" s="41">
        <v>64</v>
      </c>
      <c r="CJ178" s="41">
        <v>20000</v>
      </c>
      <c r="CK178" s="41">
        <v>168</v>
      </c>
      <c r="CL178" s="41">
        <v>168</v>
      </c>
      <c r="CM178" s="41">
        <v>168</v>
      </c>
      <c r="CN178" s="42">
        <f t="shared" si="143"/>
        <v>168</v>
      </c>
      <c r="CR178" s="43" t="e">
        <f t="shared" si="124"/>
        <v>#DIV/0!</v>
      </c>
      <c r="CS178" s="44">
        <f t="shared" si="158"/>
        <v>1.3125E-2</v>
      </c>
      <c r="CU178" s="41">
        <v>8</v>
      </c>
      <c r="CV178" s="41">
        <v>10</v>
      </c>
      <c r="CW178" s="41">
        <v>64</v>
      </c>
      <c r="CX178" s="41">
        <v>25000</v>
      </c>
      <c r="CY178" s="41">
        <v>210</v>
      </c>
      <c r="CZ178" s="41">
        <v>210</v>
      </c>
      <c r="DA178" s="41">
        <v>210</v>
      </c>
      <c r="DB178" s="42">
        <f>AVERAGE(CY178:DA178)</f>
        <v>210</v>
      </c>
      <c r="DF178" s="43" t="e">
        <f t="shared" si="125"/>
        <v>#DIV/0!</v>
      </c>
      <c r="DG178" s="44">
        <f t="shared" si="159"/>
        <v>1.3125E-2</v>
      </c>
      <c r="DI178" s="41">
        <v>8</v>
      </c>
      <c r="DJ178" s="41">
        <v>10</v>
      </c>
      <c r="DK178" s="41">
        <v>64</v>
      </c>
      <c r="DL178" s="41">
        <v>30000</v>
      </c>
      <c r="DM178" s="41">
        <v>251</v>
      </c>
      <c r="DN178" s="41">
        <v>251</v>
      </c>
      <c r="DO178" s="41">
        <v>251</v>
      </c>
      <c r="DP178" s="42">
        <f t="shared" si="145"/>
        <v>251</v>
      </c>
      <c r="DT178" s="43" t="e">
        <f t="shared" si="126"/>
        <v>#DIV/0!</v>
      </c>
      <c r="DU178" s="44">
        <f t="shared" si="160"/>
        <v>1.3072916666666667E-2</v>
      </c>
      <c r="DW178" s="41">
        <v>8</v>
      </c>
      <c r="DX178" s="41">
        <v>10</v>
      </c>
      <c r="DY178" s="41">
        <v>64</v>
      </c>
      <c r="DZ178" s="41">
        <v>35000</v>
      </c>
      <c r="EA178" s="41">
        <v>294</v>
      </c>
      <c r="EB178" s="41">
        <v>294</v>
      </c>
      <c r="EC178" s="41">
        <v>294</v>
      </c>
      <c r="ED178" s="42">
        <f t="shared" si="146"/>
        <v>294</v>
      </c>
      <c r="EH178" s="43" t="e">
        <f t="shared" si="127"/>
        <v>#DIV/0!</v>
      </c>
      <c r="EI178" s="44">
        <f t="shared" si="161"/>
        <v>1.3125E-2</v>
      </c>
      <c r="EK178" s="41">
        <v>8</v>
      </c>
      <c r="EL178" s="41">
        <v>10</v>
      </c>
      <c r="EM178" s="41">
        <v>64</v>
      </c>
      <c r="EN178" s="41">
        <v>40000</v>
      </c>
      <c r="EO178" s="41">
        <v>335</v>
      </c>
      <c r="EP178" s="41">
        <v>335</v>
      </c>
      <c r="EQ178" s="41">
        <v>335</v>
      </c>
      <c r="ER178" s="42">
        <f t="shared" si="147"/>
        <v>335</v>
      </c>
      <c r="ES178" s="41">
        <v>345</v>
      </c>
      <c r="ET178" s="41">
        <v>342</v>
      </c>
      <c r="EU178" s="41">
        <v>353</v>
      </c>
      <c r="EV178" s="43">
        <f t="shared" si="128"/>
        <v>346.66666666666669</v>
      </c>
      <c r="EW178" s="44">
        <f t="shared" si="162"/>
        <v>1.30859375E-2</v>
      </c>
      <c r="EY178" s="41">
        <v>8</v>
      </c>
      <c r="EZ178" s="41">
        <v>10</v>
      </c>
      <c r="FA178" s="41">
        <v>64</v>
      </c>
      <c r="FB178" s="41">
        <v>45000</v>
      </c>
      <c r="FC178" s="41">
        <v>377</v>
      </c>
      <c r="FD178" s="41">
        <v>377</v>
      </c>
      <c r="FE178" s="41">
        <v>377</v>
      </c>
      <c r="FF178" s="42">
        <f t="shared" si="148"/>
        <v>377</v>
      </c>
      <c r="FG178" s="41">
        <v>389</v>
      </c>
      <c r="FH178" s="41">
        <v>390</v>
      </c>
      <c r="FI178" s="41">
        <v>396</v>
      </c>
      <c r="FJ178" s="43">
        <f t="shared" si="129"/>
        <v>391.66666666666669</v>
      </c>
      <c r="FK178" s="44">
        <f t="shared" si="163"/>
        <v>1.3090277777777777E-2</v>
      </c>
      <c r="FM178" s="41">
        <v>8</v>
      </c>
      <c r="FN178" s="41">
        <v>10</v>
      </c>
      <c r="FO178" s="41">
        <v>64</v>
      </c>
      <c r="FP178" s="41">
        <v>50000</v>
      </c>
      <c r="FQ178" s="41">
        <v>419</v>
      </c>
      <c r="FR178" s="41">
        <v>419</v>
      </c>
      <c r="FS178" s="41">
        <v>419</v>
      </c>
      <c r="FT178" s="42">
        <f t="shared" si="149"/>
        <v>419</v>
      </c>
      <c r="FU178" s="41">
        <v>496</v>
      </c>
      <c r="FV178" s="41">
        <v>433</v>
      </c>
      <c r="FW178" s="41">
        <v>443</v>
      </c>
      <c r="FX178" s="43">
        <f t="shared" si="130"/>
        <v>457.33333333333331</v>
      </c>
      <c r="FY178" s="44">
        <f t="shared" si="164"/>
        <v>1.3093749999999999E-2</v>
      </c>
      <c r="GA178" s="41">
        <v>8</v>
      </c>
      <c r="GB178" s="41">
        <v>10</v>
      </c>
      <c r="GC178" s="41">
        <v>64</v>
      </c>
      <c r="GD178" s="41">
        <v>60000</v>
      </c>
      <c r="GE178" s="41">
        <v>503</v>
      </c>
      <c r="GF178" s="41">
        <v>503</v>
      </c>
      <c r="GG178" s="41">
        <v>503</v>
      </c>
      <c r="GH178" s="42">
        <f t="shared" si="150"/>
        <v>503</v>
      </c>
      <c r="GI178" s="41">
        <v>521</v>
      </c>
      <c r="GJ178" s="41">
        <v>512</v>
      </c>
      <c r="GK178" s="41">
        <v>518</v>
      </c>
      <c r="GL178" s="43">
        <f t="shared" si="131"/>
        <v>517</v>
      </c>
      <c r="GM178" s="44">
        <f t="shared" si="165"/>
        <v>1.3098958333333334E-2</v>
      </c>
      <c r="GO178" s="41">
        <v>8</v>
      </c>
      <c r="GP178" s="41">
        <v>10</v>
      </c>
      <c r="GQ178" s="41">
        <v>64</v>
      </c>
      <c r="GR178" s="41">
        <v>70000</v>
      </c>
      <c r="GS178" s="41">
        <v>588</v>
      </c>
      <c r="GT178" s="41">
        <v>588</v>
      </c>
      <c r="GU178" s="41">
        <v>588</v>
      </c>
      <c r="GV178" s="42">
        <f t="shared" si="151"/>
        <v>588</v>
      </c>
      <c r="GW178" s="41">
        <v>601</v>
      </c>
      <c r="GX178" s="41">
        <v>603</v>
      </c>
      <c r="GY178" s="41">
        <v>600</v>
      </c>
      <c r="GZ178" s="43">
        <f t="shared" si="132"/>
        <v>601.33333333333337</v>
      </c>
      <c r="HA178" s="44">
        <f t="shared" si="166"/>
        <v>1.3125E-2</v>
      </c>
    </row>
    <row r="179" spans="1:209" x14ac:dyDescent="0.25">
      <c r="A179">
        <v>18</v>
      </c>
      <c r="B179">
        <v>10</v>
      </c>
      <c r="C179">
        <v>65</v>
      </c>
      <c r="D179">
        <v>1000</v>
      </c>
      <c r="H179" s="29" t="s">
        <v>44</v>
      </c>
      <c r="L179" s="13"/>
      <c r="M179" s="34"/>
    </row>
    <row r="182" spans="1:209" s="31" customFormat="1" x14ac:dyDescent="0.25">
      <c r="B182" s="31" t="s">
        <v>55</v>
      </c>
      <c r="F182" s="35"/>
      <c r="H182" s="36"/>
      <c r="L182" s="37"/>
      <c r="M182" s="37"/>
      <c r="AA182" s="37"/>
      <c r="BE182" s="54"/>
    </row>
    <row r="184" spans="1:209" x14ac:dyDescent="0.25">
      <c r="A184" s="31"/>
      <c r="B184" s="32" t="s">
        <v>11</v>
      </c>
      <c r="C184" s="32" t="s">
        <v>12</v>
      </c>
      <c r="D184" s="32" t="s">
        <v>20</v>
      </c>
      <c r="E184" s="32" t="s">
        <v>28</v>
      </c>
      <c r="F184" s="32" t="s">
        <v>29</v>
      </c>
      <c r="G184" s="32" t="s">
        <v>30</v>
      </c>
      <c r="H184" s="33" t="s">
        <v>13</v>
      </c>
      <c r="I184" s="32" t="s">
        <v>14</v>
      </c>
      <c r="J184" s="32" t="s">
        <v>15</v>
      </c>
      <c r="K184" s="32" t="s">
        <v>16</v>
      </c>
      <c r="L184" s="33" t="s">
        <v>18</v>
      </c>
      <c r="M184" s="33" t="s">
        <v>45</v>
      </c>
      <c r="BE184" s="54"/>
      <c r="BF184" s="32" t="s">
        <v>11</v>
      </c>
      <c r="BG184" s="32" t="s">
        <v>12</v>
      </c>
      <c r="BH184" s="32" t="s">
        <v>20</v>
      </c>
      <c r="BI184" s="32" t="s">
        <v>28</v>
      </c>
      <c r="BJ184" s="32" t="s">
        <v>29</v>
      </c>
      <c r="BK184" s="32" t="s">
        <v>30</v>
      </c>
      <c r="BL184" s="33" t="s">
        <v>13</v>
      </c>
      <c r="BM184" s="32" t="s">
        <v>14</v>
      </c>
      <c r="BN184" s="32" t="s">
        <v>15</v>
      </c>
      <c r="BO184" s="32" t="s">
        <v>16</v>
      </c>
      <c r="BP184" s="33" t="s">
        <v>18</v>
      </c>
      <c r="BQ184" s="33" t="s">
        <v>45</v>
      </c>
    </row>
    <row r="185" spans="1:209" x14ac:dyDescent="0.25">
      <c r="A185">
        <v>1</v>
      </c>
      <c r="B185">
        <v>11</v>
      </c>
      <c r="C185">
        <v>1</v>
      </c>
      <c r="D185">
        <v>1000</v>
      </c>
      <c r="E185">
        <v>7.29</v>
      </c>
      <c r="F185">
        <v>7.34</v>
      </c>
      <c r="G185">
        <v>7.53</v>
      </c>
      <c r="H185" s="29">
        <f>AVERAGE(E185:G185)</f>
        <v>7.3866666666666667</v>
      </c>
      <c r="I185" s="5" t="s">
        <v>43</v>
      </c>
      <c r="J185" s="5" t="s">
        <v>43</v>
      </c>
      <c r="K185" s="5" t="s">
        <v>43</v>
      </c>
      <c r="L185" s="5" t="s">
        <v>43</v>
      </c>
      <c r="M185" s="34">
        <f>H185*1000/(B185*C185*D185)</f>
        <v>0.67151515151515151</v>
      </c>
      <c r="BE185" s="53">
        <v>1</v>
      </c>
      <c r="BF185">
        <v>11</v>
      </c>
      <c r="BG185">
        <v>1</v>
      </c>
      <c r="BH185">
        <v>10000</v>
      </c>
      <c r="BI185">
        <v>80.7</v>
      </c>
      <c r="BJ185">
        <v>81.5</v>
      </c>
      <c r="BK185">
        <v>81.5</v>
      </c>
      <c r="BL185" s="29">
        <f>AVERAGE(BI185:BK185)</f>
        <v>81.233333333333334</v>
      </c>
      <c r="BM185" s="5">
        <v>2</v>
      </c>
      <c r="BN185" s="5">
        <v>2</v>
      </c>
      <c r="BO185" s="5">
        <v>1</v>
      </c>
      <c r="BP185" s="5" t="s">
        <v>43</v>
      </c>
      <c r="BQ185" s="34">
        <f>BL185*1000/(BF185*BG185*BH185)</f>
        <v>0.73848484848484841</v>
      </c>
    </row>
    <row r="186" spans="1:209" x14ac:dyDescent="0.25">
      <c r="A186">
        <v>2</v>
      </c>
      <c r="B186">
        <v>11</v>
      </c>
      <c r="C186">
        <v>10</v>
      </c>
      <c r="D186">
        <v>1000</v>
      </c>
      <c r="E186">
        <v>10.15</v>
      </c>
      <c r="F186">
        <v>10.24</v>
      </c>
      <c r="G186">
        <v>10.24</v>
      </c>
      <c r="H186" s="29">
        <f t="shared" ref="H186:H191" si="167">AVERAGE(E186:G186)</f>
        <v>10.210000000000001</v>
      </c>
      <c r="I186" s="38">
        <v>2</v>
      </c>
      <c r="J186" s="5">
        <v>2</v>
      </c>
      <c r="K186" s="38">
        <v>2</v>
      </c>
      <c r="L186" s="13">
        <f t="shared" ref="L186:L191" si="168">AVERAGE(I186:K186)</f>
        <v>2</v>
      </c>
      <c r="M186" s="34">
        <f>H186*1000/(B186*C186*D186)</f>
        <v>9.2818181818181814E-2</v>
      </c>
      <c r="BE186" s="53">
        <v>2</v>
      </c>
      <c r="BF186">
        <v>11</v>
      </c>
      <c r="BG186">
        <v>10</v>
      </c>
      <c r="BH186">
        <v>10000</v>
      </c>
      <c r="BI186">
        <v>100</v>
      </c>
      <c r="BJ186">
        <v>100.3</v>
      </c>
      <c r="BK186">
        <v>100.32</v>
      </c>
      <c r="BL186" s="29">
        <f t="shared" ref="BL186:BL191" si="169">AVERAGE(BI186:BK186)</f>
        <v>100.20666666666666</v>
      </c>
      <c r="BM186" s="38">
        <v>18</v>
      </c>
      <c r="BN186" s="5">
        <v>18</v>
      </c>
      <c r="BO186" s="38">
        <v>15</v>
      </c>
      <c r="BP186" s="13">
        <f t="shared" ref="BP186:BP191" si="170">AVERAGE(BM186:BO186)</f>
        <v>17</v>
      </c>
      <c r="BQ186" s="34">
        <f>BL186*1000/(BF186*BG186*BH186)</f>
        <v>9.109696969696969E-2</v>
      </c>
    </row>
    <row r="187" spans="1:209" x14ac:dyDescent="0.25">
      <c r="A187">
        <v>3</v>
      </c>
      <c r="B187">
        <v>11</v>
      </c>
      <c r="C187">
        <v>20</v>
      </c>
      <c r="D187">
        <v>1000</v>
      </c>
      <c r="H187" s="29" t="e">
        <f t="shared" si="167"/>
        <v>#DIV/0!</v>
      </c>
      <c r="L187" s="13" t="e">
        <f t="shared" si="168"/>
        <v>#DIV/0!</v>
      </c>
      <c r="M187" s="34" t="e">
        <f t="shared" ref="M187:M190" si="171">H187*1000/(B187*C187*D187)</f>
        <v>#DIV/0!</v>
      </c>
      <c r="BE187" s="53">
        <v>3</v>
      </c>
      <c r="BF187">
        <v>11</v>
      </c>
      <c r="BG187">
        <v>20</v>
      </c>
      <c r="BH187">
        <v>10000</v>
      </c>
      <c r="BI187">
        <v>102.6</v>
      </c>
      <c r="BJ187">
        <v>103</v>
      </c>
      <c r="BK187">
        <v>103</v>
      </c>
      <c r="BL187" s="29">
        <f t="shared" si="169"/>
        <v>102.86666666666667</v>
      </c>
      <c r="BM187">
        <v>31</v>
      </c>
      <c r="BN187">
        <v>32</v>
      </c>
      <c r="BO187">
        <v>31</v>
      </c>
      <c r="BP187" s="13">
        <f t="shared" si="170"/>
        <v>31.333333333333332</v>
      </c>
      <c r="BQ187" s="34">
        <f t="shared" ref="BQ187:BQ190" si="172">BL187*1000/(BF187*BG187*BH187)</f>
        <v>4.6757575757575762E-2</v>
      </c>
    </row>
    <row r="188" spans="1:209" x14ac:dyDescent="0.25">
      <c r="A188">
        <v>4</v>
      </c>
      <c r="B188">
        <v>11</v>
      </c>
      <c r="C188">
        <v>30</v>
      </c>
      <c r="D188">
        <v>1000</v>
      </c>
      <c r="E188">
        <v>11.24</v>
      </c>
      <c r="F188">
        <v>11.2</v>
      </c>
      <c r="G188">
        <v>11.19</v>
      </c>
      <c r="H188" s="29">
        <f t="shared" si="167"/>
        <v>11.209999999999999</v>
      </c>
      <c r="I188">
        <v>6</v>
      </c>
      <c r="J188">
        <v>5</v>
      </c>
      <c r="K188">
        <v>4</v>
      </c>
      <c r="L188" s="13">
        <f t="shared" si="168"/>
        <v>5</v>
      </c>
      <c r="M188" s="34">
        <f t="shared" si="171"/>
        <v>3.3969696969696962E-2</v>
      </c>
      <c r="BE188" s="53">
        <v>4</v>
      </c>
      <c r="BF188">
        <v>11</v>
      </c>
      <c r="BG188">
        <v>30</v>
      </c>
      <c r="BH188">
        <v>10000</v>
      </c>
      <c r="BI188">
        <v>106.4</v>
      </c>
      <c r="BJ188">
        <v>106.4</v>
      </c>
      <c r="BK188">
        <v>106.4</v>
      </c>
      <c r="BL188" s="29">
        <f t="shared" si="169"/>
        <v>106.40000000000002</v>
      </c>
      <c r="BM188">
        <v>45</v>
      </c>
      <c r="BN188">
        <v>49</v>
      </c>
      <c r="BO188">
        <v>48</v>
      </c>
      <c r="BP188" s="13">
        <f t="shared" si="170"/>
        <v>47.333333333333336</v>
      </c>
      <c r="BQ188" s="34">
        <f t="shared" si="172"/>
        <v>3.2242424242424246E-2</v>
      </c>
    </row>
    <row r="189" spans="1:209" x14ac:dyDescent="0.25">
      <c r="A189">
        <v>5</v>
      </c>
      <c r="B189">
        <v>11</v>
      </c>
      <c r="C189">
        <v>40</v>
      </c>
      <c r="D189">
        <v>1000</v>
      </c>
      <c r="H189" s="29" t="e">
        <f t="shared" si="167"/>
        <v>#DIV/0!</v>
      </c>
      <c r="L189" s="13" t="e">
        <f t="shared" si="168"/>
        <v>#DIV/0!</v>
      </c>
      <c r="M189" s="34" t="e">
        <f t="shared" si="171"/>
        <v>#DIV/0!</v>
      </c>
      <c r="BE189" s="53">
        <v>5</v>
      </c>
      <c r="BF189">
        <v>11</v>
      </c>
      <c r="BG189">
        <v>40</v>
      </c>
      <c r="BH189">
        <v>10000</v>
      </c>
      <c r="BL189" s="29" t="e">
        <f t="shared" si="169"/>
        <v>#DIV/0!</v>
      </c>
      <c r="BP189" s="13" t="e">
        <f t="shared" si="170"/>
        <v>#DIV/0!</v>
      </c>
      <c r="BQ189" s="34" t="e">
        <f t="shared" si="172"/>
        <v>#DIV/0!</v>
      </c>
    </row>
    <row r="190" spans="1:209" x14ac:dyDescent="0.25">
      <c r="A190">
        <v>6</v>
      </c>
      <c r="B190">
        <v>11</v>
      </c>
      <c r="C190">
        <v>50</v>
      </c>
      <c r="D190">
        <v>1000</v>
      </c>
      <c r="E190">
        <v>12.52</v>
      </c>
      <c r="F190">
        <v>12.54</v>
      </c>
      <c r="G190">
        <v>12.55</v>
      </c>
      <c r="H190" s="29">
        <f t="shared" si="167"/>
        <v>12.536666666666667</v>
      </c>
      <c r="I190">
        <v>9</v>
      </c>
      <c r="J190">
        <v>8</v>
      </c>
      <c r="K190">
        <v>7</v>
      </c>
      <c r="L190" s="13">
        <f t="shared" si="168"/>
        <v>8</v>
      </c>
      <c r="M190" s="34">
        <f t="shared" si="171"/>
        <v>2.2793939393939398E-2</v>
      </c>
      <c r="BE190" s="53">
        <v>6</v>
      </c>
      <c r="BF190">
        <v>11</v>
      </c>
      <c r="BG190">
        <v>50</v>
      </c>
      <c r="BH190">
        <v>10000</v>
      </c>
      <c r="BL190" s="29" t="e">
        <f t="shared" si="169"/>
        <v>#DIV/0!</v>
      </c>
      <c r="BP190" s="13" t="e">
        <f t="shared" si="170"/>
        <v>#DIV/0!</v>
      </c>
      <c r="BQ190" s="34" t="e">
        <f t="shared" si="172"/>
        <v>#DIV/0!</v>
      </c>
    </row>
    <row r="191" spans="1:209" x14ac:dyDescent="0.25">
      <c r="A191">
        <v>7</v>
      </c>
      <c r="B191">
        <v>11</v>
      </c>
      <c r="C191">
        <v>58</v>
      </c>
      <c r="D191">
        <v>1000</v>
      </c>
      <c r="E191">
        <v>12.94</v>
      </c>
      <c r="F191">
        <v>13.05</v>
      </c>
      <c r="G191">
        <v>13.07</v>
      </c>
      <c r="H191" s="29">
        <f t="shared" si="167"/>
        <v>13.020000000000001</v>
      </c>
      <c r="I191">
        <v>10</v>
      </c>
      <c r="J191">
        <v>10</v>
      </c>
      <c r="K191">
        <v>8</v>
      </c>
      <c r="L191" s="13">
        <f t="shared" si="168"/>
        <v>9.3333333333333339</v>
      </c>
      <c r="M191" s="34">
        <f>H191*1000/(B191*C191*D191)</f>
        <v>2.040752351097179E-2</v>
      </c>
      <c r="BE191" s="53">
        <v>7</v>
      </c>
      <c r="BF191">
        <v>11</v>
      </c>
      <c r="BG191">
        <v>58</v>
      </c>
      <c r="BH191">
        <v>10000</v>
      </c>
      <c r="BI191">
        <v>123.1</v>
      </c>
      <c r="BJ191">
        <v>110</v>
      </c>
      <c r="BK191">
        <v>122</v>
      </c>
      <c r="BL191" s="29">
        <f t="shared" si="169"/>
        <v>118.36666666666667</v>
      </c>
      <c r="BM191">
        <v>103</v>
      </c>
      <c r="BN191">
        <v>108</v>
      </c>
      <c r="BO191">
        <v>113</v>
      </c>
      <c r="BP191" s="13">
        <f t="shared" si="170"/>
        <v>108</v>
      </c>
      <c r="BQ191" s="34">
        <f>BL191*1000/(BF191*BG191*BH191)</f>
        <v>1.8552769070010449E-2</v>
      </c>
    </row>
    <row r="192" spans="1:209" x14ac:dyDescent="0.25">
      <c r="A192">
        <v>18</v>
      </c>
      <c r="B192">
        <v>11</v>
      </c>
      <c r="C192">
        <v>59</v>
      </c>
      <c r="D192">
        <v>1000</v>
      </c>
      <c r="H192" s="29" t="s">
        <v>44</v>
      </c>
      <c r="L192" s="13"/>
      <c r="M192" s="34"/>
      <c r="BE192" s="53">
        <v>18</v>
      </c>
      <c r="BF192">
        <v>11</v>
      </c>
      <c r="BG192">
        <v>59</v>
      </c>
      <c r="BH192">
        <v>10000</v>
      </c>
      <c r="BL192" s="29" t="s">
        <v>44</v>
      </c>
      <c r="BP192" s="13"/>
      <c r="BQ192" s="34"/>
    </row>
    <row r="195" spans="1:57" s="31" customFormat="1" x14ac:dyDescent="0.25">
      <c r="B195" s="31" t="s">
        <v>56</v>
      </c>
      <c r="F195" s="35"/>
      <c r="H195" s="36"/>
      <c r="L195" s="37"/>
      <c r="M195" s="37"/>
      <c r="AA195" s="37"/>
      <c r="BE195" s="54"/>
    </row>
    <row r="197" spans="1:57" x14ac:dyDescent="0.25">
      <c r="A197" s="31"/>
      <c r="B197" s="32" t="s">
        <v>11</v>
      </c>
      <c r="C197" s="32" t="s">
        <v>12</v>
      </c>
      <c r="D197" s="32" t="s">
        <v>20</v>
      </c>
      <c r="E197" s="32" t="s">
        <v>28</v>
      </c>
      <c r="F197" s="32" t="s">
        <v>29</v>
      </c>
      <c r="G197" s="32" t="s">
        <v>30</v>
      </c>
      <c r="H197" s="33" t="s">
        <v>13</v>
      </c>
      <c r="I197" s="32" t="s">
        <v>14</v>
      </c>
      <c r="J197" s="32" t="s">
        <v>15</v>
      </c>
      <c r="K197" s="32" t="s">
        <v>16</v>
      </c>
      <c r="L197" s="33" t="s">
        <v>18</v>
      </c>
      <c r="M197" s="33" t="s">
        <v>45</v>
      </c>
    </row>
    <row r="198" spans="1:57" x14ac:dyDescent="0.25">
      <c r="A198">
        <v>1</v>
      </c>
      <c r="B198">
        <v>12</v>
      </c>
      <c r="C198">
        <v>1</v>
      </c>
      <c r="D198">
        <v>1000</v>
      </c>
      <c r="E198">
        <v>7.29</v>
      </c>
      <c r="F198">
        <v>7.34</v>
      </c>
      <c r="G198">
        <v>7.53</v>
      </c>
      <c r="H198" s="29">
        <f>AVERAGE(E198:G198)</f>
        <v>7.3866666666666667</v>
      </c>
      <c r="I198" s="5" t="s">
        <v>43</v>
      </c>
      <c r="J198" s="5" t="s">
        <v>43</v>
      </c>
      <c r="K198" s="5" t="s">
        <v>43</v>
      </c>
      <c r="L198" s="5" t="s">
        <v>43</v>
      </c>
      <c r="M198" s="34">
        <f>H198*1000/(B198*C198*D198)</f>
        <v>0.61555555555555563</v>
      </c>
    </row>
    <row r="199" spans="1:57" x14ac:dyDescent="0.25">
      <c r="A199">
        <v>2</v>
      </c>
      <c r="B199">
        <v>12</v>
      </c>
      <c r="C199">
        <v>10</v>
      </c>
      <c r="D199">
        <v>1000</v>
      </c>
      <c r="E199">
        <v>10.14</v>
      </c>
      <c r="F199">
        <v>10.220000000000001</v>
      </c>
      <c r="G199">
        <v>10.26</v>
      </c>
      <c r="H199" s="29">
        <f t="shared" ref="H199:H204" si="173">AVERAGE(E199:G199)</f>
        <v>10.206666666666665</v>
      </c>
      <c r="I199" s="38">
        <v>2</v>
      </c>
      <c r="J199" s="5">
        <v>1</v>
      </c>
      <c r="K199" s="38">
        <v>2</v>
      </c>
      <c r="L199" s="13">
        <f t="shared" ref="L199:L204" si="174">AVERAGE(I199:K199)</f>
        <v>1.6666666666666667</v>
      </c>
      <c r="M199" s="34">
        <f>H199*1000/(B199*C199*D199)</f>
        <v>8.5055555555555551E-2</v>
      </c>
    </row>
    <row r="200" spans="1:57" x14ac:dyDescent="0.25">
      <c r="A200">
        <v>3</v>
      </c>
      <c r="B200">
        <v>12</v>
      </c>
      <c r="C200">
        <v>20</v>
      </c>
      <c r="D200">
        <v>1000</v>
      </c>
      <c r="H200" s="29" t="e">
        <f t="shared" si="173"/>
        <v>#DIV/0!</v>
      </c>
      <c r="L200" s="13" t="e">
        <f t="shared" si="174"/>
        <v>#DIV/0!</v>
      </c>
      <c r="M200" s="34" t="e">
        <f t="shared" ref="M200:M203" si="175">H200*1000/(B200*C200*D200)</f>
        <v>#DIV/0!</v>
      </c>
    </row>
    <row r="201" spans="1:57" x14ac:dyDescent="0.25">
      <c r="A201">
        <v>4</v>
      </c>
      <c r="B201">
        <v>12</v>
      </c>
      <c r="C201">
        <v>30</v>
      </c>
      <c r="D201">
        <v>1000</v>
      </c>
      <c r="H201" s="29" t="e">
        <f t="shared" si="173"/>
        <v>#DIV/0!</v>
      </c>
      <c r="L201" s="13" t="e">
        <f t="shared" si="174"/>
        <v>#DIV/0!</v>
      </c>
      <c r="M201" s="34" t="e">
        <f t="shared" si="175"/>
        <v>#DIV/0!</v>
      </c>
    </row>
    <row r="202" spans="1:57" x14ac:dyDescent="0.25">
      <c r="A202">
        <v>5</v>
      </c>
      <c r="B202">
        <v>12</v>
      </c>
      <c r="C202">
        <v>40</v>
      </c>
      <c r="D202">
        <v>1000</v>
      </c>
      <c r="H202" s="29" t="e">
        <f t="shared" si="173"/>
        <v>#DIV/0!</v>
      </c>
      <c r="L202" s="13" t="e">
        <f t="shared" si="174"/>
        <v>#DIV/0!</v>
      </c>
      <c r="M202" s="34" t="e">
        <f t="shared" si="175"/>
        <v>#DIV/0!</v>
      </c>
    </row>
    <row r="203" spans="1:57" x14ac:dyDescent="0.25">
      <c r="A203">
        <v>6</v>
      </c>
      <c r="B203">
        <v>12</v>
      </c>
      <c r="C203">
        <v>50</v>
      </c>
      <c r="D203">
        <v>1000</v>
      </c>
      <c r="E203">
        <v>12.66</v>
      </c>
      <c r="F203">
        <v>12.79</v>
      </c>
      <c r="G203">
        <v>12.8</v>
      </c>
      <c r="H203" s="29">
        <f t="shared" si="173"/>
        <v>12.75</v>
      </c>
      <c r="I203">
        <v>9</v>
      </c>
      <c r="J203">
        <v>8</v>
      </c>
      <c r="K203">
        <v>8</v>
      </c>
      <c r="L203" s="13">
        <f t="shared" si="174"/>
        <v>8.3333333333333339</v>
      </c>
      <c r="M203" s="34">
        <f t="shared" si="175"/>
        <v>2.1250000000000002E-2</v>
      </c>
    </row>
    <row r="204" spans="1:57" x14ac:dyDescent="0.25">
      <c r="A204">
        <v>7</v>
      </c>
      <c r="B204">
        <v>12</v>
      </c>
      <c r="C204">
        <v>53</v>
      </c>
      <c r="D204">
        <v>1000</v>
      </c>
      <c r="E204">
        <v>13.02</v>
      </c>
      <c r="F204">
        <v>13</v>
      </c>
      <c r="G204">
        <v>13</v>
      </c>
      <c r="H204" s="29">
        <f t="shared" si="173"/>
        <v>13.006666666666666</v>
      </c>
      <c r="I204">
        <v>9</v>
      </c>
      <c r="J204">
        <v>8</v>
      </c>
      <c r="K204">
        <v>10</v>
      </c>
      <c r="L204" s="13">
        <f t="shared" si="174"/>
        <v>9</v>
      </c>
      <c r="M204" s="34">
        <f>H204*1000/(B204*C204*D204)</f>
        <v>2.0450733752620544E-2</v>
      </c>
    </row>
    <row r="205" spans="1:57" x14ac:dyDescent="0.25">
      <c r="A205">
        <v>18</v>
      </c>
      <c r="B205">
        <v>12</v>
      </c>
      <c r="C205">
        <v>54</v>
      </c>
      <c r="D205">
        <v>1000</v>
      </c>
      <c r="H205" s="29" t="s">
        <v>44</v>
      </c>
      <c r="L205" s="13"/>
      <c r="M205" s="34"/>
    </row>
    <row r="208" spans="1:57" s="31" customFormat="1" x14ac:dyDescent="0.25">
      <c r="B208" s="31" t="s">
        <v>57</v>
      </c>
      <c r="F208" s="35"/>
      <c r="H208" s="36"/>
      <c r="L208" s="37"/>
      <c r="M208" s="37"/>
      <c r="AA208" s="37"/>
      <c r="BE208" s="54"/>
    </row>
    <row r="210" spans="1:57" x14ac:dyDescent="0.25">
      <c r="A210" s="31"/>
      <c r="B210" s="32" t="s">
        <v>11</v>
      </c>
      <c r="C210" s="32" t="s">
        <v>12</v>
      </c>
      <c r="D210" s="32" t="s">
        <v>20</v>
      </c>
      <c r="E210" s="32" t="s">
        <v>28</v>
      </c>
      <c r="F210" s="32" t="s">
        <v>29</v>
      </c>
      <c r="G210" s="32" t="s">
        <v>30</v>
      </c>
      <c r="H210" s="33" t="s">
        <v>13</v>
      </c>
      <c r="I210" s="32" t="s">
        <v>14</v>
      </c>
      <c r="J210" s="32" t="s">
        <v>15</v>
      </c>
      <c r="K210" s="32" t="s">
        <v>16</v>
      </c>
      <c r="L210" s="33" t="s">
        <v>18</v>
      </c>
      <c r="M210" s="33" t="s">
        <v>45</v>
      </c>
    </row>
    <row r="211" spans="1:57" x14ac:dyDescent="0.25">
      <c r="A211">
        <v>1</v>
      </c>
      <c r="B211">
        <v>13</v>
      </c>
      <c r="C211">
        <v>1</v>
      </c>
      <c r="D211">
        <v>1000</v>
      </c>
      <c r="E211">
        <v>7.5</v>
      </c>
      <c r="F211">
        <v>7.6</v>
      </c>
      <c r="G211">
        <v>7.6</v>
      </c>
      <c r="H211" s="29">
        <f>AVERAGE(E211:G211)</f>
        <v>7.5666666666666664</v>
      </c>
      <c r="I211" s="5" t="s">
        <v>43</v>
      </c>
      <c r="J211" s="5" t="s">
        <v>43</v>
      </c>
      <c r="K211" s="5" t="s">
        <v>43</v>
      </c>
      <c r="L211" s="5" t="s">
        <v>43</v>
      </c>
      <c r="M211" s="34">
        <f>H211*1000/(B211*C211*D211)</f>
        <v>0.58205128205128198</v>
      </c>
    </row>
    <row r="212" spans="1:57" x14ac:dyDescent="0.25">
      <c r="A212">
        <v>2</v>
      </c>
      <c r="B212">
        <v>13</v>
      </c>
      <c r="C212">
        <v>10</v>
      </c>
      <c r="D212">
        <v>1000</v>
      </c>
      <c r="E212">
        <v>10.199999999999999</v>
      </c>
      <c r="F212">
        <v>10.4</v>
      </c>
      <c r="G212">
        <v>10.4</v>
      </c>
      <c r="H212" s="29">
        <f t="shared" ref="H212:H216" si="176">AVERAGE(E212:G212)</f>
        <v>10.333333333333334</v>
      </c>
      <c r="I212" s="38">
        <v>2</v>
      </c>
      <c r="J212" s="5">
        <v>1</v>
      </c>
      <c r="K212" s="38">
        <v>2</v>
      </c>
      <c r="L212" s="13">
        <f t="shared" ref="L212:L216" si="177">AVERAGE(I212:K212)</f>
        <v>1.6666666666666667</v>
      </c>
      <c r="M212" s="34">
        <f>H212*1000/(B212*C212*D212)</f>
        <v>7.9487179487179496E-2</v>
      </c>
    </row>
    <row r="213" spans="1:57" x14ac:dyDescent="0.25">
      <c r="A213">
        <v>3</v>
      </c>
      <c r="B213">
        <v>13</v>
      </c>
      <c r="C213">
        <v>20</v>
      </c>
      <c r="D213">
        <v>1000</v>
      </c>
      <c r="E213">
        <v>10.8</v>
      </c>
      <c r="F213">
        <v>10.8</v>
      </c>
      <c r="G213">
        <v>10.8</v>
      </c>
      <c r="H213" s="29">
        <f t="shared" si="176"/>
        <v>10.800000000000002</v>
      </c>
      <c r="I213">
        <v>4</v>
      </c>
      <c r="J213">
        <v>4</v>
      </c>
      <c r="K213">
        <v>6</v>
      </c>
      <c r="L213" s="13">
        <f t="shared" si="177"/>
        <v>4.666666666666667</v>
      </c>
      <c r="M213" s="34">
        <f t="shared" ref="M213:M216" si="178">H213*1000/(B213*C213*D213)</f>
        <v>4.1538461538461545E-2</v>
      </c>
    </row>
    <row r="214" spans="1:57" x14ac:dyDescent="0.25">
      <c r="A214">
        <v>4</v>
      </c>
      <c r="B214">
        <v>13</v>
      </c>
      <c r="C214">
        <v>30</v>
      </c>
      <c r="D214">
        <v>1000</v>
      </c>
      <c r="E214">
        <v>11.5</v>
      </c>
      <c r="F214">
        <v>11.5</v>
      </c>
      <c r="G214">
        <v>11.6</v>
      </c>
      <c r="H214" s="29">
        <f t="shared" si="176"/>
        <v>11.533333333333333</v>
      </c>
      <c r="I214">
        <v>10</v>
      </c>
      <c r="J214">
        <v>6</v>
      </c>
      <c r="K214">
        <v>10</v>
      </c>
      <c r="L214" s="13">
        <f t="shared" si="177"/>
        <v>8.6666666666666661</v>
      </c>
      <c r="M214" s="34">
        <f t="shared" si="178"/>
        <v>2.9572649572649573E-2</v>
      </c>
    </row>
    <row r="215" spans="1:57" x14ac:dyDescent="0.25">
      <c r="A215">
        <v>5</v>
      </c>
      <c r="B215">
        <v>13</v>
      </c>
      <c r="C215">
        <v>40</v>
      </c>
      <c r="D215">
        <v>1000</v>
      </c>
      <c r="E215">
        <v>12.1</v>
      </c>
      <c r="F215">
        <v>12.3</v>
      </c>
      <c r="G215">
        <v>12.3</v>
      </c>
      <c r="H215" s="29">
        <f t="shared" si="176"/>
        <v>12.233333333333334</v>
      </c>
      <c r="I215">
        <v>7</v>
      </c>
      <c r="J215">
        <v>13</v>
      </c>
      <c r="K215">
        <v>8</v>
      </c>
      <c r="L215" s="13">
        <f t="shared" si="177"/>
        <v>9.3333333333333339</v>
      </c>
      <c r="M215" s="34">
        <f t="shared" si="178"/>
        <v>2.3525641025641027E-2</v>
      </c>
    </row>
    <row r="216" spans="1:57" x14ac:dyDescent="0.25">
      <c r="A216">
        <v>6</v>
      </c>
      <c r="B216">
        <v>13</v>
      </c>
      <c r="C216">
        <v>49</v>
      </c>
      <c r="D216">
        <v>1000</v>
      </c>
      <c r="E216">
        <v>12.9</v>
      </c>
      <c r="F216">
        <v>13.1</v>
      </c>
      <c r="G216">
        <v>13</v>
      </c>
      <c r="H216" s="29">
        <f t="shared" si="176"/>
        <v>13</v>
      </c>
      <c r="I216">
        <v>11</v>
      </c>
      <c r="J216">
        <v>11</v>
      </c>
      <c r="K216">
        <v>9</v>
      </c>
      <c r="L216" s="13">
        <f t="shared" si="177"/>
        <v>10.333333333333334</v>
      </c>
      <c r="M216" s="34">
        <f t="shared" si="178"/>
        <v>2.0408163265306121E-2</v>
      </c>
    </row>
    <row r="217" spans="1:57" x14ac:dyDescent="0.25">
      <c r="A217">
        <v>18</v>
      </c>
      <c r="B217">
        <v>13</v>
      </c>
      <c r="C217">
        <v>50</v>
      </c>
      <c r="D217">
        <v>1000</v>
      </c>
      <c r="H217" s="29" t="s">
        <v>44</v>
      </c>
      <c r="L217" s="13"/>
      <c r="M217" s="34"/>
    </row>
    <row r="219" spans="1:57" x14ac:dyDescent="0.25">
      <c r="B219" s="5"/>
      <c r="C219" s="5"/>
      <c r="D219" s="5"/>
      <c r="E219" s="5"/>
    </row>
    <row r="220" spans="1:57" s="31" customFormat="1" x14ac:dyDescent="0.25">
      <c r="B220" s="31" t="s">
        <v>58</v>
      </c>
      <c r="F220" s="35"/>
      <c r="H220" s="36"/>
      <c r="L220" s="37"/>
      <c r="M220" s="37"/>
      <c r="AA220" s="37"/>
      <c r="BE220" s="54"/>
    </row>
    <row r="222" spans="1:57" x14ac:dyDescent="0.25">
      <c r="A222" s="31"/>
      <c r="B222" s="32" t="s">
        <v>11</v>
      </c>
      <c r="C222" s="32" t="s">
        <v>12</v>
      </c>
      <c r="D222" s="32" t="s">
        <v>20</v>
      </c>
      <c r="E222" s="32" t="s">
        <v>28</v>
      </c>
      <c r="F222" s="32" t="s">
        <v>29</v>
      </c>
      <c r="G222" s="32" t="s">
        <v>30</v>
      </c>
      <c r="H222" s="33" t="s">
        <v>13</v>
      </c>
      <c r="I222" s="32" t="s">
        <v>14</v>
      </c>
      <c r="J222" s="32" t="s">
        <v>15</v>
      </c>
      <c r="K222" s="32" t="s">
        <v>16</v>
      </c>
      <c r="L222" s="33" t="s">
        <v>18</v>
      </c>
      <c r="M222" s="33" t="s">
        <v>45</v>
      </c>
    </row>
    <row r="223" spans="1:57" x14ac:dyDescent="0.25">
      <c r="A223">
        <v>1</v>
      </c>
      <c r="B223">
        <v>14</v>
      </c>
      <c r="C223">
        <v>1</v>
      </c>
      <c r="D223">
        <v>1000</v>
      </c>
      <c r="H223" s="29" t="e">
        <f>AVERAGE(E223:G223)</f>
        <v>#DIV/0!</v>
      </c>
      <c r="I223" s="5" t="s">
        <v>43</v>
      </c>
      <c r="J223" s="5" t="s">
        <v>43</v>
      </c>
      <c r="K223" s="5" t="s">
        <v>43</v>
      </c>
      <c r="L223" s="5" t="s">
        <v>43</v>
      </c>
      <c r="M223" s="34" t="e">
        <f>H223*1000/(B223*C223*D223)</f>
        <v>#DIV/0!</v>
      </c>
    </row>
    <row r="224" spans="1:57" x14ac:dyDescent="0.25">
      <c r="A224">
        <v>2</v>
      </c>
      <c r="B224">
        <v>14</v>
      </c>
      <c r="C224">
        <v>10</v>
      </c>
      <c r="D224">
        <v>1000</v>
      </c>
      <c r="H224" s="29" t="e">
        <f t="shared" ref="H224:H228" si="179">AVERAGE(E224:G224)</f>
        <v>#DIV/0!</v>
      </c>
      <c r="I224" s="38"/>
      <c r="J224" s="5"/>
      <c r="K224" s="38"/>
      <c r="L224" s="13" t="e">
        <f t="shared" ref="L224:L228" si="180">AVERAGE(I224:K224)</f>
        <v>#DIV/0!</v>
      </c>
      <c r="M224" s="34" t="e">
        <f>H224*1000/(B224*C224*D224)</f>
        <v>#DIV/0!</v>
      </c>
    </row>
    <row r="225" spans="1:69" x14ac:dyDescent="0.25">
      <c r="A225">
        <v>3</v>
      </c>
      <c r="B225">
        <v>14</v>
      </c>
      <c r="C225">
        <v>20</v>
      </c>
      <c r="D225">
        <v>1000</v>
      </c>
      <c r="H225" s="29" t="e">
        <f t="shared" si="179"/>
        <v>#DIV/0!</v>
      </c>
      <c r="L225" s="13" t="e">
        <f t="shared" si="180"/>
        <v>#DIV/0!</v>
      </c>
      <c r="M225" s="34" t="e">
        <f t="shared" ref="M225:M228" si="181">H225*1000/(B225*C225*D225)</f>
        <v>#DIV/0!</v>
      </c>
    </row>
    <row r="226" spans="1:69" x14ac:dyDescent="0.25">
      <c r="A226">
        <v>4</v>
      </c>
      <c r="B226">
        <v>14</v>
      </c>
      <c r="C226">
        <v>30</v>
      </c>
      <c r="D226">
        <v>1000</v>
      </c>
      <c r="H226" s="29" t="e">
        <f t="shared" si="179"/>
        <v>#DIV/0!</v>
      </c>
      <c r="L226" s="13" t="e">
        <f t="shared" si="180"/>
        <v>#DIV/0!</v>
      </c>
      <c r="M226" s="34" t="e">
        <f t="shared" si="181"/>
        <v>#DIV/0!</v>
      </c>
    </row>
    <row r="227" spans="1:69" x14ac:dyDescent="0.25">
      <c r="A227">
        <v>5</v>
      </c>
      <c r="B227">
        <v>14</v>
      </c>
      <c r="C227">
        <v>40</v>
      </c>
      <c r="D227">
        <v>1000</v>
      </c>
      <c r="H227" s="29" t="e">
        <f t="shared" si="179"/>
        <v>#DIV/0!</v>
      </c>
      <c r="L227" s="13" t="e">
        <f t="shared" si="180"/>
        <v>#DIV/0!</v>
      </c>
      <c r="M227" s="34" t="e">
        <f t="shared" si="181"/>
        <v>#DIV/0!</v>
      </c>
    </row>
    <row r="228" spans="1:69" x14ac:dyDescent="0.25">
      <c r="A228">
        <v>6</v>
      </c>
      <c r="B228">
        <v>14</v>
      </c>
      <c r="C228">
        <v>45</v>
      </c>
      <c r="D228">
        <v>1000</v>
      </c>
      <c r="E228">
        <v>13.1</v>
      </c>
      <c r="F228">
        <v>13</v>
      </c>
      <c r="G228">
        <v>13</v>
      </c>
      <c r="H228" s="29">
        <f t="shared" si="179"/>
        <v>13.033333333333333</v>
      </c>
      <c r="I228">
        <v>9</v>
      </c>
      <c r="J228">
        <v>9</v>
      </c>
      <c r="K228">
        <v>9</v>
      </c>
      <c r="L228" s="13">
        <f t="shared" si="180"/>
        <v>9</v>
      </c>
      <c r="M228" s="34">
        <f t="shared" si="181"/>
        <v>2.0687830687830689E-2</v>
      </c>
    </row>
    <row r="229" spans="1:69" x14ac:dyDescent="0.25">
      <c r="A229">
        <v>18</v>
      </c>
      <c r="B229">
        <v>14</v>
      </c>
      <c r="C229">
        <v>46</v>
      </c>
      <c r="D229">
        <v>1000</v>
      </c>
      <c r="H229" s="29" t="s">
        <v>44</v>
      </c>
      <c r="L229" s="13"/>
      <c r="M229" s="34"/>
    </row>
    <row r="232" spans="1:69" s="31" customFormat="1" x14ac:dyDescent="0.25">
      <c r="A232" s="39" t="s">
        <v>59</v>
      </c>
      <c r="B232" s="40">
        <v>15</v>
      </c>
      <c r="F232" s="35"/>
      <c r="H232" s="36"/>
      <c r="L232" s="37"/>
      <c r="M232" s="37"/>
      <c r="AA232" s="37"/>
      <c r="BE232" s="54"/>
    </row>
    <row r="233" spans="1:69" x14ac:dyDescent="0.25">
      <c r="A233" s="31"/>
      <c r="B233" s="32" t="s">
        <v>11</v>
      </c>
      <c r="C233" s="32" t="s">
        <v>12</v>
      </c>
      <c r="D233" s="32" t="s">
        <v>20</v>
      </c>
      <c r="E233" s="32" t="s">
        <v>28</v>
      </c>
      <c r="F233" s="32" t="s">
        <v>29</v>
      </c>
      <c r="G233" s="32" t="s">
        <v>30</v>
      </c>
      <c r="H233" s="33" t="s">
        <v>13</v>
      </c>
      <c r="I233" s="32" t="s">
        <v>14</v>
      </c>
      <c r="J233" s="32" t="s">
        <v>15</v>
      </c>
      <c r="K233" s="32" t="s">
        <v>16</v>
      </c>
      <c r="L233" s="33" t="s">
        <v>18</v>
      </c>
      <c r="M233" s="33" t="s">
        <v>45</v>
      </c>
      <c r="O233" s="31"/>
      <c r="P233" s="32" t="s">
        <v>11</v>
      </c>
      <c r="Q233" s="32" t="s">
        <v>12</v>
      </c>
      <c r="R233" s="32" t="s">
        <v>20</v>
      </c>
      <c r="S233" s="32" t="s">
        <v>28</v>
      </c>
      <c r="T233" s="32" t="s">
        <v>29</v>
      </c>
      <c r="U233" s="32" t="s">
        <v>30</v>
      </c>
      <c r="V233" s="33" t="s">
        <v>13</v>
      </c>
      <c r="W233" s="32" t="s">
        <v>14</v>
      </c>
      <c r="X233" s="32" t="s">
        <v>15</v>
      </c>
      <c r="Y233" s="32" t="s">
        <v>16</v>
      </c>
      <c r="Z233" s="33" t="s">
        <v>18</v>
      </c>
      <c r="AA233" s="33" t="s">
        <v>45</v>
      </c>
      <c r="AC233" s="31"/>
      <c r="AD233" s="32" t="s">
        <v>11</v>
      </c>
      <c r="AE233" s="32" t="s">
        <v>12</v>
      </c>
      <c r="AF233" s="32" t="s">
        <v>20</v>
      </c>
      <c r="AG233" s="32" t="s">
        <v>28</v>
      </c>
      <c r="AH233" s="32" t="s">
        <v>29</v>
      </c>
      <c r="AI233" s="32" t="s">
        <v>30</v>
      </c>
      <c r="AJ233" s="33" t="s">
        <v>13</v>
      </c>
      <c r="AK233" s="32" t="s">
        <v>14</v>
      </c>
      <c r="AL233" s="32" t="s">
        <v>15</v>
      </c>
      <c r="AM233" s="32" t="s">
        <v>16</v>
      </c>
      <c r="AN233" s="33" t="s">
        <v>18</v>
      </c>
      <c r="AO233" s="33" t="s">
        <v>45</v>
      </c>
      <c r="AQ233" s="31"/>
      <c r="AR233" s="32" t="s">
        <v>11</v>
      </c>
      <c r="AS233" s="32" t="s">
        <v>12</v>
      </c>
      <c r="AT233" s="32" t="s">
        <v>20</v>
      </c>
      <c r="AU233" s="32" t="s">
        <v>28</v>
      </c>
      <c r="AV233" s="32" t="s">
        <v>29</v>
      </c>
      <c r="AW233" s="32" t="s">
        <v>30</v>
      </c>
      <c r="AX233" s="33" t="s">
        <v>13</v>
      </c>
      <c r="AY233" s="32" t="s">
        <v>14</v>
      </c>
      <c r="AZ233" s="32" t="s">
        <v>15</v>
      </c>
      <c r="BA233" s="32" t="s">
        <v>16</v>
      </c>
      <c r="BB233" s="33" t="s">
        <v>18</v>
      </c>
      <c r="BC233" s="33" t="s">
        <v>45</v>
      </c>
      <c r="BE233" s="54"/>
      <c r="BF233" s="32" t="s">
        <v>11</v>
      </c>
      <c r="BG233" s="32" t="s">
        <v>12</v>
      </c>
      <c r="BH233" s="32" t="s">
        <v>20</v>
      </c>
      <c r="BI233" s="32" t="s">
        <v>28</v>
      </c>
      <c r="BJ233" s="32" t="s">
        <v>29</v>
      </c>
      <c r="BK233" s="32" t="s">
        <v>30</v>
      </c>
      <c r="BL233" s="33" t="s">
        <v>13</v>
      </c>
      <c r="BM233" s="32" t="s">
        <v>14</v>
      </c>
      <c r="BN233" s="32" t="s">
        <v>15</v>
      </c>
      <c r="BO233" s="32" t="s">
        <v>16</v>
      </c>
      <c r="BP233" s="33" t="s">
        <v>18</v>
      </c>
      <c r="BQ233" s="33" t="s">
        <v>45</v>
      </c>
    </row>
    <row r="234" spans="1:69" x14ac:dyDescent="0.25">
      <c r="A234">
        <v>1</v>
      </c>
      <c r="B234">
        <f>B232</f>
        <v>15</v>
      </c>
      <c r="C234">
        <v>1</v>
      </c>
      <c r="D234">
        <v>1000</v>
      </c>
      <c r="H234" s="29" t="e">
        <f>AVERAGE(E234:G234)</f>
        <v>#DIV/0!</v>
      </c>
      <c r="I234" s="5" t="s">
        <v>43</v>
      </c>
      <c r="J234" s="5" t="s">
        <v>43</v>
      </c>
      <c r="K234" s="5" t="s">
        <v>43</v>
      </c>
      <c r="L234" s="5" t="s">
        <v>43</v>
      </c>
      <c r="M234" s="34" t="e">
        <f>H234*1000/(B234*C234*D234)</f>
        <v>#DIV/0!</v>
      </c>
      <c r="O234">
        <v>1</v>
      </c>
      <c r="P234">
        <v>15</v>
      </c>
      <c r="Q234">
        <v>1</v>
      </c>
      <c r="R234">
        <v>2000</v>
      </c>
      <c r="V234" s="29" t="e">
        <f>AVERAGE(S234:U234)</f>
        <v>#DIV/0!</v>
      </c>
      <c r="W234" s="5" t="s">
        <v>43</v>
      </c>
      <c r="X234" s="5" t="s">
        <v>43</v>
      </c>
      <c r="Y234" s="5" t="s">
        <v>43</v>
      </c>
      <c r="Z234" s="5" t="s">
        <v>43</v>
      </c>
      <c r="AA234" s="34" t="e">
        <f>V234*1000/(P234*Q234*R234)</f>
        <v>#DIV/0!</v>
      </c>
      <c r="AC234">
        <v>1</v>
      </c>
      <c r="AD234">
        <v>15</v>
      </c>
      <c r="AE234">
        <v>1</v>
      </c>
      <c r="AF234">
        <v>3000</v>
      </c>
      <c r="AJ234" s="29" t="e">
        <f>AVERAGE(AG234:AI234)</f>
        <v>#DIV/0!</v>
      </c>
      <c r="AK234" s="5" t="s">
        <v>43</v>
      </c>
      <c r="AL234" s="5" t="s">
        <v>43</v>
      </c>
      <c r="AM234" s="5" t="s">
        <v>43</v>
      </c>
      <c r="AN234" s="5" t="s">
        <v>43</v>
      </c>
      <c r="AO234" s="34" t="e">
        <f>AJ234*1000/(AD234*AE234*AF234)</f>
        <v>#DIV/0!</v>
      </c>
      <c r="AQ234">
        <v>1</v>
      </c>
      <c r="AR234">
        <v>15</v>
      </c>
      <c r="AS234">
        <v>1</v>
      </c>
      <c r="AT234">
        <v>5000</v>
      </c>
      <c r="AX234" s="29" t="e">
        <f>AVERAGE(AU234:AW234)</f>
        <v>#DIV/0!</v>
      </c>
      <c r="AY234" s="5" t="s">
        <v>43</v>
      </c>
      <c r="AZ234" s="5" t="s">
        <v>43</v>
      </c>
      <c r="BA234" s="5" t="s">
        <v>43</v>
      </c>
      <c r="BB234" s="5" t="s">
        <v>43</v>
      </c>
      <c r="BC234" s="34" t="e">
        <f>AX234*1000/(AR234*AS234*AT234)</f>
        <v>#DIV/0!</v>
      </c>
      <c r="BE234" s="53">
        <v>1</v>
      </c>
      <c r="BF234">
        <v>15</v>
      </c>
      <c r="BG234">
        <v>1</v>
      </c>
      <c r="BH234">
        <v>10000</v>
      </c>
      <c r="BL234" s="29" t="e">
        <f>AVERAGE(BI234:BK234)</f>
        <v>#DIV/0!</v>
      </c>
      <c r="BM234" s="5" t="s">
        <v>43</v>
      </c>
      <c r="BN234" s="5" t="s">
        <v>43</v>
      </c>
      <c r="BO234" s="5" t="s">
        <v>43</v>
      </c>
      <c r="BP234" s="5" t="s">
        <v>43</v>
      </c>
      <c r="BQ234" s="34" t="e">
        <f>BL234*1000/(BF234*BG234*BH234)</f>
        <v>#DIV/0!</v>
      </c>
    </row>
    <row r="235" spans="1:69" x14ac:dyDescent="0.25">
      <c r="A235">
        <v>2</v>
      </c>
      <c r="B235">
        <f>B234</f>
        <v>15</v>
      </c>
      <c r="C235">
        <v>10</v>
      </c>
      <c r="D235">
        <v>1000</v>
      </c>
      <c r="H235" s="29" t="e">
        <f t="shared" ref="H235:H239" si="182">AVERAGE(E235:G235)</f>
        <v>#DIV/0!</v>
      </c>
      <c r="I235" s="38"/>
      <c r="J235" s="5"/>
      <c r="K235" s="38"/>
      <c r="L235" s="13" t="e">
        <f t="shared" ref="L235:L239" si="183">AVERAGE(I235:K235)</f>
        <v>#DIV/0!</v>
      </c>
      <c r="M235" s="34" t="e">
        <f>H235*1000/(B235*C235*D235)</f>
        <v>#DIV/0!</v>
      </c>
      <c r="O235">
        <v>2</v>
      </c>
      <c r="P235">
        <f>P234</f>
        <v>15</v>
      </c>
      <c r="Q235">
        <v>10</v>
      </c>
      <c r="R235">
        <v>2000</v>
      </c>
      <c r="V235" s="29" t="e">
        <f t="shared" ref="V235:V239" si="184">AVERAGE(S235:U235)</f>
        <v>#DIV/0!</v>
      </c>
      <c r="W235" s="38"/>
      <c r="X235" s="5"/>
      <c r="Y235" s="38"/>
      <c r="Z235" s="13" t="e">
        <f t="shared" ref="Z235:Z239" si="185">AVERAGE(W235:Y235)</f>
        <v>#DIV/0!</v>
      </c>
      <c r="AA235" s="34" t="e">
        <f>V235*1000/(P235*Q235*R235)</f>
        <v>#DIV/0!</v>
      </c>
      <c r="AC235">
        <v>2</v>
      </c>
      <c r="AD235">
        <f>AD234</f>
        <v>15</v>
      </c>
      <c r="AE235">
        <v>10</v>
      </c>
      <c r="AF235">
        <v>3000</v>
      </c>
      <c r="AJ235" s="29" t="e">
        <f t="shared" ref="AJ235:AJ239" si="186">AVERAGE(AG235:AI235)</f>
        <v>#DIV/0!</v>
      </c>
      <c r="AK235" s="38"/>
      <c r="AL235" s="5"/>
      <c r="AM235" s="38"/>
      <c r="AN235" s="13" t="e">
        <f t="shared" ref="AN235:AN239" si="187">AVERAGE(AK235:AM235)</f>
        <v>#DIV/0!</v>
      </c>
      <c r="AO235" s="34" t="e">
        <f>AJ235*1000/(AD235*AE235*AF235)</f>
        <v>#DIV/0!</v>
      </c>
      <c r="AQ235">
        <v>2</v>
      </c>
      <c r="AR235">
        <f>AR234</f>
        <v>15</v>
      </c>
      <c r="AS235">
        <v>10</v>
      </c>
      <c r="AT235">
        <v>5000</v>
      </c>
      <c r="AX235" s="29" t="e">
        <f t="shared" ref="AX235:AX239" si="188">AVERAGE(AU235:AW235)</f>
        <v>#DIV/0!</v>
      </c>
      <c r="AY235" s="38"/>
      <c r="AZ235" s="5"/>
      <c r="BA235" s="38"/>
      <c r="BB235" s="13" t="e">
        <f t="shared" ref="BB235:BB239" si="189">AVERAGE(AY235:BA235)</f>
        <v>#DIV/0!</v>
      </c>
      <c r="BC235" s="34" t="e">
        <f>AX235*1000/(AR235*AS235*AT235)</f>
        <v>#DIV/0!</v>
      </c>
      <c r="BE235" s="53">
        <v>2</v>
      </c>
      <c r="BF235">
        <f>BF234</f>
        <v>15</v>
      </c>
      <c r="BG235">
        <v>10</v>
      </c>
      <c r="BH235">
        <v>10000</v>
      </c>
      <c r="BL235" s="29" t="e">
        <f t="shared" ref="BL235:BL239" si="190">AVERAGE(BI235:BK235)</f>
        <v>#DIV/0!</v>
      </c>
      <c r="BM235" s="38"/>
      <c r="BN235" s="5"/>
      <c r="BO235" s="38"/>
      <c r="BP235" s="13" t="e">
        <f t="shared" ref="BP235:BP239" si="191">AVERAGE(BM235:BO235)</f>
        <v>#DIV/0!</v>
      </c>
      <c r="BQ235" s="34" t="e">
        <f>BL235*1000/(BF235*BG235*BH235)</f>
        <v>#DIV/0!</v>
      </c>
    </row>
    <row r="236" spans="1:69" x14ac:dyDescent="0.25">
      <c r="A236">
        <v>3</v>
      </c>
      <c r="B236">
        <f t="shared" ref="B236:B240" si="192">B235</f>
        <v>15</v>
      </c>
      <c r="C236">
        <v>20</v>
      </c>
      <c r="D236">
        <v>1000</v>
      </c>
      <c r="H236" s="29" t="e">
        <f t="shared" si="182"/>
        <v>#DIV/0!</v>
      </c>
      <c r="L236" s="13" t="e">
        <f t="shared" si="183"/>
        <v>#DIV/0!</v>
      </c>
      <c r="M236" s="34" t="e">
        <f t="shared" ref="M236:M239" si="193">H236*1000/(B236*C236*D236)</f>
        <v>#DIV/0!</v>
      </c>
      <c r="O236">
        <v>3</v>
      </c>
      <c r="P236">
        <f t="shared" ref="P236:P240" si="194">P235</f>
        <v>15</v>
      </c>
      <c r="Q236">
        <v>20</v>
      </c>
      <c r="R236">
        <v>2000</v>
      </c>
      <c r="V236" s="29" t="e">
        <f t="shared" si="184"/>
        <v>#DIV/0!</v>
      </c>
      <c r="Z236" s="13" t="e">
        <f t="shared" si="185"/>
        <v>#DIV/0!</v>
      </c>
      <c r="AA236" s="34" t="e">
        <f t="shared" ref="AA236:AA239" si="195">V236*1000/(P236*Q236*R236)</f>
        <v>#DIV/0!</v>
      </c>
      <c r="AC236">
        <v>3</v>
      </c>
      <c r="AD236">
        <f t="shared" ref="AD236:AD240" si="196">AD235</f>
        <v>15</v>
      </c>
      <c r="AE236">
        <v>20</v>
      </c>
      <c r="AF236">
        <v>3000</v>
      </c>
      <c r="AJ236" s="29" t="e">
        <f t="shared" si="186"/>
        <v>#DIV/0!</v>
      </c>
      <c r="AN236" s="13" t="e">
        <f t="shared" si="187"/>
        <v>#DIV/0!</v>
      </c>
      <c r="AO236" s="34" t="e">
        <f t="shared" ref="AO236:AO239" si="197">AJ236*1000/(AD236*AE236*AF236)</f>
        <v>#DIV/0!</v>
      </c>
      <c r="AQ236">
        <v>3</v>
      </c>
      <c r="AR236">
        <f t="shared" ref="AR236:AR240" si="198">AR235</f>
        <v>15</v>
      </c>
      <c r="AS236">
        <v>20</v>
      </c>
      <c r="AT236">
        <v>5000</v>
      </c>
      <c r="AX236" s="29" t="e">
        <f t="shared" si="188"/>
        <v>#DIV/0!</v>
      </c>
      <c r="BB236" s="13" t="e">
        <f t="shared" si="189"/>
        <v>#DIV/0!</v>
      </c>
      <c r="BC236" s="34" t="e">
        <f t="shared" ref="BC236:BC239" si="199">AX236*1000/(AR236*AS236*AT236)</f>
        <v>#DIV/0!</v>
      </c>
      <c r="BE236" s="53">
        <v>3</v>
      </c>
      <c r="BF236">
        <f t="shared" ref="BF236:BF240" si="200">BF235</f>
        <v>15</v>
      </c>
      <c r="BG236">
        <v>20</v>
      </c>
      <c r="BH236">
        <v>10000</v>
      </c>
      <c r="BL236" s="29" t="e">
        <f t="shared" si="190"/>
        <v>#DIV/0!</v>
      </c>
      <c r="BP236" s="13" t="e">
        <f t="shared" si="191"/>
        <v>#DIV/0!</v>
      </c>
      <c r="BQ236" s="34" t="e">
        <f t="shared" ref="BQ236:BQ239" si="201">BL236*1000/(BF236*BG236*BH236)</f>
        <v>#DIV/0!</v>
      </c>
    </row>
    <row r="237" spans="1:69" x14ac:dyDescent="0.25">
      <c r="A237">
        <v>4</v>
      </c>
      <c r="B237">
        <f t="shared" si="192"/>
        <v>15</v>
      </c>
      <c r="C237">
        <v>30</v>
      </c>
      <c r="D237">
        <v>1000</v>
      </c>
      <c r="H237" s="29" t="e">
        <f t="shared" si="182"/>
        <v>#DIV/0!</v>
      </c>
      <c r="L237" s="13" t="e">
        <f t="shared" si="183"/>
        <v>#DIV/0!</v>
      </c>
      <c r="M237" s="34" t="e">
        <f t="shared" si="193"/>
        <v>#DIV/0!</v>
      </c>
      <c r="O237">
        <v>4</v>
      </c>
      <c r="P237">
        <f t="shared" si="194"/>
        <v>15</v>
      </c>
      <c r="Q237">
        <v>30</v>
      </c>
      <c r="R237">
        <v>2000</v>
      </c>
      <c r="V237" s="29" t="e">
        <f t="shared" si="184"/>
        <v>#DIV/0!</v>
      </c>
      <c r="Z237" s="13" t="e">
        <f t="shared" si="185"/>
        <v>#DIV/0!</v>
      </c>
      <c r="AA237" s="34" t="e">
        <f t="shared" si="195"/>
        <v>#DIV/0!</v>
      </c>
      <c r="AC237">
        <v>4</v>
      </c>
      <c r="AD237">
        <f t="shared" si="196"/>
        <v>15</v>
      </c>
      <c r="AE237">
        <v>30</v>
      </c>
      <c r="AF237">
        <v>3000</v>
      </c>
      <c r="AJ237" s="29" t="e">
        <f t="shared" si="186"/>
        <v>#DIV/0!</v>
      </c>
      <c r="AN237" s="13" t="e">
        <f t="shared" si="187"/>
        <v>#DIV/0!</v>
      </c>
      <c r="AO237" s="34" t="e">
        <f t="shared" si="197"/>
        <v>#DIV/0!</v>
      </c>
      <c r="AQ237">
        <v>4</v>
      </c>
      <c r="AR237">
        <f t="shared" si="198"/>
        <v>15</v>
      </c>
      <c r="AS237">
        <v>30</v>
      </c>
      <c r="AT237">
        <v>5000</v>
      </c>
      <c r="AX237" s="29" t="e">
        <f t="shared" si="188"/>
        <v>#DIV/0!</v>
      </c>
      <c r="BB237" s="13" t="e">
        <f t="shared" si="189"/>
        <v>#DIV/0!</v>
      </c>
      <c r="BC237" s="34" t="e">
        <f t="shared" si="199"/>
        <v>#DIV/0!</v>
      </c>
      <c r="BE237" s="53">
        <v>4</v>
      </c>
      <c r="BF237">
        <f t="shared" si="200"/>
        <v>15</v>
      </c>
      <c r="BG237">
        <v>30</v>
      </c>
      <c r="BH237">
        <v>10000</v>
      </c>
      <c r="BL237" s="29" t="e">
        <f t="shared" si="190"/>
        <v>#DIV/0!</v>
      </c>
      <c r="BP237" s="13" t="e">
        <f t="shared" si="191"/>
        <v>#DIV/0!</v>
      </c>
      <c r="BQ237" s="34" t="e">
        <f t="shared" si="201"/>
        <v>#DIV/0!</v>
      </c>
    </row>
    <row r="238" spans="1:69" x14ac:dyDescent="0.25">
      <c r="A238">
        <v>5</v>
      </c>
      <c r="B238">
        <f t="shared" si="192"/>
        <v>15</v>
      </c>
      <c r="C238">
        <v>40</v>
      </c>
      <c r="D238">
        <v>1000</v>
      </c>
      <c r="H238" s="29" t="e">
        <f t="shared" si="182"/>
        <v>#DIV/0!</v>
      </c>
      <c r="L238" s="13" t="e">
        <f t="shared" si="183"/>
        <v>#DIV/0!</v>
      </c>
      <c r="M238" s="34" t="e">
        <f t="shared" si="193"/>
        <v>#DIV/0!</v>
      </c>
      <c r="O238">
        <v>5</v>
      </c>
      <c r="P238">
        <f t="shared" si="194"/>
        <v>15</v>
      </c>
      <c r="Q238">
        <v>40</v>
      </c>
      <c r="R238">
        <v>2000</v>
      </c>
      <c r="V238" s="29" t="e">
        <f t="shared" si="184"/>
        <v>#DIV/0!</v>
      </c>
      <c r="Z238" s="13" t="e">
        <f t="shared" si="185"/>
        <v>#DIV/0!</v>
      </c>
      <c r="AA238" s="34" t="e">
        <f t="shared" si="195"/>
        <v>#DIV/0!</v>
      </c>
      <c r="AC238">
        <v>5</v>
      </c>
      <c r="AD238">
        <f t="shared" si="196"/>
        <v>15</v>
      </c>
      <c r="AE238">
        <v>40</v>
      </c>
      <c r="AF238">
        <v>3000</v>
      </c>
      <c r="AJ238" s="29" t="e">
        <f t="shared" si="186"/>
        <v>#DIV/0!</v>
      </c>
      <c r="AN238" s="13" t="e">
        <f t="shared" si="187"/>
        <v>#DIV/0!</v>
      </c>
      <c r="AO238" s="34" t="e">
        <f t="shared" si="197"/>
        <v>#DIV/0!</v>
      </c>
      <c r="AQ238">
        <v>5</v>
      </c>
      <c r="AR238">
        <f t="shared" si="198"/>
        <v>15</v>
      </c>
      <c r="AS238">
        <v>40</v>
      </c>
      <c r="AT238">
        <v>5000</v>
      </c>
      <c r="AX238" s="29" t="e">
        <f t="shared" si="188"/>
        <v>#DIV/0!</v>
      </c>
      <c r="BB238" s="13" t="e">
        <f t="shared" si="189"/>
        <v>#DIV/0!</v>
      </c>
      <c r="BC238" s="34" t="e">
        <f t="shared" si="199"/>
        <v>#DIV/0!</v>
      </c>
      <c r="BE238" s="53">
        <v>5</v>
      </c>
      <c r="BF238">
        <f t="shared" si="200"/>
        <v>15</v>
      </c>
      <c r="BG238">
        <v>40</v>
      </c>
      <c r="BH238">
        <v>10000</v>
      </c>
      <c r="BL238" s="29" t="e">
        <f t="shared" si="190"/>
        <v>#DIV/0!</v>
      </c>
      <c r="BP238" s="13" t="e">
        <f t="shared" si="191"/>
        <v>#DIV/0!</v>
      </c>
      <c r="BQ238" s="34" t="e">
        <f t="shared" si="201"/>
        <v>#DIV/0!</v>
      </c>
    </row>
    <row r="239" spans="1:69" s="41" customFormat="1" x14ac:dyDescent="0.25">
      <c r="A239" s="41">
        <v>6</v>
      </c>
      <c r="B239" s="41">
        <f t="shared" si="192"/>
        <v>15</v>
      </c>
      <c r="C239" s="41">
        <v>42</v>
      </c>
      <c r="D239" s="41">
        <v>1000</v>
      </c>
      <c r="E239" s="41">
        <v>13.1</v>
      </c>
      <c r="F239" s="41">
        <v>13.1</v>
      </c>
      <c r="G239" s="41">
        <v>13.1</v>
      </c>
      <c r="H239" s="42">
        <f t="shared" si="182"/>
        <v>13.1</v>
      </c>
      <c r="I239" s="41">
        <v>9</v>
      </c>
      <c r="L239" s="43">
        <f t="shared" si="183"/>
        <v>9</v>
      </c>
      <c r="M239" s="44">
        <f t="shared" si="193"/>
        <v>2.0793650793650795E-2</v>
      </c>
      <c r="O239" s="41">
        <v>6</v>
      </c>
      <c r="P239" s="41">
        <f t="shared" si="194"/>
        <v>15</v>
      </c>
      <c r="Q239" s="41">
        <v>42</v>
      </c>
      <c r="R239" s="41">
        <v>2000</v>
      </c>
      <c r="S239" s="41">
        <v>25.2</v>
      </c>
      <c r="T239" s="41">
        <v>25.4</v>
      </c>
      <c r="U239" s="41">
        <v>25.4</v>
      </c>
      <c r="V239" s="42">
        <f t="shared" si="184"/>
        <v>25.333333333333332</v>
      </c>
      <c r="W239" s="41">
        <v>19</v>
      </c>
      <c r="Z239" s="43">
        <f t="shared" si="185"/>
        <v>19</v>
      </c>
      <c r="AA239" s="44">
        <f t="shared" si="195"/>
        <v>2.0105820105820106E-2</v>
      </c>
      <c r="AC239" s="41">
        <v>6</v>
      </c>
      <c r="AD239" s="41">
        <f t="shared" si="196"/>
        <v>15</v>
      </c>
      <c r="AE239" s="41">
        <v>42</v>
      </c>
      <c r="AF239" s="41">
        <v>3000</v>
      </c>
      <c r="AG239" s="41">
        <v>37.6</v>
      </c>
      <c r="AH239" s="41">
        <v>37.9</v>
      </c>
      <c r="AI239" s="41">
        <v>38</v>
      </c>
      <c r="AJ239" s="42">
        <f t="shared" si="186"/>
        <v>37.833333333333336</v>
      </c>
      <c r="AN239" s="43" t="e">
        <f t="shared" si="187"/>
        <v>#DIV/0!</v>
      </c>
      <c r="AO239" s="44">
        <f t="shared" si="197"/>
        <v>2.0017636684303352E-2</v>
      </c>
      <c r="AQ239" s="41">
        <v>6</v>
      </c>
      <c r="AR239" s="41">
        <f t="shared" si="198"/>
        <v>15</v>
      </c>
      <c r="AS239" s="41">
        <v>42</v>
      </c>
      <c r="AT239" s="41">
        <v>5000</v>
      </c>
      <c r="AU239" s="41">
        <v>62.2</v>
      </c>
      <c r="AV239" s="41">
        <v>62.2</v>
      </c>
      <c r="AW239" s="41">
        <v>61</v>
      </c>
      <c r="AX239" s="42">
        <f t="shared" si="188"/>
        <v>61.800000000000004</v>
      </c>
      <c r="AY239" s="41">
        <v>44</v>
      </c>
      <c r="AZ239" s="41">
        <v>48</v>
      </c>
      <c r="BB239" s="43">
        <f t="shared" si="189"/>
        <v>46</v>
      </c>
      <c r="BC239" s="44">
        <f t="shared" si="199"/>
        <v>1.9619047619047623E-2</v>
      </c>
      <c r="BE239" s="55">
        <v>6</v>
      </c>
      <c r="BF239" s="41">
        <f t="shared" si="200"/>
        <v>15</v>
      </c>
      <c r="BG239" s="41">
        <v>42</v>
      </c>
      <c r="BH239" s="41">
        <v>10000</v>
      </c>
      <c r="BI239" s="41">
        <v>113.9</v>
      </c>
      <c r="BJ239" s="41">
        <v>124</v>
      </c>
      <c r="BK239" s="41">
        <v>113</v>
      </c>
      <c r="BL239" s="42">
        <f t="shared" si="190"/>
        <v>116.96666666666665</v>
      </c>
      <c r="BP239" s="43" t="e">
        <f t="shared" si="191"/>
        <v>#DIV/0!</v>
      </c>
      <c r="BQ239" s="44">
        <f t="shared" si="201"/>
        <v>1.8566137566137564E-2</v>
      </c>
    </row>
    <row r="240" spans="1:69" x14ac:dyDescent="0.25">
      <c r="A240">
        <v>18</v>
      </c>
      <c r="B240">
        <f t="shared" si="192"/>
        <v>15</v>
      </c>
      <c r="C240">
        <v>43</v>
      </c>
      <c r="D240">
        <v>1000</v>
      </c>
      <c r="H240" s="29" t="s">
        <v>44</v>
      </c>
      <c r="L240" s="13"/>
      <c r="M240" s="34"/>
      <c r="O240">
        <v>18</v>
      </c>
      <c r="P240">
        <f t="shared" si="194"/>
        <v>15</v>
      </c>
      <c r="Q240">
        <v>43</v>
      </c>
      <c r="R240">
        <v>2000</v>
      </c>
      <c r="V240" s="29" t="s">
        <v>44</v>
      </c>
      <c r="Z240" s="13"/>
      <c r="AA240" s="34"/>
      <c r="AC240">
        <v>18</v>
      </c>
      <c r="AD240">
        <f t="shared" si="196"/>
        <v>15</v>
      </c>
      <c r="AE240">
        <v>43</v>
      </c>
      <c r="AF240">
        <v>3000</v>
      </c>
      <c r="AJ240" s="29" t="s">
        <v>44</v>
      </c>
      <c r="AN240" s="13"/>
      <c r="AO240" s="34"/>
      <c r="AQ240">
        <v>18</v>
      </c>
      <c r="AR240">
        <f t="shared" si="198"/>
        <v>15</v>
      </c>
      <c r="AS240">
        <v>43</v>
      </c>
      <c r="AT240">
        <v>5000</v>
      </c>
      <c r="AX240" s="29" t="s">
        <v>44</v>
      </c>
      <c r="BB240" s="13"/>
      <c r="BC240" s="34"/>
      <c r="BE240" s="53">
        <v>18</v>
      </c>
      <c r="BF240">
        <f t="shared" si="200"/>
        <v>15</v>
      </c>
      <c r="BG240">
        <v>43</v>
      </c>
      <c r="BH240">
        <v>10000</v>
      </c>
      <c r="BL240" s="29" t="s">
        <v>44</v>
      </c>
      <c r="BP240" s="13"/>
      <c r="BQ240" s="34"/>
    </row>
    <row r="243" spans="1:57" s="31" customFormat="1" x14ac:dyDescent="0.25">
      <c r="A243" s="39" t="s">
        <v>59</v>
      </c>
      <c r="B243" s="40">
        <v>16</v>
      </c>
      <c r="F243" s="35"/>
      <c r="H243" s="36"/>
      <c r="L243" s="37"/>
      <c r="M243" s="37"/>
      <c r="AA243" s="37"/>
      <c r="BE243" s="54"/>
    </row>
    <row r="245" spans="1:57" x14ac:dyDescent="0.25">
      <c r="A245" s="31"/>
      <c r="B245" s="32" t="s">
        <v>11</v>
      </c>
      <c r="C245" s="32" t="s">
        <v>12</v>
      </c>
      <c r="D245" s="32" t="s">
        <v>20</v>
      </c>
      <c r="E245" s="32" t="s">
        <v>28</v>
      </c>
      <c r="F245" s="32" t="s">
        <v>29</v>
      </c>
      <c r="G245" s="32" t="s">
        <v>30</v>
      </c>
      <c r="H245" s="33" t="s">
        <v>13</v>
      </c>
      <c r="I245" s="32" t="s">
        <v>14</v>
      </c>
      <c r="J245" s="32" t="s">
        <v>15</v>
      </c>
      <c r="K245" s="32" t="s">
        <v>16</v>
      </c>
      <c r="L245" s="33" t="s">
        <v>18</v>
      </c>
      <c r="M245" s="33" t="s">
        <v>45</v>
      </c>
    </row>
    <row r="246" spans="1:57" x14ac:dyDescent="0.25">
      <c r="A246">
        <v>1</v>
      </c>
      <c r="B246">
        <f>B243</f>
        <v>16</v>
      </c>
      <c r="C246">
        <v>1</v>
      </c>
      <c r="D246">
        <v>1000</v>
      </c>
      <c r="H246" s="29" t="e">
        <f>AVERAGE(E246:G246)</f>
        <v>#DIV/0!</v>
      </c>
      <c r="I246" s="5" t="s">
        <v>43</v>
      </c>
      <c r="J246" s="5" t="s">
        <v>43</v>
      </c>
      <c r="K246" s="5" t="s">
        <v>43</v>
      </c>
      <c r="L246" s="5" t="s">
        <v>43</v>
      </c>
      <c r="M246" s="34" t="e">
        <f>H246*1000/(B246*C246*D246)</f>
        <v>#DIV/0!</v>
      </c>
    </row>
    <row r="247" spans="1:57" x14ac:dyDescent="0.25">
      <c r="A247">
        <v>2</v>
      </c>
      <c r="B247">
        <f>B246</f>
        <v>16</v>
      </c>
      <c r="C247">
        <v>10</v>
      </c>
      <c r="D247">
        <v>1000</v>
      </c>
      <c r="H247" s="29" t="e">
        <f t="shared" ref="H247:H250" si="202">AVERAGE(E247:G247)</f>
        <v>#DIV/0!</v>
      </c>
      <c r="I247" s="38"/>
      <c r="J247" s="5"/>
      <c r="K247" s="38"/>
      <c r="L247" s="13" t="e">
        <f t="shared" ref="L247:L250" si="203">AVERAGE(I247:K247)</f>
        <v>#DIV/0!</v>
      </c>
      <c r="M247" s="34" t="e">
        <f>H247*1000/(B247*C247*D247)</f>
        <v>#DIV/0!</v>
      </c>
    </row>
    <row r="248" spans="1:57" x14ac:dyDescent="0.25">
      <c r="A248">
        <v>3</v>
      </c>
      <c r="B248">
        <f t="shared" ref="B248:B250" si="204">B247</f>
        <v>16</v>
      </c>
      <c r="C248">
        <v>20</v>
      </c>
      <c r="D248">
        <v>1000</v>
      </c>
      <c r="H248" s="29" t="e">
        <f t="shared" si="202"/>
        <v>#DIV/0!</v>
      </c>
      <c r="L248" s="13" t="e">
        <f t="shared" si="203"/>
        <v>#DIV/0!</v>
      </c>
      <c r="M248" s="34" t="e">
        <f t="shared" ref="M248:M250" si="205">H248*1000/(B248*C248*D248)</f>
        <v>#DIV/0!</v>
      </c>
    </row>
    <row r="249" spans="1:57" x14ac:dyDescent="0.25">
      <c r="A249">
        <v>4</v>
      </c>
      <c r="B249">
        <f t="shared" si="204"/>
        <v>16</v>
      </c>
      <c r="C249">
        <v>30</v>
      </c>
      <c r="D249">
        <v>1000</v>
      </c>
      <c r="H249" s="29" t="e">
        <f t="shared" si="202"/>
        <v>#DIV/0!</v>
      </c>
      <c r="L249" s="13" t="e">
        <f t="shared" si="203"/>
        <v>#DIV/0!</v>
      </c>
      <c r="M249" s="34" t="e">
        <f t="shared" si="205"/>
        <v>#DIV/0!</v>
      </c>
    </row>
    <row r="250" spans="1:57" x14ac:dyDescent="0.25">
      <c r="A250">
        <v>5</v>
      </c>
      <c r="B250">
        <f t="shared" si="204"/>
        <v>16</v>
      </c>
      <c r="C250">
        <v>40</v>
      </c>
      <c r="D250">
        <v>1000</v>
      </c>
      <c r="E250">
        <v>13</v>
      </c>
      <c r="F250">
        <v>13.2</v>
      </c>
      <c r="G250">
        <v>13.2</v>
      </c>
      <c r="H250" s="29">
        <f t="shared" si="202"/>
        <v>13.133333333333333</v>
      </c>
      <c r="L250" s="13" t="e">
        <f t="shared" si="203"/>
        <v>#DIV/0!</v>
      </c>
      <c r="M250" s="34">
        <f t="shared" si="205"/>
        <v>2.0520833333333332E-2</v>
      </c>
    </row>
    <row r="251" spans="1:57" x14ac:dyDescent="0.25">
      <c r="A251">
        <v>18</v>
      </c>
      <c r="B251">
        <v>16</v>
      </c>
      <c r="C251">
        <v>41</v>
      </c>
      <c r="D251">
        <v>1000</v>
      </c>
      <c r="H251" s="29" t="s">
        <v>44</v>
      </c>
      <c r="L251" s="13"/>
      <c r="M251" s="34"/>
    </row>
    <row r="254" spans="1:57" s="31" customFormat="1" x14ac:dyDescent="0.25">
      <c r="A254" s="39" t="s">
        <v>59</v>
      </c>
      <c r="B254" s="40">
        <v>17</v>
      </c>
      <c r="F254" s="35"/>
      <c r="H254" s="36"/>
      <c r="L254" s="37"/>
      <c r="M254" s="37"/>
      <c r="AA254" s="37"/>
      <c r="BE254" s="54"/>
    </row>
    <row r="256" spans="1:57" x14ac:dyDescent="0.25">
      <c r="A256" s="31"/>
      <c r="B256" s="32" t="s">
        <v>11</v>
      </c>
      <c r="C256" s="32" t="s">
        <v>12</v>
      </c>
      <c r="D256" s="32" t="s">
        <v>20</v>
      </c>
      <c r="E256" s="32" t="s">
        <v>28</v>
      </c>
      <c r="F256" s="32" t="s">
        <v>29</v>
      </c>
      <c r="G256" s="32" t="s">
        <v>30</v>
      </c>
      <c r="H256" s="33" t="s">
        <v>13</v>
      </c>
      <c r="I256" s="32" t="s">
        <v>14</v>
      </c>
      <c r="J256" s="32" t="s">
        <v>15</v>
      </c>
      <c r="K256" s="32" t="s">
        <v>16</v>
      </c>
      <c r="L256" s="33" t="s">
        <v>18</v>
      </c>
      <c r="M256" s="33" t="s">
        <v>45</v>
      </c>
    </row>
    <row r="257" spans="1:57" x14ac:dyDescent="0.25">
      <c r="A257">
        <v>1</v>
      </c>
      <c r="B257">
        <f>B254</f>
        <v>17</v>
      </c>
      <c r="C257">
        <v>1</v>
      </c>
      <c r="D257">
        <v>1000</v>
      </c>
      <c r="H257" s="29" t="e">
        <f>AVERAGE(E257:G257)</f>
        <v>#DIV/0!</v>
      </c>
      <c r="I257" s="5" t="s">
        <v>43</v>
      </c>
      <c r="J257" s="5" t="s">
        <v>43</v>
      </c>
      <c r="K257" s="5" t="s">
        <v>43</v>
      </c>
      <c r="L257" s="5" t="s">
        <v>43</v>
      </c>
      <c r="M257" s="34" t="e">
        <f>H257*1000/(B257*C257*D257)</f>
        <v>#DIV/0!</v>
      </c>
    </row>
    <row r="258" spans="1:57" x14ac:dyDescent="0.25">
      <c r="A258">
        <v>2</v>
      </c>
      <c r="B258">
        <f>B257</f>
        <v>17</v>
      </c>
      <c r="C258">
        <v>10</v>
      </c>
      <c r="D258">
        <v>1000</v>
      </c>
      <c r="H258" s="29" t="e">
        <f t="shared" ref="H258:H261" si="206">AVERAGE(E258:G258)</f>
        <v>#DIV/0!</v>
      </c>
      <c r="I258" s="38"/>
      <c r="J258" s="5"/>
      <c r="K258" s="38"/>
      <c r="L258" s="13" t="e">
        <f t="shared" ref="L258:L261" si="207">AVERAGE(I258:K258)</f>
        <v>#DIV/0!</v>
      </c>
      <c r="M258" s="34" t="e">
        <f>H258*1000/(B258*C258*D258)</f>
        <v>#DIV/0!</v>
      </c>
    </row>
    <row r="259" spans="1:57" x14ac:dyDescent="0.25">
      <c r="A259">
        <v>3</v>
      </c>
      <c r="B259">
        <f t="shared" ref="B259:B262" si="208">B258</f>
        <v>17</v>
      </c>
      <c r="C259">
        <v>20</v>
      </c>
      <c r="D259">
        <v>1000</v>
      </c>
      <c r="H259" s="29" t="e">
        <f t="shared" si="206"/>
        <v>#DIV/0!</v>
      </c>
      <c r="L259" s="13" t="e">
        <f t="shared" si="207"/>
        <v>#DIV/0!</v>
      </c>
      <c r="M259" s="34" t="e">
        <f t="shared" ref="M259:M261" si="209">H259*1000/(B259*C259*D259)</f>
        <v>#DIV/0!</v>
      </c>
    </row>
    <row r="260" spans="1:57" x14ac:dyDescent="0.25">
      <c r="A260">
        <v>4</v>
      </c>
      <c r="B260">
        <f t="shared" si="208"/>
        <v>17</v>
      </c>
      <c r="C260">
        <v>30</v>
      </c>
      <c r="D260">
        <v>1000</v>
      </c>
      <c r="H260" s="29" t="e">
        <f t="shared" si="206"/>
        <v>#DIV/0!</v>
      </c>
      <c r="L260" s="13" t="e">
        <f t="shared" si="207"/>
        <v>#DIV/0!</v>
      </c>
      <c r="M260" s="34" t="e">
        <f t="shared" si="209"/>
        <v>#DIV/0!</v>
      </c>
    </row>
    <row r="261" spans="1:57" x14ac:dyDescent="0.25">
      <c r="A261">
        <v>6</v>
      </c>
      <c r="B261">
        <f t="shared" si="208"/>
        <v>17</v>
      </c>
      <c r="C261">
        <v>37</v>
      </c>
      <c r="D261">
        <v>1000</v>
      </c>
      <c r="E261">
        <v>13.1</v>
      </c>
      <c r="F261">
        <v>13.1</v>
      </c>
      <c r="G261">
        <v>13.2</v>
      </c>
      <c r="H261" s="29">
        <f t="shared" si="206"/>
        <v>13.133333333333333</v>
      </c>
      <c r="L261" s="13" t="e">
        <f t="shared" si="207"/>
        <v>#DIV/0!</v>
      </c>
      <c r="M261" s="34">
        <f t="shared" si="209"/>
        <v>2.0879703232644407E-2</v>
      </c>
    </row>
    <row r="262" spans="1:57" x14ac:dyDescent="0.25">
      <c r="A262">
        <v>18</v>
      </c>
      <c r="B262">
        <f t="shared" si="208"/>
        <v>17</v>
      </c>
      <c r="C262">
        <v>38</v>
      </c>
      <c r="D262">
        <v>1000</v>
      </c>
      <c r="H262" s="29" t="s">
        <v>44</v>
      </c>
      <c r="L262" s="13"/>
      <c r="M262" s="34"/>
    </row>
    <row r="265" spans="1:57" s="31" customFormat="1" x14ac:dyDescent="0.25">
      <c r="A265" s="39" t="s">
        <v>59</v>
      </c>
      <c r="B265" s="40">
        <v>18</v>
      </c>
      <c r="F265" s="35"/>
      <c r="H265" s="36"/>
      <c r="L265" s="37"/>
      <c r="M265" s="37"/>
      <c r="AA265" s="37"/>
      <c r="BE265" s="54"/>
    </row>
    <row r="267" spans="1:57" x14ac:dyDescent="0.25">
      <c r="A267" s="31"/>
      <c r="B267" s="32" t="s">
        <v>11</v>
      </c>
      <c r="C267" s="32" t="s">
        <v>12</v>
      </c>
      <c r="D267" s="32" t="s">
        <v>20</v>
      </c>
      <c r="E267" s="32" t="s">
        <v>28</v>
      </c>
      <c r="F267" s="32" t="s">
        <v>29</v>
      </c>
      <c r="G267" s="32" t="s">
        <v>30</v>
      </c>
      <c r="H267" s="33" t="s">
        <v>13</v>
      </c>
      <c r="I267" s="32" t="s">
        <v>14</v>
      </c>
      <c r="J267" s="32" t="s">
        <v>15</v>
      </c>
      <c r="K267" s="32" t="s">
        <v>16</v>
      </c>
      <c r="L267" s="33" t="s">
        <v>18</v>
      </c>
      <c r="M267" s="33" t="s">
        <v>45</v>
      </c>
    </row>
    <row r="268" spans="1:57" x14ac:dyDescent="0.25">
      <c r="A268">
        <v>1</v>
      </c>
      <c r="B268">
        <f>B265</f>
        <v>18</v>
      </c>
      <c r="C268">
        <v>1</v>
      </c>
      <c r="D268">
        <v>1000</v>
      </c>
      <c r="H268" s="29" t="e">
        <f>AVERAGE(E268:G268)</f>
        <v>#DIV/0!</v>
      </c>
      <c r="I268" s="5" t="s">
        <v>43</v>
      </c>
      <c r="J268" s="5" t="s">
        <v>43</v>
      </c>
      <c r="K268" s="5" t="s">
        <v>43</v>
      </c>
      <c r="L268" s="5" t="s">
        <v>43</v>
      </c>
      <c r="M268" s="34" t="e">
        <f>H268*1000/(B268*C268*D268)</f>
        <v>#DIV/0!</v>
      </c>
    </row>
    <row r="269" spans="1:57" x14ac:dyDescent="0.25">
      <c r="A269">
        <v>2</v>
      </c>
      <c r="B269">
        <f>B268</f>
        <v>18</v>
      </c>
      <c r="C269">
        <v>10</v>
      </c>
      <c r="D269">
        <v>1000</v>
      </c>
      <c r="H269" s="29" t="e">
        <f t="shared" ref="H269:H272" si="210">AVERAGE(E269:G269)</f>
        <v>#DIV/0!</v>
      </c>
      <c r="I269" s="38"/>
      <c r="J269" s="5"/>
      <c r="K269" s="38"/>
      <c r="L269" s="13" t="e">
        <f t="shared" ref="L269:L272" si="211">AVERAGE(I269:K269)</f>
        <v>#DIV/0!</v>
      </c>
      <c r="M269" s="34" t="e">
        <f>H269*1000/(B269*C269*D269)</f>
        <v>#DIV/0!</v>
      </c>
    </row>
    <row r="270" spans="1:57" x14ac:dyDescent="0.25">
      <c r="A270">
        <v>3</v>
      </c>
      <c r="B270">
        <f t="shared" ref="B270:B273" si="212">B269</f>
        <v>18</v>
      </c>
      <c r="C270">
        <v>20</v>
      </c>
      <c r="D270">
        <v>1000</v>
      </c>
      <c r="H270" s="29" t="e">
        <f t="shared" si="210"/>
        <v>#DIV/0!</v>
      </c>
      <c r="L270" s="13" t="e">
        <f t="shared" si="211"/>
        <v>#DIV/0!</v>
      </c>
      <c r="M270" s="34" t="e">
        <f t="shared" ref="M270:M272" si="213">H270*1000/(B270*C270*D270)</f>
        <v>#DIV/0!</v>
      </c>
    </row>
    <row r="271" spans="1:57" x14ac:dyDescent="0.25">
      <c r="A271">
        <v>4</v>
      </c>
      <c r="B271">
        <f t="shared" si="212"/>
        <v>18</v>
      </c>
      <c r="C271">
        <v>30</v>
      </c>
      <c r="D271">
        <v>1000</v>
      </c>
      <c r="H271" s="29" t="e">
        <f t="shared" si="210"/>
        <v>#DIV/0!</v>
      </c>
      <c r="L271" s="13" t="e">
        <f t="shared" si="211"/>
        <v>#DIV/0!</v>
      </c>
      <c r="M271" s="34" t="e">
        <f t="shared" si="213"/>
        <v>#DIV/0!</v>
      </c>
    </row>
    <row r="272" spans="1:57" x14ac:dyDescent="0.25">
      <c r="A272">
        <v>6</v>
      </c>
      <c r="B272">
        <f t="shared" si="212"/>
        <v>18</v>
      </c>
      <c r="C272">
        <v>35</v>
      </c>
      <c r="D272">
        <v>1000</v>
      </c>
      <c r="E272">
        <v>13.5</v>
      </c>
      <c r="F272">
        <v>13</v>
      </c>
      <c r="G272">
        <v>13.1</v>
      </c>
      <c r="H272" s="29">
        <f t="shared" si="210"/>
        <v>13.200000000000001</v>
      </c>
      <c r="L272" s="13" t="e">
        <f t="shared" si="211"/>
        <v>#DIV/0!</v>
      </c>
      <c r="M272" s="34">
        <f t="shared" si="213"/>
        <v>2.0952380952380955E-2</v>
      </c>
    </row>
    <row r="273" spans="1:69" x14ac:dyDescent="0.25">
      <c r="A273">
        <v>18</v>
      </c>
      <c r="B273">
        <f t="shared" si="212"/>
        <v>18</v>
      </c>
      <c r="C273">
        <v>36</v>
      </c>
      <c r="D273">
        <v>1000</v>
      </c>
      <c r="H273" s="29" t="s">
        <v>44</v>
      </c>
      <c r="L273" s="13"/>
      <c r="M273" s="34"/>
    </row>
    <row r="276" spans="1:69" s="31" customFormat="1" x14ac:dyDescent="0.25">
      <c r="A276" s="39" t="s">
        <v>59</v>
      </c>
      <c r="B276" s="40">
        <v>19</v>
      </c>
      <c r="F276" s="35"/>
      <c r="H276" s="36"/>
      <c r="L276" s="37"/>
      <c r="M276" s="37"/>
      <c r="AA276" s="37"/>
      <c r="BE276" s="54"/>
    </row>
    <row r="278" spans="1:69" x14ac:dyDescent="0.25">
      <c r="A278" s="31"/>
      <c r="B278" s="32" t="s">
        <v>11</v>
      </c>
      <c r="C278" s="32" t="s">
        <v>12</v>
      </c>
      <c r="D278" s="32" t="s">
        <v>20</v>
      </c>
      <c r="E278" s="32" t="s">
        <v>28</v>
      </c>
      <c r="F278" s="32" t="s">
        <v>29</v>
      </c>
      <c r="G278" s="32" t="s">
        <v>30</v>
      </c>
      <c r="H278" s="33" t="s">
        <v>13</v>
      </c>
      <c r="I278" s="32" t="s">
        <v>14</v>
      </c>
      <c r="J278" s="32" t="s">
        <v>15</v>
      </c>
      <c r="K278" s="32" t="s">
        <v>16</v>
      </c>
      <c r="L278" s="33" t="s">
        <v>18</v>
      </c>
      <c r="M278" s="33" t="s">
        <v>45</v>
      </c>
    </row>
    <row r="279" spans="1:69" x14ac:dyDescent="0.25">
      <c r="A279">
        <v>1</v>
      </c>
      <c r="B279">
        <f>B276</f>
        <v>19</v>
      </c>
      <c r="C279">
        <v>1</v>
      </c>
      <c r="D279">
        <v>1000</v>
      </c>
      <c r="H279" s="29" t="e">
        <f>AVERAGE(E279:G279)</f>
        <v>#DIV/0!</v>
      </c>
      <c r="I279" s="5" t="s">
        <v>43</v>
      </c>
      <c r="J279" s="5" t="s">
        <v>43</v>
      </c>
      <c r="K279" s="5" t="s">
        <v>43</v>
      </c>
      <c r="L279" s="5" t="s">
        <v>43</v>
      </c>
      <c r="M279" s="34" t="e">
        <f>H279*1000/(B279*C279*D279)</f>
        <v>#DIV/0!</v>
      </c>
    </row>
    <row r="280" spans="1:69" x14ac:dyDescent="0.25">
      <c r="A280">
        <v>2</v>
      </c>
      <c r="B280">
        <f>B279</f>
        <v>19</v>
      </c>
      <c r="C280">
        <v>10</v>
      </c>
      <c r="D280">
        <v>1000</v>
      </c>
      <c r="H280" s="29" t="e">
        <f t="shared" ref="H280:H283" si="214">AVERAGE(E280:G280)</f>
        <v>#DIV/0!</v>
      </c>
      <c r="I280" s="38"/>
      <c r="J280" s="5"/>
      <c r="K280" s="38"/>
      <c r="L280" s="13" t="e">
        <f t="shared" ref="L280:L283" si="215">AVERAGE(I280:K280)</f>
        <v>#DIV/0!</v>
      </c>
      <c r="M280" s="34" t="e">
        <f>H280*1000/(B280*C280*D280)</f>
        <v>#DIV/0!</v>
      </c>
    </row>
    <row r="281" spans="1:69" x14ac:dyDescent="0.25">
      <c r="A281">
        <v>3</v>
      </c>
      <c r="B281">
        <f t="shared" ref="B281:B284" si="216">B280</f>
        <v>19</v>
      </c>
      <c r="C281">
        <v>20</v>
      </c>
      <c r="D281">
        <v>1000</v>
      </c>
      <c r="H281" s="29" t="e">
        <f t="shared" si="214"/>
        <v>#DIV/0!</v>
      </c>
      <c r="L281" s="13" t="e">
        <f t="shared" si="215"/>
        <v>#DIV/0!</v>
      </c>
      <c r="M281" s="34" t="e">
        <f t="shared" ref="M281:M283" si="217">H281*1000/(B281*C281*D281)</f>
        <v>#DIV/0!</v>
      </c>
    </row>
    <row r="282" spans="1:69" x14ac:dyDescent="0.25">
      <c r="A282">
        <v>5</v>
      </c>
      <c r="B282">
        <f t="shared" si="216"/>
        <v>19</v>
      </c>
      <c r="C282">
        <v>30</v>
      </c>
      <c r="D282">
        <v>1000</v>
      </c>
      <c r="H282" s="29" t="e">
        <f t="shared" si="214"/>
        <v>#DIV/0!</v>
      </c>
      <c r="L282" s="13" t="e">
        <f t="shared" si="215"/>
        <v>#DIV/0!</v>
      </c>
      <c r="M282" s="34" t="e">
        <f t="shared" si="217"/>
        <v>#DIV/0!</v>
      </c>
    </row>
    <row r="283" spans="1:69" x14ac:dyDescent="0.25">
      <c r="A283">
        <v>6</v>
      </c>
      <c r="B283">
        <f t="shared" si="216"/>
        <v>19</v>
      </c>
      <c r="C283">
        <v>33</v>
      </c>
      <c r="D283">
        <v>1000</v>
      </c>
      <c r="E283">
        <v>12.9</v>
      </c>
      <c r="F283">
        <v>13.4</v>
      </c>
      <c r="G283">
        <v>13</v>
      </c>
      <c r="H283" s="29">
        <f t="shared" si="214"/>
        <v>13.1</v>
      </c>
      <c r="L283" s="13" t="e">
        <f t="shared" si="215"/>
        <v>#DIV/0!</v>
      </c>
      <c r="M283" s="34">
        <f t="shared" si="217"/>
        <v>2.0893141945773526E-2</v>
      </c>
    </row>
    <row r="284" spans="1:69" x14ac:dyDescent="0.25">
      <c r="A284">
        <v>18</v>
      </c>
      <c r="B284">
        <f t="shared" si="216"/>
        <v>19</v>
      </c>
      <c r="C284">
        <v>34</v>
      </c>
      <c r="D284">
        <v>1000</v>
      </c>
      <c r="H284" s="29" t="s">
        <v>44</v>
      </c>
      <c r="L284" s="13"/>
      <c r="M284" s="34"/>
    </row>
    <row r="287" spans="1:69" s="31" customFormat="1" x14ac:dyDescent="0.25">
      <c r="A287" s="39" t="s">
        <v>59</v>
      </c>
      <c r="B287" s="40">
        <v>20</v>
      </c>
      <c r="F287" s="35"/>
      <c r="H287" s="36"/>
      <c r="L287" s="37"/>
      <c r="M287" s="37"/>
      <c r="AA287" s="37"/>
      <c r="BE287" s="54"/>
    </row>
    <row r="288" spans="1:69" x14ac:dyDescent="0.25">
      <c r="A288" s="31"/>
      <c r="B288" s="32" t="s">
        <v>11</v>
      </c>
      <c r="C288" s="32" t="s">
        <v>12</v>
      </c>
      <c r="D288" s="32" t="s">
        <v>20</v>
      </c>
      <c r="E288" s="32" t="s">
        <v>28</v>
      </c>
      <c r="F288" s="32" t="s">
        <v>29</v>
      </c>
      <c r="G288" s="32" t="s">
        <v>30</v>
      </c>
      <c r="H288" s="33" t="s">
        <v>13</v>
      </c>
      <c r="I288" s="32" t="s">
        <v>14</v>
      </c>
      <c r="J288" s="32" t="s">
        <v>15</v>
      </c>
      <c r="K288" s="32" t="s">
        <v>16</v>
      </c>
      <c r="L288" s="33" t="s">
        <v>18</v>
      </c>
      <c r="M288" s="33" t="s">
        <v>45</v>
      </c>
      <c r="O288" s="31"/>
      <c r="P288" s="32" t="s">
        <v>11</v>
      </c>
      <c r="Q288" s="32" t="s">
        <v>12</v>
      </c>
      <c r="R288" s="32" t="s">
        <v>20</v>
      </c>
      <c r="S288" s="32" t="s">
        <v>28</v>
      </c>
      <c r="T288" s="32" t="s">
        <v>29</v>
      </c>
      <c r="U288" s="32" t="s">
        <v>30</v>
      </c>
      <c r="V288" s="33" t="s">
        <v>13</v>
      </c>
      <c r="W288" s="32" t="s">
        <v>14</v>
      </c>
      <c r="X288" s="32" t="s">
        <v>15</v>
      </c>
      <c r="Y288" s="32" t="s">
        <v>16</v>
      </c>
      <c r="Z288" s="33" t="s">
        <v>18</v>
      </c>
      <c r="AA288" s="33" t="s">
        <v>45</v>
      </c>
      <c r="AC288" s="31"/>
      <c r="AD288" s="32" t="s">
        <v>11</v>
      </c>
      <c r="AE288" s="32" t="s">
        <v>12</v>
      </c>
      <c r="AF288" s="32" t="s">
        <v>20</v>
      </c>
      <c r="AG288" s="32" t="s">
        <v>28</v>
      </c>
      <c r="AH288" s="32" t="s">
        <v>29</v>
      </c>
      <c r="AI288" s="32" t="s">
        <v>30</v>
      </c>
      <c r="AJ288" s="33" t="s">
        <v>13</v>
      </c>
      <c r="AK288" s="32" t="s">
        <v>14</v>
      </c>
      <c r="AL288" s="32" t="s">
        <v>15</v>
      </c>
      <c r="AM288" s="32" t="s">
        <v>16</v>
      </c>
      <c r="AN288" s="33" t="s">
        <v>18</v>
      </c>
      <c r="AO288" s="33" t="s">
        <v>45</v>
      </c>
      <c r="AQ288" s="31"/>
      <c r="AR288" s="32" t="s">
        <v>11</v>
      </c>
      <c r="AS288" s="32" t="s">
        <v>12</v>
      </c>
      <c r="AT288" s="32" t="s">
        <v>20</v>
      </c>
      <c r="AU288" s="32" t="s">
        <v>28</v>
      </c>
      <c r="AV288" s="32" t="s">
        <v>29</v>
      </c>
      <c r="AW288" s="32" t="s">
        <v>30</v>
      </c>
      <c r="AX288" s="33" t="s">
        <v>13</v>
      </c>
      <c r="AY288" s="32" t="s">
        <v>14</v>
      </c>
      <c r="AZ288" s="32" t="s">
        <v>15</v>
      </c>
      <c r="BA288" s="32" t="s">
        <v>16</v>
      </c>
      <c r="BB288" s="33" t="s">
        <v>18</v>
      </c>
      <c r="BC288" s="33" t="s">
        <v>45</v>
      </c>
      <c r="BE288" s="54"/>
      <c r="BF288" s="32" t="s">
        <v>11</v>
      </c>
      <c r="BG288" s="32" t="s">
        <v>12</v>
      </c>
      <c r="BH288" s="32" t="s">
        <v>20</v>
      </c>
      <c r="BI288" s="32" t="s">
        <v>28</v>
      </c>
      <c r="BJ288" s="32" t="s">
        <v>29</v>
      </c>
      <c r="BK288" s="32" t="s">
        <v>30</v>
      </c>
      <c r="BL288" s="33" t="s">
        <v>13</v>
      </c>
      <c r="BM288" s="32" t="s">
        <v>14</v>
      </c>
      <c r="BN288" s="32" t="s">
        <v>15</v>
      </c>
      <c r="BO288" s="32" t="s">
        <v>16</v>
      </c>
      <c r="BP288" s="33" t="s">
        <v>18</v>
      </c>
      <c r="BQ288" s="33" t="s">
        <v>45</v>
      </c>
    </row>
    <row r="289" spans="1:69" x14ac:dyDescent="0.25">
      <c r="A289">
        <v>1</v>
      </c>
      <c r="B289">
        <f>B287</f>
        <v>20</v>
      </c>
      <c r="C289">
        <v>1</v>
      </c>
      <c r="D289">
        <v>1000</v>
      </c>
      <c r="E289">
        <v>7.7</v>
      </c>
      <c r="F289">
        <v>7.7</v>
      </c>
      <c r="G289">
        <v>7.7</v>
      </c>
      <c r="H289" s="29">
        <f>AVERAGE(E289:G289)</f>
        <v>7.7</v>
      </c>
      <c r="I289" s="5" t="s">
        <v>43</v>
      </c>
      <c r="J289" s="5" t="s">
        <v>43</v>
      </c>
      <c r="K289" s="5" t="s">
        <v>43</v>
      </c>
      <c r="L289" s="5" t="s">
        <v>43</v>
      </c>
      <c r="M289" s="34">
        <f>H289*1000/(B289*C289*D289)</f>
        <v>0.38500000000000001</v>
      </c>
      <c r="O289">
        <v>1</v>
      </c>
      <c r="P289">
        <f>$B$287</f>
        <v>20</v>
      </c>
      <c r="Q289">
        <v>1</v>
      </c>
      <c r="R289">
        <v>2000</v>
      </c>
      <c r="V289" s="29" t="e">
        <f>AVERAGE(S289:U289)</f>
        <v>#DIV/0!</v>
      </c>
      <c r="W289" s="5" t="s">
        <v>43</v>
      </c>
      <c r="X289" s="5" t="s">
        <v>43</v>
      </c>
      <c r="Y289" s="5" t="s">
        <v>43</v>
      </c>
      <c r="Z289" s="5" t="s">
        <v>43</v>
      </c>
      <c r="AA289" s="34" t="e">
        <f>V289*1000/(P289*Q289*R289)</f>
        <v>#DIV/0!</v>
      </c>
      <c r="AC289">
        <v>1</v>
      </c>
      <c r="AD289">
        <f>$B$287</f>
        <v>20</v>
      </c>
      <c r="AE289">
        <v>1</v>
      </c>
      <c r="AF289">
        <v>3000</v>
      </c>
      <c r="AJ289" s="29" t="e">
        <f>AVERAGE(AG289:AI289)</f>
        <v>#DIV/0!</v>
      </c>
      <c r="AK289" s="5" t="s">
        <v>43</v>
      </c>
      <c r="AL289" s="5" t="s">
        <v>43</v>
      </c>
      <c r="AM289" s="5" t="s">
        <v>43</v>
      </c>
      <c r="AN289" s="5" t="s">
        <v>43</v>
      </c>
      <c r="AO289" s="34" t="e">
        <f>AJ289*1000/(AD289*AE289*AF289)</f>
        <v>#DIV/0!</v>
      </c>
      <c r="AQ289">
        <v>1</v>
      </c>
      <c r="AR289">
        <f>$B$287</f>
        <v>20</v>
      </c>
      <c r="AS289">
        <v>1</v>
      </c>
      <c r="AT289">
        <v>5000</v>
      </c>
      <c r="AX289" s="29" t="e">
        <f>AVERAGE(AU289:AW289)</f>
        <v>#DIV/0!</v>
      </c>
      <c r="AY289" s="5" t="s">
        <v>43</v>
      </c>
      <c r="AZ289" s="5" t="s">
        <v>43</v>
      </c>
      <c r="BA289" s="5" t="s">
        <v>43</v>
      </c>
      <c r="BB289" s="5" t="s">
        <v>43</v>
      </c>
      <c r="BC289" s="34" t="e">
        <f>AX289*1000/(AR289*AS289*AT289)</f>
        <v>#DIV/0!</v>
      </c>
      <c r="BE289" s="53">
        <v>1</v>
      </c>
      <c r="BF289">
        <f>$B$287</f>
        <v>20</v>
      </c>
      <c r="BG289">
        <v>1</v>
      </c>
      <c r="BH289">
        <v>10000</v>
      </c>
      <c r="BL289" s="29" t="e">
        <f>AVERAGE(BI289:BK289)</f>
        <v>#DIV/0!</v>
      </c>
      <c r="BM289" s="5" t="s">
        <v>43</v>
      </c>
      <c r="BN289" s="5" t="s">
        <v>43</v>
      </c>
      <c r="BO289" s="5" t="s">
        <v>43</v>
      </c>
      <c r="BP289" s="5" t="s">
        <v>43</v>
      </c>
      <c r="BQ289" s="34" t="e">
        <f>BL289*1000/(BF289*BG289*BH289)</f>
        <v>#DIV/0!</v>
      </c>
    </row>
    <row r="290" spans="1:69" x14ac:dyDescent="0.25">
      <c r="A290">
        <v>2</v>
      </c>
      <c r="B290">
        <f>B289</f>
        <v>20</v>
      </c>
      <c r="C290">
        <v>5</v>
      </c>
      <c r="D290">
        <v>1000</v>
      </c>
      <c r="E290">
        <v>10.3</v>
      </c>
      <c r="F290">
        <v>10.199999999999999</v>
      </c>
      <c r="G290">
        <v>10.199999999999999</v>
      </c>
      <c r="H290" s="29">
        <f t="shared" ref="H290:H294" si="218">AVERAGE(E290:G290)</f>
        <v>10.233333333333333</v>
      </c>
      <c r="I290" s="38">
        <v>2</v>
      </c>
      <c r="J290" s="5">
        <v>2</v>
      </c>
      <c r="K290" s="38">
        <v>2</v>
      </c>
      <c r="L290" s="13">
        <f t="shared" ref="L290:L294" si="219">AVERAGE(I290:K290)</f>
        <v>2</v>
      </c>
      <c r="M290" s="34">
        <f>H290*1000/(B290*C290*D290)</f>
        <v>0.10233333333333332</v>
      </c>
      <c r="O290">
        <v>2</v>
      </c>
      <c r="P290">
        <f>P289</f>
        <v>20</v>
      </c>
      <c r="Q290">
        <v>5</v>
      </c>
      <c r="R290">
        <f>R289</f>
        <v>2000</v>
      </c>
      <c r="V290" s="29" t="e">
        <f t="shared" ref="V290:V294" si="220">AVERAGE(S290:U290)</f>
        <v>#DIV/0!</v>
      </c>
      <c r="W290" s="38"/>
      <c r="X290" s="5"/>
      <c r="Y290" s="38"/>
      <c r="Z290" s="13" t="e">
        <f t="shared" ref="Z290:Z294" si="221">AVERAGE(W290:Y290)</f>
        <v>#DIV/0!</v>
      </c>
      <c r="AA290" s="34" t="e">
        <f>V290*1000/(P290*Q290*R290)</f>
        <v>#DIV/0!</v>
      </c>
      <c r="AC290">
        <v>2</v>
      </c>
      <c r="AD290">
        <f>AD289</f>
        <v>20</v>
      </c>
      <c r="AE290">
        <v>5</v>
      </c>
      <c r="AF290">
        <v>3000</v>
      </c>
      <c r="AJ290" s="29" t="e">
        <f t="shared" ref="AJ290:AJ294" si="222">AVERAGE(AG290:AI290)</f>
        <v>#DIV/0!</v>
      </c>
      <c r="AK290" s="38"/>
      <c r="AL290" s="5"/>
      <c r="AM290" s="38"/>
      <c r="AN290" s="13" t="e">
        <f t="shared" ref="AN290:AN294" si="223">AVERAGE(AK290:AM290)</f>
        <v>#DIV/0!</v>
      </c>
      <c r="AO290" s="34" t="e">
        <f>AJ290*1000/(AD290*AE290*AF290)</f>
        <v>#DIV/0!</v>
      </c>
      <c r="AQ290">
        <v>2</v>
      </c>
      <c r="AR290">
        <f>AR289</f>
        <v>20</v>
      </c>
      <c r="AS290">
        <v>5</v>
      </c>
      <c r="AT290">
        <v>5000</v>
      </c>
      <c r="AX290" s="29" t="e">
        <f t="shared" ref="AX290:AX294" si="224">AVERAGE(AU290:AW290)</f>
        <v>#DIV/0!</v>
      </c>
      <c r="AY290" s="38"/>
      <c r="AZ290" s="5"/>
      <c r="BA290" s="38"/>
      <c r="BB290" s="13" t="e">
        <f t="shared" ref="BB290:BB294" si="225">AVERAGE(AY290:BA290)</f>
        <v>#DIV/0!</v>
      </c>
      <c r="BC290" s="34" t="e">
        <f>AX290*1000/(AR290*AS290*AT290)</f>
        <v>#DIV/0!</v>
      </c>
      <c r="BE290" s="53">
        <v>2</v>
      </c>
      <c r="BF290">
        <f>BF289</f>
        <v>20</v>
      </c>
      <c r="BG290">
        <v>5</v>
      </c>
      <c r="BH290">
        <v>10000</v>
      </c>
      <c r="BL290" s="29" t="e">
        <f t="shared" ref="BL290:BL294" si="226">AVERAGE(BI290:BK290)</f>
        <v>#DIV/0!</v>
      </c>
      <c r="BM290" s="38"/>
      <c r="BN290" s="5"/>
      <c r="BO290" s="38"/>
      <c r="BP290" s="13" t="e">
        <f t="shared" ref="BP290:BP294" si="227">AVERAGE(BM290:BO290)</f>
        <v>#DIV/0!</v>
      </c>
      <c r="BQ290" s="34" t="e">
        <f>BL290*1000/(BF290*BG290*BH290)</f>
        <v>#DIV/0!</v>
      </c>
    </row>
    <row r="291" spans="1:69" x14ac:dyDescent="0.25">
      <c r="A291">
        <v>3</v>
      </c>
      <c r="B291">
        <f t="shared" ref="B291:B295" si="228">B290</f>
        <v>20</v>
      </c>
      <c r="C291">
        <v>10</v>
      </c>
      <c r="D291">
        <v>1000</v>
      </c>
      <c r="H291" s="29" t="e">
        <f t="shared" si="218"/>
        <v>#DIV/0!</v>
      </c>
      <c r="L291" s="13" t="e">
        <f t="shared" si="219"/>
        <v>#DIV/0!</v>
      </c>
      <c r="M291" s="34" t="e">
        <f t="shared" ref="M291:M294" si="229">H291*1000/(B291*C291*D291)</f>
        <v>#DIV/0!</v>
      </c>
      <c r="O291">
        <v>3</v>
      </c>
      <c r="P291">
        <f t="shared" ref="P291:P295" si="230">P290</f>
        <v>20</v>
      </c>
      <c r="Q291">
        <v>10</v>
      </c>
      <c r="R291">
        <f t="shared" ref="R291:R293" si="231">R290</f>
        <v>2000</v>
      </c>
      <c r="V291" s="29" t="e">
        <f t="shared" si="220"/>
        <v>#DIV/0!</v>
      </c>
      <c r="Z291" s="13" t="e">
        <f t="shared" si="221"/>
        <v>#DIV/0!</v>
      </c>
      <c r="AA291" s="34" t="e">
        <f t="shared" ref="AA291:AA294" si="232">V291*1000/(P291*Q291*R291)</f>
        <v>#DIV/0!</v>
      </c>
      <c r="AC291">
        <v>3</v>
      </c>
      <c r="AD291">
        <f t="shared" ref="AD291:AD295" si="233">AD290</f>
        <v>20</v>
      </c>
      <c r="AE291">
        <v>10</v>
      </c>
      <c r="AF291">
        <v>3000</v>
      </c>
      <c r="AJ291" s="29" t="e">
        <f t="shared" si="222"/>
        <v>#DIV/0!</v>
      </c>
      <c r="AN291" s="13" t="e">
        <f t="shared" si="223"/>
        <v>#DIV/0!</v>
      </c>
      <c r="AO291" s="34" t="e">
        <f t="shared" ref="AO291:AO294" si="234">AJ291*1000/(AD291*AE291*AF291)</f>
        <v>#DIV/0!</v>
      </c>
      <c r="AQ291">
        <v>3</v>
      </c>
      <c r="AR291">
        <f t="shared" ref="AR291:AR295" si="235">AR290</f>
        <v>20</v>
      </c>
      <c r="AS291">
        <v>10</v>
      </c>
      <c r="AT291">
        <v>5000</v>
      </c>
      <c r="AX291" s="29" t="e">
        <f t="shared" si="224"/>
        <v>#DIV/0!</v>
      </c>
      <c r="BB291" s="13" t="e">
        <f t="shared" si="225"/>
        <v>#DIV/0!</v>
      </c>
      <c r="BC291" s="34" t="e">
        <f t="shared" ref="BC291:BC294" si="236">AX291*1000/(AR291*AS291*AT291)</f>
        <v>#DIV/0!</v>
      </c>
      <c r="BE291" s="53">
        <v>3</v>
      </c>
      <c r="BF291">
        <f t="shared" ref="BF291:BF295" si="237">BF290</f>
        <v>20</v>
      </c>
      <c r="BG291">
        <v>10</v>
      </c>
      <c r="BH291">
        <v>10000</v>
      </c>
      <c r="BL291" s="29" t="e">
        <f t="shared" si="226"/>
        <v>#DIV/0!</v>
      </c>
      <c r="BP291" s="13" t="e">
        <f t="shared" si="227"/>
        <v>#DIV/0!</v>
      </c>
      <c r="BQ291" s="34" t="e">
        <f t="shared" ref="BQ291:BQ294" si="238">BL291*1000/(BF291*BG291*BH291)</f>
        <v>#DIV/0!</v>
      </c>
    </row>
    <row r="292" spans="1:69" x14ac:dyDescent="0.25">
      <c r="A292">
        <v>4</v>
      </c>
      <c r="B292">
        <f t="shared" si="228"/>
        <v>20</v>
      </c>
      <c r="C292">
        <v>20</v>
      </c>
      <c r="D292">
        <v>1000</v>
      </c>
      <c r="H292" s="29" t="e">
        <f t="shared" si="218"/>
        <v>#DIV/0!</v>
      </c>
      <c r="L292" s="13" t="e">
        <f t="shared" si="219"/>
        <v>#DIV/0!</v>
      </c>
      <c r="M292" s="34" t="e">
        <f t="shared" si="229"/>
        <v>#DIV/0!</v>
      </c>
      <c r="O292">
        <v>4</v>
      </c>
      <c r="P292">
        <f t="shared" si="230"/>
        <v>20</v>
      </c>
      <c r="Q292">
        <v>20</v>
      </c>
      <c r="R292">
        <f t="shared" si="231"/>
        <v>2000</v>
      </c>
      <c r="V292" s="29" t="e">
        <f t="shared" si="220"/>
        <v>#DIV/0!</v>
      </c>
      <c r="Z292" s="13" t="e">
        <f t="shared" si="221"/>
        <v>#DIV/0!</v>
      </c>
      <c r="AA292" s="34" t="e">
        <f t="shared" si="232"/>
        <v>#DIV/0!</v>
      </c>
      <c r="AC292">
        <v>4</v>
      </c>
      <c r="AD292">
        <f t="shared" si="233"/>
        <v>20</v>
      </c>
      <c r="AE292">
        <v>20</v>
      </c>
      <c r="AF292">
        <v>3000</v>
      </c>
      <c r="AJ292" s="29" t="e">
        <f t="shared" si="222"/>
        <v>#DIV/0!</v>
      </c>
      <c r="AN292" s="13" t="e">
        <f t="shared" si="223"/>
        <v>#DIV/0!</v>
      </c>
      <c r="AO292" s="34" t="e">
        <f t="shared" si="234"/>
        <v>#DIV/0!</v>
      </c>
      <c r="AQ292">
        <v>4</v>
      </c>
      <c r="AR292">
        <f t="shared" si="235"/>
        <v>20</v>
      </c>
      <c r="AS292">
        <v>20</v>
      </c>
      <c r="AT292">
        <v>5000</v>
      </c>
      <c r="AX292" s="29" t="e">
        <f t="shared" si="224"/>
        <v>#DIV/0!</v>
      </c>
      <c r="BB292" s="13" t="e">
        <f t="shared" si="225"/>
        <v>#DIV/0!</v>
      </c>
      <c r="BC292" s="34" t="e">
        <f t="shared" si="236"/>
        <v>#DIV/0!</v>
      </c>
      <c r="BE292" s="53">
        <v>4</v>
      </c>
      <c r="BF292">
        <f t="shared" si="237"/>
        <v>20</v>
      </c>
      <c r="BG292">
        <v>20</v>
      </c>
      <c r="BH292">
        <v>10000</v>
      </c>
      <c r="BL292" s="29" t="e">
        <f t="shared" si="226"/>
        <v>#DIV/0!</v>
      </c>
      <c r="BP292" s="13" t="e">
        <f t="shared" si="227"/>
        <v>#DIV/0!</v>
      </c>
      <c r="BQ292" s="34" t="e">
        <f t="shared" si="238"/>
        <v>#DIV/0!</v>
      </c>
    </row>
    <row r="293" spans="1:69" x14ac:dyDescent="0.25">
      <c r="A293">
        <v>5</v>
      </c>
      <c r="B293">
        <f t="shared" si="228"/>
        <v>20</v>
      </c>
      <c r="C293">
        <v>30</v>
      </c>
      <c r="D293">
        <v>1000</v>
      </c>
      <c r="H293" s="29" t="e">
        <f t="shared" si="218"/>
        <v>#DIV/0!</v>
      </c>
      <c r="L293" s="13" t="e">
        <f t="shared" si="219"/>
        <v>#DIV/0!</v>
      </c>
      <c r="M293" s="34" t="e">
        <f t="shared" si="229"/>
        <v>#DIV/0!</v>
      </c>
      <c r="O293">
        <v>5</v>
      </c>
      <c r="P293">
        <f t="shared" si="230"/>
        <v>20</v>
      </c>
      <c r="Q293">
        <v>30</v>
      </c>
      <c r="R293">
        <f t="shared" si="231"/>
        <v>2000</v>
      </c>
      <c r="V293" s="29" t="e">
        <f t="shared" si="220"/>
        <v>#DIV/0!</v>
      </c>
      <c r="Z293" s="13" t="e">
        <f t="shared" si="221"/>
        <v>#DIV/0!</v>
      </c>
      <c r="AA293" s="34" t="e">
        <f t="shared" si="232"/>
        <v>#DIV/0!</v>
      </c>
      <c r="AC293">
        <v>5</v>
      </c>
      <c r="AD293">
        <f t="shared" si="233"/>
        <v>20</v>
      </c>
      <c r="AE293">
        <v>30</v>
      </c>
      <c r="AF293">
        <v>3000</v>
      </c>
      <c r="AJ293" s="29" t="e">
        <f t="shared" si="222"/>
        <v>#DIV/0!</v>
      </c>
      <c r="AN293" s="13" t="e">
        <f t="shared" si="223"/>
        <v>#DIV/0!</v>
      </c>
      <c r="AO293" s="34" t="e">
        <f t="shared" si="234"/>
        <v>#DIV/0!</v>
      </c>
      <c r="AQ293">
        <v>5</v>
      </c>
      <c r="AR293">
        <f t="shared" si="235"/>
        <v>20</v>
      </c>
      <c r="AS293">
        <v>30</v>
      </c>
      <c r="AT293">
        <v>5000</v>
      </c>
      <c r="AX293" s="29" t="e">
        <f t="shared" si="224"/>
        <v>#DIV/0!</v>
      </c>
      <c r="BB293" s="13" t="e">
        <f t="shared" si="225"/>
        <v>#DIV/0!</v>
      </c>
      <c r="BC293" s="34" t="e">
        <f t="shared" si="236"/>
        <v>#DIV/0!</v>
      </c>
      <c r="BE293" s="53">
        <v>5</v>
      </c>
      <c r="BF293">
        <f t="shared" si="237"/>
        <v>20</v>
      </c>
      <c r="BG293">
        <v>30</v>
      </c>
      <c r="BH293">
        <v>10000</v>
      </c>
      <c r="BL293" s="29" t="e">
        <f t="shared" si="226"/>
        <v>#DIV/0!</v>
      </c>
      <c r="BP293" s="13" t="e">
        <f t="shared" si="227"/>
        <v>#DIV/0!</v>
      </c>
      <c r="BQ293" s="34" t="e">
        <f t="shared" si="238"/>
        <v>#DIV/0!</v>
      </c>
    </row>
    <row r="294" spans="1:69" s="41" customFormat="1" x14ac:dyDescent="0.25">
      <c r="A294" s="41">
        <v>6</v>
      </c>
      <c r="B294" s="41">
        <f t="shared" si="228"/>
        <v>20</v>
      </c>
      <c r="C294" s="41">
        <v>32</v>
      </c>
      <c r="D294" s="41">
        <v>1000</v>
      </c>
      <c r="E294" s="41">
        <v>12.4</v>
      </c>
      <c r="F294" s="41">
        <v>12</v>
      </c>
      <c r="G294" s="41">
        <v>12.2</v>
      </c>
      <c r="H294" s="42">
        <f t="shared" si="218"/>
        <v>12.199999999999998</v>
      </c>
      <c r="I294" s="41">
        <v>20</v>
      </c>
      <c r="J294" s="41">
        <v>10</v>
      </c>
      <c r="K294" s="41">
        <v>9</v>
      </c>
      <c r="L294" s="43">
        <f t="shared" si="219"/>
        <v>13</v>
      </c>
      <c r="M294" s="44">
        <f t="shared" si="229"/>
        <v>1.9062499999999996E-2</v>
      </c>
      <c r="O294" s="41">
        <v>6</v>
      </c>
      <c r="P294" s="41">
        <f t="shared" si="230"/>
        <v>20</v>
      </c>
      <c r="Q294" s="41">
        <v>32</v>
      </c>
      <c r="R294" s="41">
        <v>2000</v>
      </c>
      <c r="S294" s="41">
        <v>23.1</v>
      </c>
      <c r="T294" s="41">
        <v>23.4</v>
      </c>
      <c r="U294" s="41">
        <v>23.4</v>
      </c>
      <c r="V294" s="42">
        <f t="shared" si="220"/>
        <v>23.3</v>
      </c>
      <c r="Z294" s="43" t="e">
        <f t="shared" si="221"/>
        <v>#DIV/0!</v>
      </c>
      <c r="AA294" s="44">
        <f t="shared" si="232"/>
        <v>1.8203125000000001E-2</v>
      </c>
      <c r="AC294" s="41">
        <v>6</v>
      </c>
      <c r="AD294" s="41">
        <f t="shared" si="233"/>
        <v>20</v>
      </c>
      <c r="AE294" s="41">
        <v>32</v>
      </c>
      <c r="AF294" s="41">
        <v>3000</v>
      </c>
      <c r="AG294" s="41">
        <v>34.5</v>
      </c>
      <c r="AH294" s="41">
        <v>34.799999999999997</v>
      </c>
      <c r="AI294" s="41">
        <v>34.9</v>
      </c>
      <c r="AJ294" s="42">
        <f t="shared" si="222"/>
        <v>34.733333333333327</v>
      </c>
      <c r="AN294" s="43" t="e">
        <f t="shared" si="223"/>
        <v>#DIV/0!</v>
      </c>
      <c r="AO294" s="44">
        <f t="shared" si="234"/>
        <v>1.8090277777777775E-2</v>
      </c>
      <c r="AQ294" s="41">
        <v>6</v>
      </c>
      <c r="AR294" s="41">
        <f t="shared" si="235"/>
        <v>20</v>
      </c>
      <c r="AS294" s="41">
        <v>32</v>
      </c>
      <c r="AT294" s="41">
        <v>5000</v>
      </c>
      <c r="AU294" s="41">
        <v>57.3</v>
      </c>
      <c r="AV294" s="41">
        <v>57.4</v>
      </c>
      <c r="AW294" s="41">
        <v>58.1</v>
      </c>
      <c r="AX294" s="42">
        <f t="shared" si="224"/>
        <v>57.599999999999994</v>
      </c>
      <c r="BB294" s="43" t="e">
        <f t="shared" si="225"/>
        <v>#DIV/0!</v>
      </c>
      <c r="BC294" s="44">
        <f t="shared" si="236"/>
        <v>1.7999999999999999E-2</v>
      </c>
      <c r="BE294" s="55">
        <v>6</v>
      </c>
      <c r="BF294" s="41">
        <f t="shared" si="237"/>
        <v>20</v>
      </c>
      <c r="BG294" s="41">
        <v>32</v>
      </c>
      <c r="BH294" s="41">
        <v>10000</v>
      </c>
      <c r="BI294" s="41">
        <v>108</v>
      </c>
      <c r="BJ294" s="41">
        <v>94</v>
      </c>
      <c r="BK294" s="41">
        <v>105</v>
      </c>
      <c r="BL294" s="42">
        <f t="shared" si="226"/>
        <v>102.33333333333333</v>
      </c>
      <c r="BP294" s="43" t="e">
        <f t="shared" si="227"/>
        <v>#DIV/0!</v>
      </c>
      <c r="BQ294" s="44">
        <f t="shared" si="238"/>
        <v>1.5989583333333331E-2</v>
      </c>
    </row>
    <row r="295" spans="1:69" x14ac:dyDescent="0.25">
      <c r="A295">
        <v>18</v>
      </c>
      <c r="B295">
        <f t="shared" si="228"/>
        <v>20</v>
      </c>
      <c r="C295">
        <v>33</v>
      </c>
      <c r="D295">
        <v>1000</v>
      </c>
      <c r="H295" s="29" t="s">
        <v>44</v>
      </c>
      <c r="L295" s="13"/>
      <c r="M295" s="34"/>
      <c r="O295">
        <v>18</v>
      </c>
      <c r="P295">
        <f t="shared" si="230"/>
        <v>20</v>
      </c>
      <c r="Q295">
        <v>33</v>
      </c>
      <c r="R295">
        <v>2000</v>
      </c>
      <c r="V295" s="29" t="s">
        <v>44</v>
      </c>
      <c r="Z295" s="13"/>
      <c r="AA295" s="34"/>
      <c r="AC295">
        <v>18</v>
      </c>
      <c r="AD295">
        <f t="shared" si="233"/>
        <v>20</v>
      </c>
      <c r="AE295">
        <v>33</v>
      </c>
      <c r="AF295">
        <v>3000</v>
      </c>
      <c r="AJ295" s="29" t="s">
        <v>44</v>
      </c>
      <c r="AN295" s="13"/>
      <c r="AO295" s="34"/>
      <c r="AQ295">
        <v>18</v>
      </c>
      <c r="AR295">
        <f t="shared" si="235"/>
        <v>20</v>
      </c>
      <c r="AS295">
        <v>33</v>
      </c>
      <c r="AT295">
        <v>5000</v>
      </c>
      <c r="AX295" s="29" t="s">
        <v>44</v>
      </c>
      <c r="BB295" s="13"/>
      <c r="BC295" s="34"/>
      <c r="BE295" s="53">
        <v>18</v>
      </c>
      <c r="BF295">
        <f t="shared" si="237"/>
        <v>20</v>
      </c>
      <c r="BG295">
        <v>33</v>
      </c>
      <c r="BH295">
        <v>10000</v>
      </c>
      <c r="BL295" s="29" t="s">
        <v>44</v>
      </c>
      <c r="BP295" s="13"/>
      <c r="BQ295" s="34"/>
    </row>
    <row r="298" spans="1:69" s="31" customFormat="1" x14ac:dyDescent="0.25">
      <c r="A298" s="39" t="s">
        <v>59</v>
      </c>
      <c r="B298" s="40">
        <v>30</v>
      </c>
      <c r="F298" s="35"/>
      <c r="H298" s="36"/>
      <c r="L298" s="37"/>
      <c r="M298" s="37"/>
      <c r="AA298" s="37"/>
      <c r="BE298" s="54"/>
    </row>
    <row r="300" spans="1:69" x14ac:dyDescent="0.25">
      <c r="A300" s="31"/>
      <c r="B300" s="32" t="s">
        <v>11</v>
      </c>
      <c r="C300" s="32" t="s">
        <v>12</v>
      </c>
      <c r="D300" s="32" t="s">
        <v>20</v>
      </c>
      <c r="E300" s="32" t="s">
        <v>28</v>
      </c>
      <c r="F300" s="32" t="s">
        <v>29</v>
      </c>
      <c r="G300" s="32" t="s">
        <v>30</v>
      </c>
      <c r="H300" s="33" t="s">
        <v>13</v>
      </c>
      <c r="I300" s="32" t="s">
        <v>14</v>
      </c>
      <c r="J300" s="32" t="s">
        <v>15</v>
      </c>
      <c r="K300" s="32" t="s">
        <v>16</v>
      </c>
      <c r="L300" s="33" t="s">
        <v>18</v>
      </c>
      <c r="M300" s="33" t="s">
        <v>45</v>
      </c>
    </row>
    <row r="301" spans="1:69" x14ac:dyDescent="0.25">
      <c r="A301">
        <v>1</v>
      </c>
      <c r="B301">
        <f>B298</f>
        <v>30</v>
      </c>
      <c r="C301">
        <v>1</v>
      </c>
      <c r="D301">
        <v>1000</v>
      </c>
      <c r="H301" s="29" t="e">
        <f>AVERAGE(E301:G301)</f>
        <v>#DIV/0!</v>
      </c>
      <c r="I301" s="5" t="s">
        <v>43</v>
      </c>
      <c r="J301" s="5" t="s">
        <v>43</v>
      </c>
      <c r="K301" s="5" t="s">
        <v>43</v>
      </c>
      <c r="L301" s="5" t="s">
        <v>43</v>
      </c>
      <c r="M301" s="34" t="e">
        <f>H301*1000/(B301*C301*D301)</f>
        <v>#DIV/0!</v>
      </c>
    </row>
    <row r="302" spans="1:69" x14ac:dyDescent="0.25">
      <c r="A302">
        <v>2</v>
      </c>
      <c r="B302">
        <f>B301</f>
        <v>30</v>
      </c>
      <c r="C302">
        <v>10</v>
      </c>
      <c r="D302">
        <v>1000</v>
      </c>
      <c r="H302" s="29" t="e">
        <f t="shared" ref="H302:H306" si="239">AVERAGE(E302:G302)</f>
        <v>#DIV/0!</v>
      </c>
      <c r="I302" s="38"/>
      <c r="J302" s="5"/>
      <c r="K302" s="38"/>
      <c r="L302" s="13" t="e">
        <f t="shared" ref="L302:L306" si="240">AVERAGE(I302:K302)</f>
        <v>#DIV/0!</v>
      </c>
      <c r="M302" s="34" t="e">
        <f>H302*1000/(B302*C302*D302)</f>
        <v>#DIV/0!</v>
      </c>
    </row>
    <row r="303" spans="1:69" x14ac:dyDescent="0.25">
      <c r="A303">
        <v>3</v>
      </c>
      <c r="B303">
        <f t="shared" ref="B303:B307" si="241">B302</f>
        <v>30</v>
      </c>
      <c r="C303">
        <v>20</v>
      </c>
      <c r="D303">
        <v>1000</v>
      </c>
      <c r="H303" s="29" t="e">
        <f t="shared" si="239"/>
        <v>#DIV/0!</v>
      </c>
      <c r="L303" s="13" t="e">
        <f t="shared" si="240"/>
        <v>#DIV/0!</v>
      </c>
      <c r="M303" s="34" t="e">
        <f t="shared" ref="M303:M306" si="242">H303*1000/(B303*C303*D303)</f>
        <v>#DIV/0!</v>
      </c>
    </row>
    <row r="304" spans="1:69" x14ac:dyDescent="0.25">
      <c r="A304">
        <v>4</v>
      </c>
      <c r="B304">
        <f t="shared" si="241"/>
        <v>30</v>
      </c>
      <c r="C304">
        <v>30</v>
      </c>
      <c r="D304">
        <v>1000</v>
      </c>
      <c r="H304" s="29" t="e">
        <f t="shared" si="239"/>
        <v>#DIV/0!</v>
      </c>
      <c r="L304" s="13" t="e">
        <f t="shared" si="240"/>
        <v>#DIV/0!</v>
      </c>
      <c r="M304" s="34" t="e">
        <f t="shared" si="242"/>
        <v>#DIV/0!</v>
      </c>
    </row>
    <row r="305" spans="1:57" x14ac:dyDescent="0.25">
      <c r="A305">
        <v>5</v>
      </c>
      <c r="B305">
        <f t="shared" si="241"/>
        <v>30</v>
      </c>
      <c r="C305">
        <v>40</v>
      </c>
      <c r="D305">
        <v>1000</v>
      </c>
      <c r="H305" s="29" t="e">
        <f t="shared" si="239"/>
        <v>#DIV/0!</v>
      </c>
      <c r="L305" s="13" t="e">
        <f t="shared" si="240"/>
        <v>#DIV/0!</v>
      </c>
      <c r="M305" s="34" t="e">
        <f t="shared" si="242"/>
        <v>#DIV/0!</v>
      </c>
    </row>
    <row r="306" spans="1:57" x14ac:dyDescent="0.25">
      <c r="A306">
        <v>6</v>
      </c>
      <c r="B306">
        <f t="shared" si="241"/>
        <v>30</v>
      </c>
      <c r="C306">
        <v>21</v>
      </c>
      <c r="D306">
        <v>1000</v>
      </c>
      <c r="E306">
        <v>13.7</v>
      </c>
      <c r="F306">
        <v>13</v>
      </c>
      <c r="G306">
        <v>13</v>
      </c>
      <c r="H306" s="29">
        <f t="shared" si="239"/>
        <v>13.233333333333334</v>
      </c>
      <c r="I306">
        <v>13</v>
      </c>
      <c r="J306">
        <v>11</v>
      </c>
      <c r="K306">
        <v>9</v>
      </c>
      <c r="L306" s="13">
        <f t="shared" si="240"/>
        <v>11</v>
      </c>
      <c r="M306" s="34">
        <f t="shared" si="242"/>
        <v>2.1005291005291006E-2</v>
      </c>
    </row>
    <row r="307" spans="1:57" x14ac:dyDescent="0.25">
      <c r="A307">
        <v>18</v>
      </c>
      <c r="B307">
        <f t="shared" si="241"/>
        <v>30</v>
      </c>
      <c r="C307">
        <v>22</v>
      </c>
      <c r="D307">
        <v>1000</v>
      </c>
      <c r="H307" s="29" t="s">
        <v>44</v>
      </c>
      <c r="L307" s="13"/>
      <c r="M307" s="34"/>
    </row>
    <row r="309" spans="1:57" s="31" customFormat="1" x14ac:dyDescent="0.25">
      <c r="A309" s="39" t="s">
        <v>59</v>
      </c>
      <c r="B309" s="40">
        <v>35</v>
      </c>
      <c r="F309" s="35"/>
      <c r="H309" s="36"/>
      <c r="L309" s="37"/>
      <c r="M309" s="37"/>
      <c r="AA309" s="37"/>
      <c r="BE309" s="54"/>
    </row>
    <row r="311" spans="1:57" x14ac:dyDescent="0.25">
      <c r="A311" s="31"/>
      <c r="B311" s="32" t="s">
        <v>11</v>
      </c>
      <c r="C311" s="32" t="s">
        <v>12</v>
      </c>
      <c r="D311" s="32" t="s">
        <v>20</v>
      </c>
      <c r="E311" s="32" t="s">
        <v>28</v>
      </c>
      <c r="F311" s="32" t="s">
        <v>29</v>
      </c>
      <c r="G311" s="32" t="s">
        <v>30</v>
      </c>
      <c r="H311" s="33" t="s">
        <v>13</v>
      </c>
      <c r="I311" s="32" t="s">
        <v>14</v>
      </c>
      <c r="J311" s="32" t="s">
        <v>15</v>
      </c>
      <c r="K311" s="32" t="s">
        <v>16</v>
      </c>
      <c r="L311" s="33" t="s">
        <v>18</v>
      </c>
      <c r="M311" s="33" t="s">
        <v>45</v>
      </c>
    </row>
    <row r="312" spans="1:57" x14ac:dyDescent="0.25">
      <c r="A312">
        <v>1</v>
      </c>
      <c r="B312">
        <f>B309</f>
        <v>35</v>
      </c>
      <c r="C312">
        <v>1</v>
      </c>
      <c r="D312">
        <v>1000</v>
      </c>
      <c r="H312" s="29" t="e">
        <f>AVERAGE(E312:G312)</f>
        <v>#DIV/0!</v>
      </c>
      <c r="I312" s="5" t="s">
        <v>43</v>
      </c>
      <c r="J312" s="5" t="s">
        <v>43</v>
      </c>
      <c r="K312" s="5" t="s">
        <v>43</v>
      </c>
      <c r="L312" s="5" t="s">
        <v>43</v>
      </c>
      <c r="M312" s="34" t="e">
        <f>H312*1000/(B312*C312*D312)</f>
        <v>#DIV/0!</v>
      </c>
    </row>
    <row r="313" spans="1:57" x14ac:dyDescent="0.25">
      <c r="A313">
        <v>2</v>
      </c>
      <c r="B313">
        <f>B312</f>
        <v>35</v>
      </c>
      <c r="C313">
        <v>10</v>
      </c>
      <c r="D313">
        <v>1000</v>
      </c>
      <c r="H313" s="29" t="e">
        <f t="shared" ref="H313:H315" si="243">AVERAGE(E313:G313)</f>
        <v>#DIV/0!</v>
      </c>
      <c r="I313" s="38"/>
      <c r="J313" s="5"/>
      <c r="K313" s="38"/>
      <c r="L313" s="13" t="e">
        <f t="shared" ref="L313:L315" si="244">AVERAGE(I313:K313)</f>
        <v>#DIV/0!</v>
      </c>
      <c r="M313" s="34" t="e">
        <f>H313*1000/(B313*C313*D313)</f>
        <v>#DIV/0!</v>
      </c>
    </row>
    <row r="314" spans="1:57" x14ac:dyDescent="0.25">
      <c r="A314">
        <v>5</v>
      </c>
      <c r="B314">
        <f t="shared" ref="B314:B316" si="245">B313</f>
        <v>35</v>
      </c>
      <c r="C314">
        <v>40</v>
      </c>
      <c r="D314">
        <v>1000</v>
      </c>
      <c r="H314" s="29" t="e">
        <f t="shared" si="243"/>
        <v>#DIV/0!</v>
      </c>
      <c r="L314" s="13" t="e">
        <f t="shared" si="244"/>
        <v>#DIV/0!</v>
      </c>
      <c r="M314" s="34" t="e">
        <f t="shared" ref="M314:M315" si="246">H314*1000/(B314*C314*D314)</f>
        <v>#DIV/0!</v>
      </c>
    </row>
    <row r="315" spans="1:57" x14ac:dyDescent="0.25">
      <c r="A315">
        <v>6</v>
      </c>
      <c r="B315">
        <f t="shared" si="245"/>
        <v>35</v>
      </c>
      <c r="C315">
        <v>18</v>
      </c>
      <c r="D315">
        <v>1000</v>
      </c>
      <c r="E315">
        <v>12.9</v>
      </c>
      <c r="F315">
        <v>13.1</v>
      </c>
      <c r="G315">
        <v>13.3</v>
      </c>
      <c r="H315" s="29">
        <f t="shared" si="243"/>
        <v>13.1</v>
      </c>
      <c r="I315">
        <v>13</v>
      </c>
      <c r="J315">
        <v>11</v>
      </c>
      <c r="K315">
        <v>9</v>
      </c>
      <c r="L315" s="13">
        <f t="shared" si="244"/>
        <v>11</v>
      </c>
      <c r="M315" s="34">
        <f t="shared" si="246"/>
        <v>2.0793650793650795E-2</v>
      </c>
    </row>
    <row r="316" spans="1:57" x14ac:dyDescent="0.25">
      <c r="A316">
        <v>18</v>
      </c>
      <c r="B316">
        <f t="shared" si="245"/>
        <v>35</v>
      </c>
      <c r="C316">
        <v>19</v>
      </c>
      <c r="D316">
        <v>1000</v>
      </c>
      <c r="H316" s="29" t="s">
        <v>44</v>
      </c>
      <c r="L316" s="13"/>
      <c r="M316" s="34"/>
    </row>
    <row r="318" spans="1:57" s="31" customFormat="1" x14ac:dyDescent="0.25">
      <c r="A318" s="39" t="s">
        <v>59</v>
      </c>
      <c r="B318" s="40">
        <v>40</v>
      </c>
      <c r="F318" s="35"/>
      <c r="H318" s="36"/>
      <c r="L318" s="37"/>
      <c r="M318" s="37"/>
      <c r="AA318" s="37"/>
      <c r="BE318" s="54"/>
    </row>
    <row r="320" spans="1:57" x14ac:dyDescent="0.25">
      <c r="A320" s="31"/>
      <c r="B320" s="32" t="s">
        <v>11</v>
      </c>
      <c r="C320" s="32" t="s">
        <v>12</v>
      </c>
      <c r="D320" s="32" t="s">
        <v>20</v>
      </c>
      <c r="E320" s="32" t="s">
        <v>28</v>
      </c>
      <c r="F320" s="32" t="s">
        <v>29</v>
      </c>
      <c r="G320" s="32" t="s">
        <v>30</v>
      </c>
      <c r="H320" s="33" t="s">
        <v>13</v>
      </c>
      <c r="I320" s="32" t="s">
        <v>14</v>
      </c>
      <c r="J320" s="32" t="s">
        <v>15</v>
      </c>
      <c r="K320" s="32" t="s">
        <v>16</v>
      </c>
      <c r="L320" s="33" t="s">
        <v>18</v>
      </c>
      <c r="M320" s="33" t="s">
        <v>45</v>
      </c>
    </row>
    <row r="321" spans="1:69" x14ac:dyDescent="0.25">
      <c r="A321">
        <v>1</v>
      </c>
      <c r="B321">
        <f>B318</f>
        <v>40</v>
      </c>
      <c r="C321">
        <v>1</v>
      </c>
      <c r="D321">
        <v>1000</v>
      </c>
      <c r="H321" s="29" t="e">
        <f>AVERAGE(E321:G321)</f>
        <v>#DIV/0!</v>
      </c>
      <c r="I321" s="5" t="s">
        <v>43</v>
      </c>
      <c r="J321" s="5" t="s">
        <v>43</v>
      </c>
      <c r="K321" s="5" t="s">
        <v>43</v>
      </c>
      <c r="L321" s="5" t="s">
        <v>43</v>
      </c>
      <c r="M321" s="34" t="e">
        <f>H321*1000/(B321*C321*D321)</f>
        <v>#DIV/0!</v>
      </c>
    </row>
    <row r="322" spans="1:69" x14ac:dyDescent="0.25">
      <c r="A322">
        <v>2</v>
      </c>
      <c r="B322">
        <f>B321</f>
        <v>40</v>
      </c>
      <c r="C322">
        <v>10</v>
      </c>
      <c r="D322">
        <v>1000</v>
      </c>
      <c r="H322" s="29" t="e">
        <f t="shared" ref="H322:H323" si="247">AVERAGE(E322:G322)</f>
        <v>#DIV/0!</v>
      </c>
      <c r="I322" s="38"/>
      <c r="J322" s="5"/>
      <c r="K322" s="38"/>
      <c r="L322" s="13" t="e">
        <f t="shared" ref="L322:L323" si="248">AVERAGE(I322:K322)</f>
        <v>#DIV/0!</v>
      </c>
      <c r="M322" s="34" t="e">
        <f>H322*1000/(B322*C322*D322)</f>
        <v>#DIV/0!</v>
      </c>
    </row>
    <row r="323" spans="1:69" x14ac:dyDescent="0.25">
      <c r="A323">
        <v>6</v>
      </c>
      <c r="B323">
        <f t="shared" ref="B323:B324" si="249">B322</f>
        <v>40</v>
      </c>
      <c r="C323">
        <f>640/40</f>
        <v>16</v>
      </c>
      <c r="D323">
        <v>1000</v>
      </c>
      <c r="E323">
        <v>12.1</v>
      </c>
      <c r="F323">
        <v>12.1</v>
      </c>
      <c r="G323">
        <v>12.1</v>
      </c>
      <c r="H323" s="29">
        <f t="shared" si="247"/>
        <v>12.1</v>
      </c>
      <c r="L323" s="13" t="e">
        <f t="shared" si="248"/>
        <v>#DIV/0!</v>
      </c>
      <c r="M323" s="34">
        <f>H323*1000/(B323*C323*D323)</f>
        <v>1.8906249999999999E-2</v>
      </c>
    </row>
    <row r="324" spans="1:69" x14ac:dyDescent="0.25">
      <c r="A324">
        <v>18</v>
      </c>
      <c r="B324">
        <f t="shared" si="249"/>
        <v>40</v>
      </c>
      <c r="C324">
        <v>17</v>
      </c>
      <c r="D324">
        <v>1000</v>
      </c>
      <c r="H324" s="29" t="s">
        <v>44</v>
      </c>
      <c r="L324" s="13"/>
      <c r="M324" s="34"/>
    </row>
    <row r="326" spans="1:69" s="31" customFormat="1" x14ac:dyDescent="0.25">
      <c r="A326" s="39" t="s">
        <v>59</v>
      </c>
      <c r="B326" s="40">
        <v>45</v>
      </c>
      <c r="F326" s="35"/>
      <c r="H326" s="36"/>
      <c r="L326" s="37"/>
      <c r="M326" s="37"/>
      <c r="AA326" s="37"/>
      <c r="BE326" s="54"/>
    </row>
    <row r="327" spans="1:69" x14ac:dyDescent="0.25">
      <c r="A327" s="31"/>
      <c r="B327" s="32" t="s">
        <v>11</v>
      </c>
      <c r="C327" s="32" t="s">
        <v>12</v>
      </c>
      <c r="D327" s="32" t="s">
        <v>20</v>
      </c>
      <c r="E327" s="32" t="s">
        <v>28</v>
      </c>
      <c r="F327" s="32" t="s">
        <v>29</v>
      </c>
      <c r="G327" s="32" t="s">
        <v>30</v>
      </c>
      <c r="H327" s="33" t="s">
        <v>13</v>
      </c>
      <c r="I327" s="32" t="s">
        <v>14</v>
      </c>
      <c r="J327" s="32" t="s">
        <v>15</v>
      </c>
      <c r="K327" s="32" t="s">
        <v>16</v>
      </c>
      <c r="L327" s="33" t="s">
        <v>18</v>
      </c>
      <c r="M327" s="33" t="s">
        <v>45</v>
      </c>
      <c r="O327" s="31"/>
      <c r="P327" s="32" t="s">
        <v>11</v>
      </c>
      <c r="Q327" s="32" t="s">
        <v>12</v>
      </c>
      <c r="R327" s="32" t="s">
        <v>20</v>
      </c>
      <c r="S327" s="32" t="s">
        <v>28</v>
      </c>
      <c r="T327" s="32" t="s">
        <v>29</v>
      </c>
      <c r="U327" s="32" t="s">
        <v>30</v>
      </c>
      <c r="V327" s="33" t="s">
        <v>13</v>
      </c>
      <c r="W327" s="32" t="s">
        <v>14</v>
      </c>
      <c r="X327" s="32" t="s">
        <v>15</v>
      </c>
      <c r="Y327" s="32" t="s">
        <v>16</v>
      </c>
      <c r="Z327" s="33" t="s">
        <v>18</v>
      </c>
      <c r="AA327" s="33" t="s">
        <v>45</v>
      </c>
      <c r="AC327" s="31"/>
      <c r="AD327" s="32" t="s">
        <v>11</v>
      </c>
      <c r="AE327" s="32" t="s">
        <v>12</v>
      </c>
      <c r="AF327" s="32" t="s">
        <v>20</v>
      </c>
      <c r="AG327" s="32" t="s">
        <v>28</v>
      </c>
      <c r="AH327" s="32" t="s">
        <v>29</v>
      </c>
      <c r="AI327" s="32" t="s">
        <v>30</v>
      </c>
      <c r="AJ327" s="33" t="s">
        <v>13</v>
      </c>
      <c r="AK327" s="32" t="s">
        <v>14</v>
      </c>
      <c r="AL327" s="32" t="s">
        <v>15</v>
      </c>
      <c r="AM327" s="32" t="s">
        <v>16</v>
      </c>
      <c r="AN327" s="33" t="s">
        <v>18</v>
      </c>
      <c r="AO327" s="33" t="s">
        <v>45</v>
      </c>
      <c r="AQ327" s="31"/>
      <c r="AR327" s="32" t="s">
        <v>11</v>
      </c>
      <c r="AS327" s="32" t="s">
        <v>12</v>
      </c>
      <c r="AT327" s="32" t="s">
        <v>20</v>
      </c>
      <c r="AU327" s="32" t="s">
        <v>28</v>
      </c>
      <c r="AV327" s="32" t="s">
        <v>29</v>
      </c>
      <c r="AW327" s="32" t="s">
        <v>30</v>
      </c>
      <c r="AX327" s="33" t="s">
        <v>13</v>
      </c>
      <c r="AY327" s="32" t="s">
        <v>14</v>
      </c>
      <c r="AZ327" s="32" t="s">
        <v>15</v>
      </c>
      <c r="BA327" s="32" t="s">
        <v>16</v>
      </c>
      <c r="BB327" s="33" t="s">
        <v>18</v>
      </c>
      <c r="BC327" s="33" t="s">
        <v>45</v>
      </c>
      <c r="BE327" s="31"/>
      <c r="BF327" s="32" t="s">
        <v>11</v>
      </c>
      <c r="BG327" s="32" t="s">
        <v>12</v>
      </c>
      <c r="BH327" s="32" t="s">
        <v>20</v>
      </c>
      <c r="BI327" s="32" t="s">
        <v>28</v>
      </c>
      <c r="BJ327" s="32" t="s">
        <v>29</v>
      </c>
      <c r="BK327" s="32" t="s">
        <v>30</v>
      </c>
      <c r="BL327" s="33" t="s">
        <v>13</v>
      </c>
      <c r="BM327" s="32" t="s">
        <v>14</v>
      </c>
      <c r="BN327" s="32" t="s">
        <v>15</v>
      </c>
      <c r="BO327" s="32" t="s">
        <v>16</v>
      </c>
      <c r="BP327" s="33" t="s">
        <v>18</v>
      </c>
      <c r="BQ327" s="33" t="s">
        <v>45</v>
      </c>
    </row>
    <row r="328" spans="1:69" x14ac:dyDescent="0.25">
      <c r="A328">
        <v>1</v>
      </c>
      <c r="B328">
        <f>$B$326</f>
        <v>45</v>
      </c>
      <c r="C328">
        <v>1</v>
      </c>
      <c r="D328">
        <v>1000</v>
      </c>
      <c r="H328" s="29" t="e">
        <f>AVERAGE(E328:G328)</f>
        <v>#DIV/0!</v>
      </c>
      <c r="I328" s="5" t="s">
        <v>43</v>
      </c>
      <c r="J328" s="5" t="s">
        <v>43</v>
      </c>
      <c r="K328" s="5" t="s">
        <v>43</v>
      </c>
      <c r="L328" s="5" t="s">
        <v>43</v>
      </c>
      <c r="M328" s="34" t="e">
        <f>H328*1000/(B328*C328*D328)</f>
        <v>#DIV/0!</v>
      </c>
      <c r="O328">
        <v>1</v>
      </c>
      <c r="P328">
        <f>$B$326</f>
        <v>45</v>
      </c>
      <c r="Q328">
        <v>1</v>
      </c>
      <c r="R328">
        <v>2000</v>
      </c>
      <c r="V328" s="29" t="e">
        <f>AVERAGE(S328:U328)</f>
        <v>#DIV/0!</v>
      </c>
      <c r="W328" s="5" t="s">
        <v>43</v>
      </c>
      <c r="X328" s="5" t="s">
        <v>43</v>
      </c>
      <c r="Y328" s="5" t="s">
        <v>43</v>
      </c>
      <c r="Z328" s="5" t="s">
        <v>43</v>
      </c>
      <c r="AA328" s="34" t="e">
        <f>V328*1000/(P328*Q328*R328)</f>
        <v>#DIV/0!</v>
      </c>
      <c r="AC328">
        <v>1</v>
      </c>
      <c r="AD328">
        <f>$B$326</f>
        <v>45</v>
      </c>
      <c r="AE328">
        <v>1</v>
      </c>
      <c r="AF328">
        <v>3000</v>
      </c>
      <c r="AJ328" s="29" t="e">
        <f>AVERAGE(AG328:AI328)</f>
        <v>#DIV/0!</v>
      </c>
      <c r="AK328" s="5" t="s">
        <v>43</v>
      </c>
      <c r="AL328" s="5" t="s">
        <v>43</v>
      </c>
      <c r="AM328" s="5" t="s">
        <v>43</v>
      </c>
      <c r="AN328" s="5" t="s">
        <v>43</v>
      </c>
      <c r="AO328" s="34" t="e">
        <f>AJ328*1000/(AD328*AE328*AF328)</f>
        <v>#DIV/0!</v>
      </c>
      <c r="AQ328">
        <v>1</v>
      </c>
      <c r="AR328">
        <f>$B$326</f>
        <v>45</v>
      </c>
      <c r="AS328">
        <v>1</v>
      </c>
      <c r="AT328">
        <v>5000</v>
      </c>
      <c r="AX328" s="29" t="e">
        <f>AVERAGE(AU328:AW328)</f>
        <v>#DIV/0!</v>
      </c>
      <c r="AY328" s="5" t="s">
        <v>43</v>
      </c>
      <c r="AZ328" s="5" t="s">
        <v>43</v>
      </c>
      <c r="BA328" s="5" t="s">
        <v>43</v>
      </c>
      <c r="BB328" s="5" t="s">
        <v>43</v>
      </c>
      <c r="BC328" s="34" t="e">
        <f>AX328*1000/(AR328*AS328*AT328)</f>
        <v>#DIV/0!</v>
      </c>
      <c r="BE328">
        <v>1</v>
      </c>
      <c r="BF328">
        <f>$B$326</f>
        <v>45</v>
      </c>
      <c r="BG328">
        <v>1</v>
      </c>
      <c r="BH328">
        <v>10000</v>
      </c>
      <c r="BL328" s="29" t="e">
        <f>AVERAGE(BI328:BK328)</f>
        <v>#DIV/0!</v>
      </c>
      <c r="BM328" s="5" t="s">
        <v>43</v>
      </c>
      <c r="BN328" s="5" t="s">
        <v>43</v>
      </c>
      <c r="BO328" s="5" t="s">
        <v>43</v>
      </c>
      <c r="BP328" s="5" t="s">
        <v>43</v>
      </c>
      <c r="BQ328" s="34" t="e">
        <f>BL328*1000/(BF328*BG328*BH328)</f>
        <v>#DIV/0!</v>
      </c>
    </row>
    <row r="329" spans="1:69" s="41" customFormat="1" x14ac:dyDescent="0.25">
      <c r="A329" s="41">
        <v>2</v>
      </c>
      <c r="B329" s="41">
        <f>B328</f>
        <v>45</v>
      </c>
      <c r="C329" s="41">
        <v>14</v>
      </c>
      <c r="D329" s="41">
        <v>1000</v>
      </c>
      <c r="E329" s="41">
        <v>12.9</v>
      </c>
      <c r="F329" s="41">
        <v>13.2</v>
      </c>
      <c r="G329" s="41">
        <v>12.9</v>
      </c>
      <c r="H329" s="42">
        <f t="shared" ref="H329" si="250">AVERAGE(E329:G329)</f>
        <v>13</v>
      </c>
      <c r="I329" s="56"/>
      <c r="J329" s="57"/>
      <c r="K329" s="56"/>
      <c r="L329" s="43" t="e">
        <f t="shared" ref="L329" si="251">AVERAGE(I329:K329)</f>
        <v>#DIV/0!</v>
      </c>
      <c r="M329" s="44">
        <f>H329*1000/(B329*C329*D329)</f>
        <v>2.0634920634920634E-2</v>
      </c>
      <c r="O329" s="41">
        <v>2</v>
      </c>
      <c r="P329" s="41">
        <f>P328</f>
        <v>45</v>
      </c>
      <c r="Q329" s="41">
        <v>14</v>
      </c>
      <c r="R329" s="41">
        <v>2000</v>
      </c>
      <c r="S329" s="41">
        <v>25.1</v>
      </c>
      <c r="T329" s="41">
        <v>25.2</v>
      </c>
      <c r="U329" s="41">
        <v>25.3</v>
      </c>
      <c r="V329" s="42">
        <f t="shared" ref="V329" si="252">AVERAGE(S329:U329)</f>
        <v>25.2</v>
      </c>
      <c r="W329" s="56"/>
      <c r="X329" s="57"/>
      <c r="Y329" s="56"/>
      <c r="Z329" s="43" t="e">
        <f t="shared" ref="Z329" si="253">AVERAGE(W329:Y329)</f>
        <v>#DIV/0!</v>
      </c>
      <c r="AA329" s="44">
        <f>V329*1000/(P329*Q329*R329)</f>
        <v>0.02</v>
      </c>
      <c r="AC329" s="41">
        <v>2</v>
      </c>
      <c r="AD329" s="41">
        <f>AD328</f>
        <v>45</v>
      </c>
      <c r="AE329" s="41">
        <v>14</v>
      </c>
      <c r="AF329" s="41">
        <v>3000</v>
      </c>
      <c r="AG329" s="41">
        <v>37.200000000000003</v>
      </c>
      <c r="AH329" s="41">
        <v>37.700000000000003</v>
      </c>
      <c r="AI329" s="41">
        <v>37.6</v>
      </c>
      <c r="AJ329" s="42">
        <f t="shared" ref="AJ329" si="254">AVERAGE(AG329:AI329)</f>
        <v>37.5</v>
      </c>
      <c r="AK329" s="56"/>
      <c r="AL329" s="57"/>
      <c r="AM329" s="56"/>
      <c r="AN329" s="43" t="e">
        <f t="shared" ref="AN329" si="255">AVERAGE(AK329:AM329)</f>
        <v>#DIV/0!</v>
      </c>
      <c r="AO329" s="44">
        <f>AJ329*1000/(AD329*AE329*AF329)</f>
        <v>1.984126984126984E-2</v>
      </c>
      <c r="AQ329" s="41">
        <v>2</v>
      </c>
      <c r="AR329" s="41">
        <f>AR328</f>
        <v>45</v>
      </c>
      <c r="AS329" s="41">
        <v>14</v>
      </c>
      <c r="AT329" s="41">
        <v>5000</v>
      </c>
      <c r="AU329" s="41">
        <v>61.6</v>
      </c>
      <c r="AV329" s="41">
        <v>61.7</v>
      </c>
      <c r="AW329" s="41">
        <v>61.5</v>
      </c>
      <c r="AX329" s="42">
        <f t="shared" ref="AX329" si="256">AVERAGE(AU329:AW329)</f>
        <v>61.6</v>
      </c>
      <c r="AY329" s="56"/>
      <c r="AZ329" s="57"/>
      <c r="BA329" s="56"/>
      <c r="BB329" s="43" t="e">
        <f t="shared" ref="BB329" si="257">AVERAGE(AY329:BA329)</f>
        <v>#DIV/0!</v>
      </c>
      <c r="BC329" s="44">
        <f>AX329*1000/(AR329*AS329*AT329)</f>
        <v>1.9555555555555555E-2</v>
      </c>
      <c r="BE329" s="41">
        <v>2</v>
      </c>
      <c r="BF329" s="41">
        <f>BF328</f>
        <v>45</v>
      </c>
      <c r="BG329" s="41">
        <v>14</v>
      </c>
      <c r="BH329" s="41">
        <v>10000</v>
      </c>
      <c r="BI329" s="41">
        <v>114.9</v>
      </c>
      <c r="BJ329" s="41">
        <v>114.6</v>
      </c>
      <c r="BK329" s="41">
        <v>117.6</v>
      </c>
      <c r="BL329" s="42">
        <f t="shared" ref="BL329" si="258">AVERAGE(BI329:BK329)</f>
        <v>115.7</v>
      </c>
      <c r="BM329" s="56"/>
      <c r="BN329" s="57"/>
      <c r="BO329" s="56"/>
      <c r="BP329" s="43" t="e">
        <f t="shared" ref="BP329" si="259">AVERAGE(BM329:BO329)</f>
        <v>#DIV/0!</v>
      </c>
      <c r="BQ329" s="44">
        <f>BL329*1000/(BF329*BG329*BH329)</f>
        <v>1.8365079365079365E-2</v>
      </c>
    </row>
    <row r="330" spans="1:69" x14ac:dyDescent="0.25">
      <c r="A330">
        <v>18</v>
      </c>
      <c r="B330">
        <f>B329</f>
        <v>45</v>
      </c>
      <c r="C330">
        <v>15</v>
      </c>
      <c r="D330">
        <v>1000</v>
      </c>
      <c r="H330" s="29" t="s">
        <v>44</v>
      </c>
      <c r="L330" s="13"/>
      <c r="M330" s="34"/>
      <c r="O330">
        <v>18</v>
      </c>
      <c r="P330">
        <f>P329</f>
        <v>45</v>
      </c>
      <c r="Q330">
        <v>15</v>
      </c>
      <c r="R330">
        <v>2000</v>
      </c>
      <c r="V330" s="29" t="s">
        <v>44</v>
      </c>
      <c r="Z330" s="13"/>
      <c r="AA330" s="34"/>
      <c r="AC330">
        <v>18</v>
      </c>
      <c r="AD330">
        <f>AD329</f>
        <v>45</v>
      </c>
      <c r="AE330">
        <v>15</v>
      </c>
      <c r="AF330">
        <v>3000</v>
      </c>
      <c r="AJ330" s="29" t="s">
        <v>44</v>
      </c>
      <c r="AN330" s="13"/>
      <c r="AO330" s="34"/>
      <c r="AQ330">
        <v>18</v>
      </c>
      <c r="AR330">
        <f>AR329</f>
        <v>45</v>
      </c>
      <c r="AS330">
        <v>15</v>
      </c>
      <c r="AT330">
        <v>5000</v>
      </c>
      <c r="AX330" s="29" t="s">
        <v>44</v>
      </c>
      <c r="BB330" s="13"/>
      <c r="BC330" s="34"/>
      <c r="BE330">
        <v>18</v>
      </c>
      <c r="BF330">
        <f>BF329</f>
        <v>45</v>
      </c>
      <c r="BG330">
        <v>15</v>
      </c>
      <c r="BH330">
        <v>10000</v>
      </c>
      <c r="BL330" s="29" t="s">
        <v>44</v>
      </c>
      <c r="BP330" s="13"/>
      <c r="BQ330" s="34"/>
    </row>
    <row r="332" spans="1:69" s="31" customFormat="1" x14ac:dyDescent="0.25">
      <c r="A332" s="39" t="s">
        <v>59</v>
      </c>
      <c r="B332" s="40">
        <v>50</v>
      </c>
      <c r="F332" s="35"/>
      <c r="H332" s="36"/>
      <c r="L332" s="37"/>
      <c r="M332" s="37"/>
      <c r="AA332" s="37"/>
      <c r="BE332" s="54"/>
    </row>
    <row r="333" spans="1:69" x14ac:dyDescent="0.25">
      <c r="A333" s="31"/>
      <c r="B333" s="32" t="s">
        <v>11</v>
      </c>
      <c r="C333" s="32" t="s">
        <v>12</v>
      </c>
      <c r="D333" s="32" t="s">
        <v>20</v>
      </c>
      <c r="E333" s="32" t="s">
        <v>28</v>
      </c>
      <c r="F333" s="32" t="s">
        <v>29</v>
      </c>
      <c r="G333" s="32" t="s">
        <v>30</v>
      </c>
      <c r="H333" s="33" t="s">
        <v>13</v>
      </c>
      <c r="I333" s="32" t="s">
        <v>14</v>
      </c>
      <c r="J333" s="32" t="s">
        <v>15</v>
      </c>
      <c r="K333" s="32" t="s">
        <v>16</v>
      </c>
      <c r="L333" s="33" t="s">
        <v>18</v>
      </c>
      <c r="M333" s="33" t="s">
        <v>45</v>
      </c>
      <c r="O333" s="31"/>
      <c r="P333" s="32" t="s">
        <v>11</v>
      </c>
      <c r="Q333" s="32" t="s">
        <v>12</v>
      </c>
      <c r="R333" s="32" t="s">
        <v>20</v>
      </c>
      <c r="S333" s="32" t="s">
        <v>28</v>
      </c>
      <c r="T333" s="32" t="s">
        <v>29</v>
      </c>
      <c r="U333" s="32" t="s">
        <v>30</v>
      </c>
      <c r="V333" s="33" t="s">
        <v>13</v>
      </c>
      <c r="W333" s="32" t="s">
        <v>14</v>
      </c>
      <c r="X333" s="32" t="s">
        <v>15</v>
      </c>
      <c r="Y333" s="32" t="s">
        <v>16</v>
      </c>
      <c r="Z333" s="33" t="s">
        <v>18</v>
      </c>
      <c r="AA333" s="33" t="s">
        <v>45</v>
      </c>
      <c r="AC333" s="31"/>
      <c r="AD333" s="32" t="s">
        <v>11</v>
      </c>
      <c r="AE333" s="32" t="s">
        <v>12</v>
      </c>
      <c r="AF333" s="32" t="s">
        <v>20</v>
      </c>
      <c r="AG333" s="32" t="s">
        <v>28</v>
      </c>
      <c r="AH333" s="32" t="s">
        <v>29</v>
      </c>
      <c r="AI333" s="32" t="s">
        <v>30</v>
      </c>
      <c r="AJ333" s="33" t="s">
        <v>13</v>
      </c>
      <c r="AK333" s="32" t="s">
        <v>14</v>
      </c>
      <c r="AL333" s="32" t="s">
        <v>15</v>
      </c>
      <c r="AM333" s="32" t="s">
        <v>16</v>
      </c>
      <c r="AN333" s="33" t="s">
        <v>18</v>
      </c>
      <c r="AO333" s="33" t="s">
        <v>45</v>
      </c>
      <c r="AQ333" s="31"/>
      <c r="AR333" s="32" t="s">
        <v>11</v>
      </c>
      <c r="AS333" s="32" t="s">
        <v>12</v>
      </c>
      <c r="AT333" s="32" t="s">
        <v>20</v>
      </c>
      <c r="AU333" s="32" t="s">
        <v>28</v>
      </c>
      <c r="AV333" s="32" t="s">
        <v>29</v>
      </c>
      <c r="AW333" s="32" t="s">
        <v>30</v>
      </c>
      <c r="AX333" s="33" t="s">
        <v>13</v>
      </c>
      <c r="AY333" s="32" t="s">
        <v>14</v>
      </c>
      <c r="AZ333" s="32" t="s">
        <v>15</v>
      </c>
      <c r="BA333" s="32" t="s">
        <v>16</v>
      </c>
      <c r="BB333" s="33" t="s">
        <v>18</v>
      </c>
      <c r="BC333" s="33" t="s">
        <v>45</v>
      </c>
      <c r="BE333" s="54"/>
      <c r="BF333" s="32" t="s">
        <v>11</v>
      </c>
      <c r="BG333" s="32" t="s">
        <v>12</v>
      </c>
      <c r="BH333" s="32" t="s">
        <v>20</v>
      </c>
      <c r="BI333" s="32" t="s">
        <v>28</v>
      </c>
      <c r="BJ333" s="32" t="s">
        <v>29</v>
      </c>
      <c r="BK333" s="32" t="s">
        <v>30</v>
      </c>
      <c r="BL333" s="33" t="s">
        <v>13</v>
      </c>
      <c r="BM333" s="32" t="s">
        <v>14</v>
      </c>
      <c r="BN333" s="32" t="s">
        <v>15</v>
      </c>
      <c r="BO333" s="32" t="s">
        <v>16</v>
      </c>
      <c r="BP333" s="33" t="s">
        <v>18</v>
      </c>
      <c r="BQ333" s="33" t="s">
        <v>45</v>
      </c>
    </row>
    <row r="334" spans="1:69" x14ac:dyDescent="0.25">
      <c r="A334">
        <v>1</v>
      </c>
      <c r="B334">
        <f>B332</f>
        <v>50</v>
      </c>
      <c r="C334">
        <v>1</v>
      </c>
      <c r="D334">
        <v>1000</v>
      </c>
      <c r="H334" s="29" t="e">
        <f>AVERAGE(E334:G334)</f>
        <v>#DIV/0!</v>
      </c>
      <c r="I334" s="5" t="s">
        <v>43</v>
      </c>
      <c r="J334" s="5" t="s">
        <v>43</v>
      </c>
      <c r="K334" s="5" t="s">
        <v>43</v>
      </c>
      <c r="L334" s="5" t="s">
        <v>43</v>
      </c>
      <c r="M334" s="34" t="e">
        <f>H334*1000/(B334*C334*D334)</f>
        <v>#DIV/0!</v>
      </c>
      <c r="O334">
        <v>1</v>
      </c>
      <c r="P334">
        <v>50</v>
      </c>
      <c r="Q334">
        <v>1</v>
      </c>
      <c r="R334">
        <v>2000</v>
      </c>
      <c r="V334" s="29" t="e">
        <f>AVERAGE(S334:U334)</f>
        <v>#DIV/0!</v>
      </c>
      <c r="W334" s="5" t="s">
        <v>43</v>
      </c>
      <c r="X334" s="5" t="s">
        <v>43</v>
      </c>
      <c r="Y334" s="5" t="s">
        <v>43</v>
      </c>
      <c r="Z334" s="5" t="s">
        <v>43</v>
      </c>
      <c r="AA334" s="34" t="e">
        <f>V334*1000/(P334*Q334*R334)</f>
        <v>#DIV/0!</v>
      </c>
      <c r="AC334">
        <v>1</v>
      </c>
      <c r="AD334">
        <v>50</v>
      </c>
      <c r="AE334">
        <v>1</v>
      </c>
      <c r="AF334">
        <v>3000</v>
      </c>
      <c r="AJ334" s="29" t="e">
        <f>AVERAGE(AG334:AI334)</f>
        <v>#DIV/0!</v>
      </c>
      <c r="AK334" s="5" t="s">
        <v>43</v>
      </c>
      <c r="AL334" s="5" t="s">
        <v>43</v>
      </c>
      <c r="AM334" s="5" t="s">
        <v>43</v>
      </c>
      <c r="AN334" s="5" t="s">
        <v>43</v>
      </c>
      <c r="AO334" s="34" t="e">
        <f>AJ334*1000/(AD334*AE334*AF334)</f>
        <v>#DIV/0!</v>
      </c>
      <c r="AQ334">
        <v>1</v>
      </c>
      <c r="AR334">
        <v>50</v>
      </c>
      <c r="AS334">
        <v>1</v>
      </c>
      <c r="AT334">
        <v>5000</v>
      </c>
      <c r="AX334" s="29" t="e">
        <f>AVERAGE(AU334:AW334)</f>
        <v>#DIV/0!</v>
      </c>
      <c r="AY334" s="5" t="s">
        <v>43</v>
      </c>
      <c r="AZ334" s="5" t="s">
        <v>43</v>
      </c>
      <c r="BA334" s="5" t="s">
        <v>43</v>
      </c>
      <c r="BB334" s="5" t="s">
        <v>43</v>
      </c>
      <c r="BC334" s="34" t="e">
        <f>AX334*1000/(AR334*AS334*AT334)</f>
        <v>#DIV/0!</v>
      </c>
      <c r="BE334" s="53">
        <v>1</v>
      </c>
      <c r="BF334">
        <v>50</v>
      </c>
      <c r="BG334">
        <v>1</v>
      </c>
      <c r="BH334">
        <v>10000</v>
      </c>
      <c r="BL334" s="29" t="e">
        <f>AVERAGE(BI334:BK334)</f>
        <v>#DIV/0!</v>
      </c>
      <c r="BM334" s="5" t="s">
        <v>43</v>
      </c>
      <c r="BN334" s="5" t="s">
        <v>43</v>
      </c>
      <c r="BO334" s="5" t="s">
        <v>43</v>
      </c>
      <c r="BP334" s="5" t="s">
        <v>43</v>
      </c>
      <c r="BQ334" s="34" t="e">
        <f>BL334*1000/(BF334*BG334*BH334)</f>
        <v>#DIV/0!</v>
      </c>
    </row>
    <row r="335" spans="1:69" x14ac:dyDescent="0.25">
      <c r="A335">
        <v>2</v>
      </c>
      <c r="B335">
        <f>B334</f>
        <v>50</v>
      </c>
      <c r="C335">
        <v>10</v>
      </c>
      <c r="D335">
        <v>1000</v>
      </c>
      <c r="H335" s="29" t="e">
        <f t="shared" ref="H335:H336" si="260">AVERAGE(E335:G335)</f>
        <v>#DIV/0!</v>
      </c>
      <c r="I335" s="38"/>
      <c r="J335" s="5"/>
      <c r="K335" s="38"/>
      <c r="L335" s="13" t="e">
        <f t="shared" ref="L335:L336" si="261">AVERAGE(I335:K335)</f>
        <v>#DIV/0!</v>
      </c>
      <c r="M335" s="34" t="e">
        <f>H335*1000/(B335*C335*D335)</f>
        <v>#DIV/0!</v>
      </c>
      <c r="O335">
        <v>2</v>
      </c>
      <c r="P335">
        <f>P334</f>
        <v>50</v>
      </c>
      <c r="Q335">
        <v>10</v>
      </c>
      <c r="R335">
        <v>2000</v>
      </c>
      <c r="V335" s="29" t="e">
        <f t="shared" ref="V335:V336" si="262">AVERAGE(S335:U335)</f>
        <v>#DIV/0!</v>
      </c>
      <c r="W335" s="38"/>
      <c r="X335" s="5"/>
      <c r="Y335" s="38"/>
      <c r="Z335" s="13" t="e">
        <f t="shared" ref="Z335:Z336" si="263">AVERAGE(W335:Y335)</f>
        <v>#DIV/0!</v>
      </c>
      <c r="AA335" s="34" t="e">
        <f>V335*1000/(P335*Q335*R335)</f>
        <v>#DIV/0!</v>
      </c>
      <c r="AC335">
        <v>2</v>
      </c>
      <c r="AD335">
        <f>AD334</f>
        <v>50</v>
      </c>
      <c r="AE335">
        <v>10</v>
      </c>
      <c r="AF335">
        <v>3000</v>
      </c>
      <c r="AJ335" s="29" t="e">
        <f t="shared" ref="AJ335:AJ336" si="264">AVERAGE(AG335:AI335)</f>
        <v>#DIV/0!</v>
      </c>
      <c r="AK335" s="38"/>
      <c r="AL335" s="5"/>
      <c r="AM335" s="38"/>
      <c r="AN335" s="13" t="e">
        <f t="shared" ref="AN335:AN336" si="265">AVERAGE(AK335:AM335)</f>
        <v>#DIV/0!</v>
      </c>
      <c r="AO335" s="34" t="e">
        <f>AJ335*1000/(AD335*AE335*AF335)</f>
        <v>#DIV/0!</v>
      </c>
      <c r="AQ335">
        <v>2</v>
      </c>
      <c r="AR335">
        <f>AR334</f>
        <v>50</v>
      </c>
      <c r="AS335">
        <v>10</v>
      </c>
      <c r="AT335">
        <v>5000</v>
      </c>
      <c r="AX335" s="29" t="e">
        <f t="shared" ref="AX335:AX336" si="266">AVERAGE(AU335:AW335)</f>
        <v>#DIV/0!</v>
      </c>
      <c r="AY335" s="38"/>
      <c r="AZ335" s="5"/>
      <c r="BA335" s="38"/>
      <c r="BB335" s="13" t="e">
        <f t="shared" ref="BB335:BB336" si="267">AVERAGE(AY335:BA335)</f>
        <v>#DIV/0!</v>
      </c>
      <c r="BC335" s="34" t="e">
        <f>AX335*1000/(AR335*AS335*AT335)</f>
        <v>#DIV/0!</v>
      </c>
      <c r="BE335" s="53">
        <v>2</v>
      </c>
      <c r="BF335">
        <f>BF334</f>
        <v>50</v>
      </c>
      <c r="BG335">
        <v>10</v>
      </c>
      <c r="BH335">
        <v>10000</v>
      </c>
      <c r="BL335" s="29" t="e">
        <f t="shared" ref="BL335:BL336" si="268">AVERAGE(BI335:BK335)</f>
        <v>#DIV/0!</v>
      </c>
      <c r="BM335" s="38"/>
      <c r="BN335" s="5"/>
      <c r="BO335" s="38"/>
      <c r="BP335" s="13" t="e">
        <f t="shared" ref="BP335:BP336" si="269">AVERAGE(BM335:BO335)</f>
        <v>#DIV/0!</v>
      </c>
      <c r="BQ335" s="34" t="e">
        <f>BL335*1000/(BF335*BG335*BH335)</f>
        <v>#DIV/0!</v>
      </c>
    </row>
    <row r="336" spans="1:69" s="41" customFormat="1" x14ac:dyDescent="0.25">
      <c r="A336" s="41">
        <v>6</v>
      </c>
      <c r="B336" s="41">
        <f t="shared" ref="B336:B337" si="270">B335</f>
        <v>50</v>
      </c>
      <c r="C336" s="41">
        <v>12</v>
      </c>
      <c r="D336" s="41">
        <v>1000</v>
      </c>
      <c r="E336" s="41">
        <v>13</v>
      </c>
      <c r="F336" s="41">
        <v>12.8</v>
      </c>
      <c r="G336" s="41">
        <v>12.9</v>
      </c>
      <c r="H336" s="42">
        <f t="shared" si="260"/>
        <v>12.9</v>
      </c>
      <c r="L336" s="43" t="e">
        <f t="shared" si="261"/>
        <v>#DIV/0!</v>
      </c>
      <c r="M336" s="44">
        <f t="shared" ref="M336" si="271">H336*1000/(B336*C336*D336)</f>
        <v>2.1499999999999998E-2</v>
      </c>
      <c r="O336" s="41">
        <v>6</v>
      </c>
      <c r="P336" s="41">
        <f t="shared" ref="P336:P337" si="272">P335</f>
        <v>50</v>
      </c>
      <c r="Q336" s="41">
        <v>12</v>
      </c>
      <c r="R336" s="41">
        <v>2000</v>
      </c>
      <c r="S336" s="41">
        <v>25.5</v>
      </c>
      <c r="T336" s="41">
        <v>24.9</v>
      </c>
      <c r="U336" s="41">
        <v>24.9</v>
      </c>
      <c r="V336" s="42">
        <f t="shared" si="262"/>
        <v>25.099999999999998</v>
      </c>
      <c r="Z336" s="43" t="e">
        <f t="shared" si="263"/>
        <v>#DIV/0!</v>
      </c>
      <c r="AA336" s="44">
        <f t="shared" ref="AA336" si="273">V336*1000/(P336*Q336*R336)</f>
        <v>2.0916666666666663E-2</v>
      </c>
      <c r="AC336" s="41">
        <v>6</v>
      </c>
      <c r="AD336" s="41">
        <f t="shared" ref="AD336:AD337" si="274">AD335</f>
        <v>50</v>
      </c>
      <c r="AE336" s="41">
        <v>12</v>
      </c>
      <c r="AF336" s="41">
        <v>3000</v>
      </c>
      <c r="AG336" s="41">
        <v>36.6</v>
      </c>
      <c r="AH336" s="41">
        <v>37</v>
      </c>
      <c r="AI336" s="41">
        <v>37</v>
      </c>
      <c r="AJ336" s="42">
        <f t="shared" si="264"/>
        <v>36.866666666666667</v>
      </c>
      <c r="AN336" s="43" t="e">
        <f t="shared" si="265"/>
        <v>#DIV/0!</v>
      </c>
      <c r="AO336" s="44">
        <f t="shared" ref="AO336" si="275">AJ336*1000/(AD336*AE336*AF336)</f>
        <v>2.0481481481481479E-2</v>
      </c>
      <c r="AQ336" s="41">
        <v>6</v>
      </c>
      <c r="AR336" s="41">
        <f t="shared" ref="AR336:AR337" si="276">AR335</f>
        <v>50</v>
      </c>
      <c r="AS336" s="41">
        <v>12</v>
      </c>
      <c r="AT336" s="41">
        <v>5000</v>
      </c>
      <c r="AU336" s="41">
        <v>60.7</v>
      </c>
      <c r="AV336" s="41">
        <v>61</v>
      </c>
      <c r="AW336" s="41">
        <v>61</v>
      </c>
      <c r="AX336" s="42">
        <f t="shared" si="266"/>
        <v>60.9</v>
      </c>
      <c r="BB336" s="43" t="e">
        <f t="shared" si="267"/>
        <v>#DIV/0!</v>
      </c>
      <c r="BC336" s="44">
        <f t="shared" ref="BC336" si="277">AX336*1000/(AR336*AS336*AT336)</f>
        <v>2.0299999999999999E-2</v>
      </c>
      <c r="BE336" s="55">
        <v>6</v>
      </c>
      <c r="BF336" s="41">
        <f t="shared" ref="BF336:BF337" si="278">BF335</f>
        <v>50</v>
      </c>
      <c r="BG336" s="41">
        <v>12</v>
      </c>
      <c r="BH336" s="41">
        <v>10000</v>
      </c>
      <c r="BI336" s="41">
        <v>121</v>
      </c>
      <c r="BJ336" s="41">
        <v>122</v>
      </c>
      <c r="BK336" s="41">
        <v>118</v>
      </c>
      <c r="BL336" s="42">
        <f t="shared" si="268"/>
        <v>120.33333333333333</v>
      </c>
      <c r="BP336" s="43" t="e">
        <f t="shared" si="269"/>
        <v>#DIV/0!</v>
      </c>
      <c r="BQ336" s="44">
        <f t="shared" ref="BQ336" si="279">BL336*1000/(BF336*BG336*BH336)</f>
        <v>2.0055555555555556E-2</v>
      </c>
    </row>
    <row r="337" spans="1:69" x14ac:dyDescent="0.25">
      <c r="A337">
        <v>18</v>
      </c>
      <c r="B337">
        <f t="shared" si="270"/>
        <v>50</v>
      </c>
      <c r="C337">
        <v>13</v>
      </c>
      <c r="D337">
        <v>1000</v>
      </c>
      <c r="H337" s="29" t="s">
        <v>44</v>
      </c>
      <c r="L337" s="13"/>
      <c r="M337" s="34"/>
      <c r="O337">
        <v>18</v>
      </c>
      <c r="P337">
        <f t="shared" si="272"/>
        <v>50</v>
      </c>
      <c r="Q337">
        <v>13</v>
      </c>
      <c r="R337">
        <v>2000</v>
      </c>
      <c r="V337" s="29" t="s">
        <v>44</v>
      </c>
      <c r="Z337" s="13"/>
      <c r="AA337" s="34"/>
      <c r="AC337">
        <v>18</v>
      </c>
      <c r="AD337">
        <f t="shared" si="274"/>
        <v>50</v>
      </c>
      <c r="AE337">
        <v>13</v>
      </c>
      <c r="AF337">
        <v>3000</v>
      </c>
      <c r="AJ337" s="29" t="s">
        <v>44</v>
      </c>
      <c r="AN337" s="13"/>
      <c r="AO337" s="34"/>
      <c r="AQ337">
        <v>18</v>
      </c>
      <c r="AR337">
        <f t="shared" si="276"/>
        <v>50</v>
      </c>
      <c r="AS337">
        <v>13</v>
      </c>
      <c r="AT337">
        <v>5000</v>
      </c>
      <c r="AX337" s="29" t="s">
        <v>44</v>
      </c>
      <c r="BB337" s="13"/>
      <c r="BC337" s="34"/>
      <c r="BE337" s="53">
        <v>18</v>
      </c>
      <c r="BF337">
        <f t="shared" si="278"/>
        <v>50</v>
      </c>
      <c r="BG337">
        <v>13</v>
      </c>
      <c r="BH337">
        <v>10000</v>
      </c>
      <c r="BL337" s="29" t="s">
        <v>44</v>
      </c>
      <c r="BP337" s="13"/>
      <c r="BQ337" s="34"/>
    </row>
    <row r="340" spans="1:69" s="31" customFormat="1" x14ac:dyDescent="0.25">
      <c r="A340" s="39" t="s">
        <v>59</v>
      </c>
      <c r="B340" s="40">
        <v>60</v>
      </c>
      <c r="F340" s="35"/>
      <c r="H340" s="36"/>
      <c r="L340" s="37"/>
      <c r="M340" s="37"/>
      <c r="AA340" s="37"/>
      <c r="BE340" s="54"/>
    </row>
    <row r="341" spans="1:69" x14ac:dyDescent="0.25">
      <c r="A341" s="31"/>
      <c r="B341" s="32" t="s">
        <v>11</v>
      </c>
      <c r="C341" s="32" t="s">
        <v>12</v>
      </c>
      <c r="D341" s="32" t="s">
        <v>20</v>
      </c>
      <c r="E341" s="32" t="s">
        <v>28</v>
      </c>
      <c r="F341" s="32" t="s">
        <v>29</v>
      </c>
      <c r="G341" s="32" t="s">
        <v>30</v>
      </c>
      <c r="H341" s="33" t="s">
        <v>13</v>
      </c>
      <c r="I341" s="32" t="s">
        <v>14</v>
      </c>
      <c r="J341" s="32" t="s">
        <v>15</v>
      </c>
      <c r="K341" s="32" t="s">
        <v>16</v>
      </c>
      <c r="L341" s="33" t="s">
        <v>18</v>
      </c>
      <c r="M341" s="33" t="s">
        <v>45</v>
      </c>
      <c r="O341" s="31"/>
      <c r="P341" s="32" t="s">
        <v>11</v>
      </c>
      <c r="Q341" s="32" t="s">
        <v>12</v>
      </c>
      <c r="R341" s="32" t="s">
        <v>20</v>
      </c>
      <c r="S341" s="32" t="s">
        <v>28</v>
      </c>
      <c r="T341" s="32" t="s">
        <v>29</v>
      </c>
      <c r="U341" s="32" t="s">
        <v>30</v>
      </c>
      <c r="V341" s="33" t="s">
        <v>13</v>
      </c>
      <c r="W341" s="32" t="s">
        <v>14</v>
      </c>
      <c r="X341" s="32" t="s">
        <v>15</v>
      </c>
      <c r="Y341" s="32" t="s">
        <v>16</v>
      </c>
      <c r="Z341" s="33" t="s">
        <v>18</v>
      </c>
      <c r="AA341" s="33" t="s">
        <v>45</v>
      </c>
      <c r="AC341" s="31"/>
      <c r="AD341" s="32" t="s">
        <v>11</v>
      </c>
      <c r="AE341" s="32" t="s">
        <v>12</v>
      </c>
      <c r="AF341" s="32" t="s">
        <v>20</v>
      </c>
      <c r="AG341" s="32" t="s">
        <v>28</v>
      </c>
      <c r="AH341" s="32" t="s">
        <v>29</v>
      </c>
      <c r="AI341" s="32" t="s">
        <v>30</v>
      </c>
      <c r="AJ341" s="33" t="s">
        <v>13</v>
      </c>
      <c r="AK341" s="32" t="s">
        <v>14</v>
      </c>
      <c r="AL341" s="32" t="s">
        <v>15</v>
      </c>
      <c r="AM341" s="32" t="s">
        <v>16</v>
      </c>
      <c r="AN341" s="33" t="s">
        <v>18</v>
      </c>
      <c r="AO341" s="33" t="s">
        <v>45</v>
      </c>
      <c r="AQ341" s="31"/>
      <c r="AR341" s="32" t="s">
        <v>11</v>
      </c>
      <c r="AS341" s="32" t="s">
        <v>12</v>
      </c>
      <c r="AT341" s="32" t="s">
        <v>20</v>
      </c>
      <c r="AU341" s="32" t="s">
        <v>28</v>
      </c>
      <c r="AV341" s="32" t="s">
        <v>29</v>
      </c>
      <c r="AW341" s="32" t="s">
        <v>30</v>
      </c>
      <c r="AX341" s="33" t="s">
        <v>13</v>
      </c>
      <c r="AY341" s="32" t="s">
        <v>14</v>
      </c>
      <c r="AZ341" s="32" t="s">
        <v>15</v>
      </c>
      <c r="BA341" s="32" t="s">
        <v>16</v>
      </c>
      <c r="BB341" s="33" t="s">
        <v>18</v>
      </c>
      <c r="BC341" s="33" t="s">
        <v>45</v>
      </c>
      <c r="BE341" s="31"/>
      <c r="BF341" s="32" t="s">
        <v>11</v>
      </c>
      <c r="BG341" s="32" t="s">
        <v>12</v>
      </c>
      <c r="BH341" s="32" t="s">
        <v>20</v>
      </c>
      <c r="BI341" s="32" t="s">
        <v>28</v>
      </c>
      <c r="BJ341" s="32" t="s">
        <v>29</v>
      </c>
      <c r="BK341" s="32" t="s">
        <v>30</v>
      </c>
      <c r="BL341" s="33" t="s">
        <v>13</v>
      </c>
      <c r="BM341" s="32" t="s">
        <v>14</v>
      </c>
      <c r="BN341" s="32" t="s">
        <v>15</v>
      </c>
      <c r="BO341" s="32" t="s">
        <v>16</v>
      </c>
      <c r="BP341" s="33" t="s">
        <v>18</v>
      </c>
      <c r="BQ341" s="33" t="s">
        <v>45</v>
      </c>
    </row>
    <row r="342" spans="1:69" x14ac:dyDescent="0.25">
      <c r="A342">
        <v>1</v>
      </c>
      <c r="B342">
        <f>$B$340</f>
        <v>60</v>
      </c>
      <c r="C342">
        <v>1</v>
      </c>
      <c r="D342">
        <v>1000</v>
      </c>
      <c r="H342" s="29" t="e">
        <f>AVERAGE(E342:G342)</f>
        <v>#DIV/0!</v>
      </c>
      <c r="I342" s="5" t="s">
        <v>43</v>
      </c>
      <c r="J342" s="5" t="s">
        <v>43</v>
      </c>
      <c r="K342" s="5" t="s">
        <v>43</v>
      </c>
      <c r="L342" s="5" t="s">
        <v>43</v>
      </c>
      <c r="M342" s="34" t="e">
        <f>H342*1000/(B342*C342*D342)</f>
        <v>#DIV/0!</v>
      </c>
      <c r="O342">
        <v>1</v>
      </c>
      <c r="P342">
        <f>$B$340</f>
        <v>60</v>
      </c>
      <c r="Q342">
        <v>1</v>
      </c>
      <c r="R342">
        <v>2000</v>
      </c>
      <c r="V342" s="29" t="e">
        <f>AVERAGE(S342:U342)</f>
        <v>#DIV/0!</v>
      </c>
      <c r="W342" s="5" t="s">
        <v>43</v>
      </c>
      <c r="X342" s="5" t="s">
        <v>43</v>
      </c>
      <c r="Y342" s="5" t="s">
        <v>43</v>
      </c>
      <c r="Z342" s="5" t="s">
        <v>43</v>
      </c>
      <c r="AA342" s="34" t="e">
        <f>V342*1000/(P342*Q342*R342)</f>
        <v>#DIV/0!</v>
      </c>
      <c r="AC342">
        <v>1</v>
      </c>
      <c r="AD342">
        <f>$B$340</f>
        <v>60</v>
      </c>
      <c r="AE342">
        <v>1</v>
      </c>
      <c r="AF342">
        <v>3000</v>
      </c>
      <c r="AJ342" s="29" t="e">
        <f>AVERAGE(AG342:AI342)</f>
        <v>#DIV/0!</v>
      </c>
      <c r="AK342" s="5" t="s">
        <v>43</v>
      </c>
      <c r="AL342" s="5" t="s">
        <v>43</v>
      </c>
      <c r="AM342" s="5" t="s">
        <v>43</v>
      </c>
      <c r="AN342" s="5" t="s">
        <v>43</v>
      </c>
      <c r="AO342" s="34" t="e">
        <f>AJ342*1000/(AD342*AE342*AF342)</f>
        <v>#DIV/0!</v>
      </c>
      <c r="AQ342">
        <v>1</v>
      </c>
      <c r="AR342">
        <f>$B$340</f>
        <v>60</v>
      </c>
      <c r="AS342">
        <v>1</v>
      </c>
      <c r="AT342">
        <v>5000</v>
      </c>
      <c r="AX342" s="29" t="e">
        <f>AVERAGE(AU342:AW342)</f>
        <v>#DIV/0!</v>
      </c>
      <c r="AY342" s="5" t="s">
        <v>43</v>
      </c>
      <c r="AZ342" s="5" t="s">
        <v>43</v>
      </c>
      <c r="BA342" s="5" t="s">
        <v>43</v>
      </c>
      <c r="BB342" s="5" t="s">
        <v>43</v>
      </c>
      <c r="BC342" s="34" t="e">
        <f>AX342*1000/(AR342*AS342*AT342)</f>
        <v>#DIV/0!</v>
      </c>
      <c r="BE342">
        <v>1</v>
      </c>
      <c r="BF342">
        <f>$B$340</f>
        <v>60</v>
      </c>
      <c r="BG342">
        <v>1</v>
      </c>
      <c r="BH342">
        <v>10000</v>
      </c>
      <c r="BL342" s="29" t="e">
        <f>AVERAGE(BI342:BK342)</f>
        <v>#DIV/0!</v>
      </c>
      <c r="BM342" s="5" t="s">
        <v>43</v>
      </c>
      <c r="BN342" s="5" t="s">
        <v>43</v>
      </c>
      <c r="BO342" s="5" t="s">
        <v>43</v>
      </c>
      <c r="BP342" s="5" t="s">
        <v>43</v>
      </c>
      <c r="BQ342" s="34" t="e">
        <f>BL342*1000/(BF342*BG342*BH342)</f>
        <v>#DIV/0!</v>
      </c>
    </row>
    <row r="343" spans="1:69" x14ac:dyDescent="0.25">
      <c r="A343">
        <v>2</v>
      </c>
      <c r="B343">
        <f>B342</f>
        <v>60</v>
      </c>
      <c r="C343">
        <v>2</v>
      </c>
      <c r="D343">
        <v>1000</v>
      </c>
      <c r="H343" s="29" t="e">
        <f t="shared" ref="H343:H351" si="280">AVERAGE(E343:G343)</f>
        <v>#DIV/0!</v>
      </c>
      <c r="I343" s="38"/>
      <c r="J343" s="5"/>
      <c r="K343" s="38"/>
      <c r="L343" s="13" t="e">
        <f t="shared" ref="L343:L351" si="281">AVERAGE(I343:K343)</f>
        <v>#DIV/0!</v>
      </c>
      <c r="M343" s="34" t="e">
        <f>H343*1000/(B343*C343*D343)</f>
        <v>#DIV/0!</v>
      </c>
      <c r="O343">
        <v>2</v>
      </c>
      <c r="P343">
        <f>P342</f>
        <v>60</v>
      </c>
      <c r="Q343">
        <v>2</v>
      </c>
      <c r="R343">
        <v>2000</v>
      </c>
      <c r="V343" s="29" t="e">
        <f t="shared" ref="V343:V351" si="282">AVERAGE(S343:U343)</f>
        <v>#DIV/0!</v>
      </c>
      <c r="W343" s="38"/>
      <c r="X343" s="5"/>
      <c r="Y343" s="38"/>
      <c r="Z343" s="13" t="e">
        <f t="shared" ref="Z343:Z351" si="283">AVERAGE(W343:Y343)</f>
        <v>#DIV/0!</v>
      </c>
      <c r="AA343" s="34" t="e">
        <f>V343*1000/(P343*Q343*R343)</f>
        <v>#DIV/0!</v>
      </c>
      <c r="AC343">
        <v>2</v>
      </c>
      <c r="AD343">
        <f>AD342</f>
        <v>60</v>
      </c>
      <c r="AE343">
        <v>2</v>
      </c>
      <c r="AF343">
        <v>3000</v>
      </c>
      <c r="AJ343" s="29" t="e">
        <f t="shared" ref="AJ343:AJ351" si="284">AVERAGE(AG343:AI343)</f>
        <v>#DIV/0!</v>
      </c>
      <c r="AK343" s="38"/>
      <c r="AL343" s="5"/>
      <c r="AM343" s="38"/>
      <c r="AN343" s="13" t="e">
        <f t="shared" ref="AN343:AN351" si="285">AVERAGE(AK343:AM343)</f>
        <v>#DIV/0!</v>
      </c>
      <c r="AO343" s="34" t="e">
        <f>AJ343*1000/(AD343*AE343*AF343)</f>
        <v>#DIV/0!</v>
      </c>
      <c r="AQ343">
        <v>2</v>
      </c>
      <c r="AR343">
        <f>AR342</f>
        <v>60</v>
      </c>
      <c r="AS343">
        <v>2</v>
      </c>
      <c r="AT343">
        <v>5000</v>
      </c>
      <c r="AX343" s="29" t="e">
        <f t="shared" ref="AX343:AX351" si="286">AVERAGE(AU343:AW343)</f>
        <v>#DIV/0!</v>
      </c>
      <c r="AY343" s="38"/>
      <c r="AZ343" s="5"/>
      <c r="BA343" s="38"/>
      <c r="BB343" s="13" t="e">
        <f t="shared" ref="BB343:BB351" si="287">AVERAGE(AY343:BA343)</f>
        <v>#DIV/0!</v>
      </c>
      <c r="BC343" s="34" t="e">
        <f>AX343*1000/(AR343*AS343*AT343)</f>
        <v>#DIV/0!</v>
      </c>
      <c r="BE343">
        <v>2</v>
      </c>
      <c r="BF343">
        <f>BF342</f>
        <v>60</v>
      </c>
      <c r="BG343">
        <v>2</v>
      </c>
      <c r="BH343">
        <v>10000</v>
      </c>
      <c r="BL343" s="29" t="e">
        <f t="shared" ref="BL343:BL351" si="288">AVERAGE(BI343:BK343)</f>
        <v>#DIV/0!</v>
      </c>
      <c r="BM343" s="38"/>
      <c r="BN343" s="5"/>
      <c r="BO343" s="38"/>
      <c r="BP343" s="13" t="e">
        <f t="shared" ref="BP343:BP351" si="289">AVERAGE(BM343:BO343)</f>
        <v>#DIV/0!</v>
      </c>
      <c r="BQ343" s="34" t="e">
        <f>BL343*1000/(BF343*BG343*BH343)</f>
        <v>#DIV/0!</v>
      </c>
    </row>
    <row r="344" spans="1:69" x14ac:dyDescent="0.25">
      <c r="A344">
        <v>3</v>
      </c>
      <c r="B344">
        <f t="shared" ref="B344:B352" si="290">B343</f>
        <v>60</v>
      </c>
      <c r="C344">
        <v>3</v>
      </c>
      <c r="D344">
        <v>1000</v>
      </c>
      <c r="H344" s="29" t="e">
        <f t="shared" si="280"/>
        <v>#DIV/0!</v>
      </c>
      <c r="L344" s="13" t="e">
        <f t="shared" si="281"/>
        <v>#DIV/0!</v>
      </c>
      <c r="M344" s="34" t="e">
        <f t="shared" ref="M344:M351" si="291">H344*1000/(B344*C344*D344)</f>
        <v>#DIV/0!</v>
      </c>
      <c r="O344">
        <v>3</v>
      </c>
      <c r="P344">
        <f t="shared" ref="P344:P352" si="292">P343</f>
        <v>60</v>
      </c>
      <c r="Q344">
        <v>3</v>
      </c>
      <c r="R344">
        <v>2000</v>
      </c>
      <c r="V344" s="29" t="e">
        <f t="shared" si="282"/>
        <v>#DIV/0!</v>
      </c>
      <c r="Z344" s="13" t="e">
        <f t="shared" si="283"/>
        <v>#DIV/0!</v>
      </c>
      <c r="AA344" s="34" t="e">
        <f t="shared" ref="AA344:AA351" si="293">V344*1000/(P344*Q344*R344)</f>
        <v>#DIV/0!</v>
      </c>
      <c r="AC344">
        <v>3</v>
      </c>
      <c r="AD344">
        <f t="shared" ref="AD344:AD352" si="294">AD343</f>
        <v>60</v>
      </c>
      <c r="AE344">
        <v>3</v>
      </c>
      <c r="AF344">
        <v>3000</v>
      </c>
      <c r="AJ344" s="29" t="e">
        <f t="shared" si="284"/>
        <v>#DIV/0!</v>
      </c>
      <c r="AN344" s="13" t="e">
        <f t="shared" si="285"/>
        <v>#DIV/0!</v>
      </c>
      <c r="AO344" s="34" t="e">
        <f t="shared" ref="AO344:AO351" si="295">AJ344*1000/(AD344*AE344*AF344)</f>
        <v>#DIV/0!</v>
      </c>
      <c r="AQ344">
        <v>3</v>
      </c>
      <c r="AR344">
        <f t="shared" ref="AR344:AR352" si="296">AR343</f>
        <v>60</v>
      </c>
      <c r="AS344">
        <v>3</v>
      </c>
      <c r="AT344">
        <v>5000</v>
      </c>
      <c r="AX344" s="29" t="e">
        <f t="shared" si="286"/>
        <v>#DIV/0!</v>
      </c>
      <c r="BB344" s="13" t="e">
        <f t="shared" si="287"/>
        <v>#DIV/0!</v>
      </c>
      <c r="BC344" s="34" t="e">
        <f t="shared" ref="BC344:BC351" si="297">AX344*1000/(AR344*AS344*AT344)</f>
        <v>#DIV/0!</v>
      </c>
      <c r="BE344">
        <v>3</v>
      </c>
      <c r="BF344">
        <f t="shared" ref="BF344:BF352" si="298">BF343</f>
        <v>60</v>
      </c>
      <c r="BG344">
        <v>3</v>
      </c>
      <c r="BH344">
        <v>10000</v>
      </c>
      <c r="BL344" s="29" t="e">
        <f t="shared" si="288"/>
        <v>#DIV/0!</v>
      </c>
      <c r="BP344" s="13" t="e">
        <f t="shared" si="289"/>
        <v>#DIV/0!</v>
      </c>
      <c r="BQ344" s="34" t="e">
        <f t="shared" ref="BQ344:BQ351" si="299">BL344*1000/(BF344*BG344*BH344)</f>
        <v>#DIV/0!</v>
      </c>
    </row>
    <row r="345" spans="1:69" x14ac:dyDescent="0.25">
      <c r="A345">
        <v>4</v>
      </c>
      <c r="B345">
        <f t="shared" si="290"/>
        <v>60</v>
      </c>
      <c r="C345">
        <v>4</v>
      </c>
      <c r="D345">
        <v>1000</v>
      </c>
      <c r="H345" s="29" t="e">
        <f t="shared" si="280"/>
        <v>#DIV/0!</v>
      </c>
      <c r="L345" s="13" t="e">
        <f t="shared" si="281"/>
        <v>#DIV/0!</v>
      </c>
      <c r="M345" s="34" t="e">
        <f t="shared" si="291"/>
        <v>#DIV/0!</v>
      </c>
      <c r="O345">
        <v>4</v>
      </c>
      <c r="P345">
        <f t="shared" si="292"/>
        <v>60</v>
      </c>
      <c r="Q345">
        <v>4</v>
      </c>
      <c r="R345">
        <v>2000</v>
      </c>
      <c r="V345" s="29" t="e">
        <f t="shared" si="282"/>
        <v>#DIV/0!</v>
      </c>
      <c r="Z345" s="13" t="e">
        <f t="shared" si="283"/>
        <v>#DIV/0!</v>
      </c>
      <c r="AA345" s="34" t="e">
        <f t="shared" si="293"/>
        <v>#DIV/0!</v>
      </c>
      <c r="AC345">
        <v>4</v>
      </c>
      <c r="AD345">
        <f t="shared" si="294"/>
        <v>60</v>
      </c>
      <c r="AE345">
        <v>4</v>
      </c>
      <c r="AF345">
        <v>3000</v>
      </c>
      <c r="AJ345" s="29" t="e">
        <f t="shared" si="284"/>
        <v>#DIV/0!</v>
      </c>
      <c r="AN345" s="13" t="e">
        <f t="shared" si="285"/>
        <v>#DIV/0!</v>
      </c>
      <c r="AO345" s="34" t="e">
        <f t="shared" si="295"/>
        <v>#DIV/0!</v>
      </c>
      <c r="AQ345">
        <v>4</v>
      </c>
      <c r="AR345">
        <f t="shared" si="296"/>
        <v>60</v>
      </c>
      <c r="AS345">
        <v>4</v>
      </c>
      <c r="AT345">
        <v>5000</v>
      </c>
      <c r="AX345" s="29" t="e">
        <f t="shared" si="286"/>
        <v>#DIV/0!</v>
      </c>
      <c r="BB345" s="13" t="e">
        <f t="shared" si="287"/>
        <v>#DIV/0!</v>
      </c>
      <c r="BC345" s="34" t="e">
        <f t="shared" si="297"/>
        <v>#DIV/0!</v>
      </c>
      <c r="BE345">
        <v>4</v>
      </c>
      <c r="BF345">
        <f t="shared" si="298"/>
        <v>60</v>
      </c>
      <c r="BG345">
        <v>4</v>
      </c>
      <c r="BH345">
        <v>10000</v>
      </c>
      <c r="BL345" s="29" t="e">
        <f t="shared" si="288"/>
        <v>#DIV/0!</v>
      </c>
      <c r="BP345" s="13" t="e">
        <f t="shared" si="289"/>
        <v>#DIV/0!</v>
      </c>
      <c r="BQ345" s="34" t="e">
        <f t="shared" si="299"/>
        <v>#DIV/0!</v>
      </c>
    </row>
    <row r="346" spans="1:69" x14ac:dyDescent="0.25">
      <c r="A346">
        <v>5</v>
      </c>
      <c r="B346">
        <f t="shared" si="290"/>
        <v>60</v>
      </c>
      <c r="C346">
        <v>5</v>
      </c>
      <c r="D346">
        <v>1000</v>
      </c>
      <c r="H346" s="29" t="e">
        <f t="shared" si="280"/>
        <v>#DIV/0!</v>
      </c>
      <c r="L346" s="13" t="e">
        <f t="shared" si="281"/>
        <v>#DIV/0!</v>
      </c>
      <c r="M346" s="34" t="e">
        <f t="shared" si="291"/>
        <v>#DIV/0!</v>
      </c>
      <c r="O346">
        <v>5</v>
      </c>
      <c r="P346">
        <f t="shared" si="292"/>
        <v>60</v>
      </c>
      <c r="Q346">
        <v>5</v>
      </c>
      <c r="R346">
        <v>2000</v>
      </c>
      <c r="V346" s="29" t="e">
        <f t="shared" si="282"/>
        <v>#DIV/0!</v>
      </c>
      <c r="Z346" s="13" t="e">
        <f t="shared" si="283"/>
        <v>#DIV/0!</v>
      </c>
      <c r="AA346" s="34" t="e">
        <f t="shared" si="293"/>
        <v>#DIV/0!</v>
      </c>
      <c r="AC346">
        <v>5</v>
      </c>
      <c r="AD346">
        <f t="shared" si="294"/>
        <v>60</v>
      </c>
      <c r="AE346">
        <v>5</v>
      </c>
      <c r="AF346">
        <v>3000</v>
      </c>
      <c r="AJ346" s="29" t="e">
        <f t="shared" si="284"/>
        <v>#DIV/0!</v>
      </c>
      <c r="AN346" s="13" t="e">
        <f t="shared" si="285"/>
        <v>#DIV/0!</v>
      </c>
      <c r="AO346" s="34" t="e">
        <f t="shared" si="295"/>
        <v>#DIV/0!</v>
      </c>
      <c r="AQ346">
        <v>5</v>
      </c>
      <c r="AR346">
        <f t="shared" si="296"/>
        <v>60</v>
      </c>
      <c r="AS346">
        <v>5</v>
      </c>
      <c r="AT346">
        <v>5000</v>
      </c>
      <c r="AX346" s="29" t="e">
        <f t="shared" si="286"/>
        <v>#DIV/0!</v>
      </c>
      <c r="BB346" s="13" t="e">
        <f t="shared" si="287"/>
        <v>#DIV/0!</v>
      </c>
      <c r="BC346" s="34" t="e">
        <f t="shared" si="297"/>
        <v>#DIV/0!</v>
      </c>
      <c r="BE346">
        <v>5</v>
      </c>
      <c r="BF346">
        <f t="shared" si="298"/>
        <v>60</v>
      </c>
      <c r="BG346">
        <v>5</v>
      </c>
      <c r="BH346">
        <v>10000</v>
      </c>
      <c r="BL346" s="29" t="e">
        <f t="shared" si="288"/>
        <v>#DIV/0!</v>
      </c>
      <c r="BP346" s="13" t="e">
        <f t="shared" si="289"/>
        <v>#DIV/0!</v>
      </c>
      <c r="BQ346" s="34" t="e">
        <f t="shared" si="299"/>
        <v>#DIV/0!</v>
      </c>
    </row>
    <row r="347" spans="1:69" x14ac:dyDescent="0.25">
      <c r="A347">
        <v>6</v>
      </c>
      <c r="B347">
        <f t="shared" si="290"/>
        <v>60</v>
      </c>
      <c r="C347">
        <v>6</v>
      </c>
      <c r="D347">
        <v>1000</v>
      </c>
      <c r="H347" s="29" t="e">
        <f t="shared" ref="H347:H350" si="300">AVERAGE(E347:G347)</f>
        <v>#DIV/0!</v>
      </c>
      <c r="L347" s="13" t="e">
        <f t="shared" ref="L347:L350" si="301">AVERAGE(I347:K347)</f>
        <v>#DIV/0!</v>
      </c>
      <c r="M347" s="34" t="e">
        <f t="shared" ref="M347:M350" si="302">H347*1000/(B347*C347*D347)</f>
        <v>#DIV/0!</v>
      </c>
      <c r="O347">
        <v>6</v>
      </c>
      <c r="P347">
        <f t="shared" si="292"/>
        <v>60</v>
      </c>
      <c r="Q347">
        <v>6</v>
      </c>
      <c r="R347">
        <v>2000</v>
      </c>
      <c r="V347" s="29" t="e">
        <f t="shared" si="282"/>
        <v>#DIV/0!</v>
      </c>
      <c r="Z347" s="13" t="e">
        <f t="shared" si="283"/>
        <v>#DIV/0!</v>
      </c>
      <c r="AA347" s="34" t="e">
        <f t="shared" si="293"/>
        <v>#DIV/0!</v>
      </c>
      <c r="AC347">
        <v>6</v>
      </c>
      <c r="AD347">
        <f t="shared" si="294"/>
        <v>60</v>
      </c>
      <c r="AE347">
        <v>6</v>
      </c>
      <c r="AF347">
        <v>3000</v>
      </c>
      <c r="AJ347" s="29" t="e">
        <f t="shared" si="284"/>
        <v>#DIV/0!</v>
      </c>
      <c r="AN347" s="13" t="e">
        <f t="shared" si="285"/>
        <v>#DIV/0!</v>
      </c>
      <c r="AO347" s="34" t="e">
        <f t="shared" si="295"/>
        <v>#DIV/0!</v>
      </c>
      <c r="AQ347">
        <v>6</v>
      </c>
      <c r="AR347">
        <f t="shared" si="296"/>
        <v>60</v>
      </c>
      <c r="AS347">
        <v>6</v>
      </c>
      <c r="AT347">
        <v>5000</v>
      </c>
      <c r="AX347" s="29" t="e">
        <f t="shared" si="286"/>
        <v>#DIV/0!</v>
      </c>
      <c r="BB347" s="13" t="e">
        <f t="shared" si="287"/>
        <v>#DIV/0!</v>
      </c>
      <c r="BC347" s="34" t="e">
        <f t="shared" si="297"/>
        <v>#DIV/0!</v>
      </c>
      <c r="BE347">
        <v>6</v>
      </c>
      <c r="BF347">
        <f t="shared" si="298"/>
        <v>60</v>
      </c>
      <c r="BG347">
        <v>6</v>
      </c>
      <c r="BH347">
        <v>10000</v>
      </c>
      <c r="BL347" s="29" t="e">
        <f t="shared" si="288"/>
        <v>#DIV/0!</v>
      </c>
      <c r="BP347" s="13" t="e">
        <f t="shared" si="289"/>
        <v>#DIV/0!</v>
      </c>
      <c r="BQ347" s="34" t="e">
        <f t="shared" si="299"/>
        <v>#DIV/0!</v>
      </c>
    </row>
    <row r="348" spans="1:69" x14ac:dyDescent="0.25">
      <c r="A348">
        <v>7</v>
      </c>
      <c r="B348">
        <f t="shared" si="290"/>
        <v>60</v>
      </c>
      <c r="C348">
        <v>7</v>
      </c>
      <c r="D348">
        <v>1000</v>
      </c>
      <c r="H348" s="29" t="e">
        <f t="shared" si="300"/>
        <v>#DIV/0!</v>
      </c>
      <c r="L348" s="13" t="e">
        <f t="shared" si="301"/>
        <v>#DIV/0!</v>
      </c>
      <c r="M348" s="34" t="e">
        <f t="shared" si="302"/>
        <v>#DIV/0!</v>
      </c>
      <c r="O348">
        <v>7</v>
      </c>
      <c r="P348">
        <f t="shared" si="292"/>
        <v>60</v>
      </c>
      <c r="Q348">
        <v>7</v>
      </c>
      <c r="R348">
        <v>2000</v>
      </c>
      <c r="V348" s="29" t="e">
        <f t="shared" si="282"/>
        <v>#DIV/0!</v>
      </c>
      <c r="Z348" s="13" t="e">
        <f t="shared" si="283"/>
        <v>#DIV/0!</v>
      </c>
      <c r="AA348" s="34" t="e">
        <f t="shared" si="293"/>
        <v>#DIV/0!</v>
      </c>
      <c r="AC348">
        <v>7</v>
      </c>
      <c r="AD348">
        <f t="shared" si="294"/>
        <v>60</v>
      </c>
      <c r="AE348">
        <v>7</v>
      </c>
      <c r="AF348">
        <v>3000</v>
      </c>
      <c r="AJ348" s="29" t="e">
        <f t="shared" si="284"/>
        <v>#DIV/0!</v>
      </c>
      <c r="AN348" s="13" t="e">
        <f t="shared" si="285"/>
        <v>#DIV/0!</v>
      </c>
      <c r="AO348" s="34" t="e">
        <f t="shared" si="295"/>
        <v>#DIV/0!</v>
      </c>
      <c r="AQ348">
        <v>7</v>
      </c>
      <c r="AR348">
        <f t="shared" si="296"/>
        <v>60</v>
      </c>
      <c r="AS348">
        <v>7</v>
      </c>
      <c r="AT348">
        <v>5000</v>
      </c>
      <c r="AX348" s="29" t="e">
        <f t="shared" si="286"/>
        <v>#DIV/0!</v>
      </c>
      <c r="BB348" s="13" t="e">
        <f t="shared" si="287"/>
        <v>#DIV/0!</v>
      </c>
      <c r="BC348" s="34" t="e">
        <f t="shared" si="297"/>
        <v>#DIV/0!</v>
      </c>
      <c r="BE348">
        <v>7</v>
      </c>
      <c r="BF348">
        <f t="shared" si="298"/>
        <v>60</v>
      </c>
      <c r="BG348">
        <v>7</v>
      </c>
      <c r="BH348">
        <v>10000</v>
      </c>
      <c r="BL348" s="29" t="e">
        <f t="shared" si="288"/>
        <v>#DIV/0!</v>
      </c>
      <c r="BP348" s="13" t="e">
        <f t="shared" si="289"/>
        <v>#DIV/0!</v>
      </c>
      <c r="BQ348" s="34" t="e">
        <f t="shared" si="299"/>
        <v>#DIV/0!</v>
      </c>
    </row>
    <row r="349" spans="1:69" x14ac:dyDescent="0.25">
      <c r="A349">
        <v>8</v>
      </c>
      <c r="B349">
        <f t="shared" si="290"/>
        <v>60</v>
      </c>
      <c r="C349">
        <v>8</v>
      </c>
      <c r="D349">
        <v>1000</v>
      </c>
      <c r="H349" s="29" t="e">
        <f t="shared" si="300"/>
        <v>#DIV/0!</v>
      </c>
      <c r="L349" s="13" t="e">
        <f t="shared" si="301"/>
        <v>#DIV/0!</v>
      </c>
      <c r="M349" s="34" t="e">
        <f t="shared" si="302"/>
        <v>#DIV/0!</v>
      </c>
      <c r="O349">
        <v>8</v>
      </c>
      <c r="P349">
        <f t="shared" si="292"/>
        <v>60</v>
      </c>
      <c r="Q349">
        <v>8</v>
      </c>
      <c r="R349">
        <v>2000</v>
      </c>
      <c r="V349" s="29" t="e">
        <f t="shared" si="282"/>
        <v>#DIV/0!</v>
      </c>
      <c r="Z349" s="13" t="e">
        <f t="shared" si="283"/>
        <v>#DIV/0!</v>
      </c>
      <c r="AA349" s="34" t="e">
        <f t="shared" si="293"/>
        <v>#DIV/0!</v>
      </c>
      <c r="AC349">
        <v>8</v>
      </c>
      <c r="AD349">
        <f t="shared" si="294"/>
        <v>60</v>
      </c>
      <c r="AE349">
        <v>8</v>
      </c>
      <c r="AF349">
        <v>3000</v>
      </c>
      <c r="AJ349" s="29" t="e">
        <f t="shared" si="284"/>
        <v>#DIV/0!</v>
      </c>
      <c r="AN349" s="13" t="e">
        <f t="shared" si="285"/>
        <v>#DIV/0!</v>
      </c>
      <c r="AO349" s="34" t="e">
        <f t="shared" si="295"/>
        <v>#DIV/0!</v>
      </c>
      <c r="AQ349">
        <v>8</v>
      </c>
      <c r="AR349">
        <f t="shared" si="296"/>
        <v>60</v>
      </c>
      <c r="AS349">
        <v>8</v>
      </c>
      <c r="AT349">
        <v>5000</v>
      </c>
      <c r="AX349" s="29" t="e">
        <f t="shared" si="286"/>
        <v>#DIV/0!</v>
      </c>
      <c r="BB349" s="13" t="e">
        <f t="shared" si="287"/>
        <v>#DIV/0!</v>
      </c>
      <c r="BC349" s="34" t="e">
        <f t="shared" si="297"/>
        <v>#DIV/0!</v>
      </c>
      <c r="BE349">
        <v>8</v>
      </c>
      <c r="BF349">
        <f t="shared" si="298"/>
        <v>60</v>
      </c>
      <c r="BG349">
        <v>8</v>
      </c>
      <c r="BH349">
        <v>10000</v>
      </c>
      <c r="BL349" s="29" t="e">
        <f t="shared" si="288"/>
        <v>#DIV/0!</v>
      </c>
      <c r="BP349" s="13" t="e">
        <f t="shared" si="289"/>
        <v>#DIV/0!</v>
      </c>
      <c r="BQ349" s="34" t="e">
        <f t="shared" si="299"/>
        <v>#DIV/0!</v>
      </c>
    </row>
    <row r="350" spans="1:69" x14ac:dyDescent="0.25">
      <c r="A350">
        <v>9</v>
      </c>
      <c r="B350">
        <f t="shared" si="290"/>
        <v>60</v>
      </c>
      <c r="C350">
        <v>9</v>
      </c>
      <c r="D350">
        <v>1000</v>
      </c>
      <c r="H350" s="29" t="e">
        <f t="shared" si="300"/>
        <v>#DIV/0!</v>
      </c>
      <c r="L350" s="13" t="e">
        <f t="shared" si="301"/>
        <v>#DIV/0!</v>
      </c>
      <c r="M350" s="34" t="e">
        <f t="shared" si="302"/>
        <v>#DIV/0!</v>
      </c>
      <c r="O350">
        <v>9</v>
      </c>
      <c r="P350">
        <f t="shared" si="292"/>
        <v>60</v>
      </c>
      <c r="Q350">
        <v>9</v>
      </c>
      <c r="R350">
        <v>2000</v>
      </c>
      <c r="V350" s="29" t="e">
        <f t="shared" si="282"/>
        <v>#DIV/0!</v>
      </c>
      <c r="Z350" s="13" t="e">
        <f t="shared" si="283"/>
        <v>#DIV/0!</v>
      </c>
      <c r="AA350" s="34" t="e">
        <f t="shared" si="293"/>
        <v>#DIV/0!</v>
      </c>
      <c r="AC350">
        <v>9</v>
      </c>
      <c r="AD350">
        <f t="shared" si="294"/>
        <v>60</v>
      </c>
      <c r="AE350">
        <v>9</v>
      </c>
      <c r="AF350">
        <v>3000</v>
      </c>
      <c r="AJ350" s="29" t="e">
        <f t="shared" si="284"/>
        <v>#DIV/0!</v>
      </c>
      <c r="AN350" s="13" t="e">
        <f t="shared" si="285"/>
        <v>#DIV/0!</v>
      </c>
      <c r="AO350" s="34" t="e">
        <f t="shared" si="295"/>
        <v>#DIV/0!</v>
      </c>
      <c r="AQ350">
        <v>9</v>
      </c>
      <c r="AR350">
        <f t="shared" si="296"/>
        <v>60</v>
      </c>
      <c r="AS350">
        <v>9</v>
      </c>
      <c r="AT350">
        <v>5000</v>
      </c>
      <c r="AX350" s="29" t="e">
        <f t="shared" si="286"/>
        <v>#DIV/0!</v>
      </c>
      <c r="BB350" s="13" t="e">
        <f t="shared" si="287"/>
        <v>#DIV/0!</v>
      </c>
      <c r="BC350" s="34" t="e">
        <f t="shared" si="297"/>
        <v>#DIV/0!</v>
      </c>
      <c r="BE350">
        <v>9</v>
      </c>
      <c r="BF350">
        <f t="shared" si="298"/>
        <v>60</v>
      </c>
      <c r="BG350">
        <v>9</v>
      </c>
      <c r="BH350">
        <v>10000</v>
      </c>
      <c r="BL350" s="29" t="e">
        <f t="shared" si="288"/>
        <v>#DIV/0!</v>
      </c>
      <c r="BP350" s="13" t="e">
        <f t="shared" si="289"/>
        <v>#DIV/0!</v>
      </c>
      <c r="BQ350" s="34" t="e">
        <f t="shared" si="299"/>
        <v>#DIV/0!</v>
      </c>
    </row>
    <row r="351" spans="1:69" s="41" customFormat="1" x14ac:dyDescent="0.25">
      <c r="A351" s="41">
        <v>10</v>
      </c>
      <c r="B351" s="41">
        <f t="shared" si="290"/>
        <v>60</v>
      </c>
      <c r="C351" s="41">
        <v>10</v>
      </c>
      <c r="D351" s="41">
        <v>1000</v>
      </c>
      <c r="E351" s="41">
        <v>12.8</v>
      </c>
      <c r="F351" s="41">
        <v>12.8</v>
      </c>
      <c r="G351" s="41">
        <v>12.8</v>
      </c>
      <c r="H351" s="42">
        <f t="shared" si="280"/>
        <v>12.800000000000002</v>
      </c>
      <c r="L351" s="43" t="e">
        <f t="shared" si="281"/>
        <v>#DIV/0!</v>
      </c>
      <c r="M351" s="44">
        <f t="shared" si="291"/>
        <v>2.1333333333333336E-2</v>
      </c>
      <c r="O351" s="41">
        <v>10</v>
      </c>
      <c r="P351" s="41">
        <f t="shared" si="292"/>
        <v>60</v>
      </c>
      <c r="Q351" s="41">
        <v>10</v>
      </c>
      <c r="R351" s="41">
        <v>2000</v>
      </c>
      <c r="S351" s="41">
        <v>24.6</v>
      </c>
      <c r="T351" s="41">
        <v>24.8</v>
      </c>
      <c r="U351" s="41">
        <v>24.8</v>
      </c>
      <c r="V351" s="42">
        <f t="shared" si="282"/>
        <v>24.733333333333334</v>
      </c>
      <c r="Z351" s="43" t="e">
        <f t="shared" si="283"/>
        <v>#DIV/0!</v>
      </c>
      <c r="AA351" s="44">
        <f t="shared" si="293"/>
        <v>2.0611111111111115E-2</v>
      </c>
      <c r="AC351" s="41">
        <v>10</v>
      </c>
      <c r="AD351" s="41">
        <f t="shared" si="294"/>
        <v>60</v>
      </c>
      <c r="AE351" s="41">
        <v>10</v>
      </c>
      <c r="AF351" s="41">
        <v>3000</v>
      </c>
      <c r="AG351" s="41">
        <v>36.9</v>
      </c>
      <c r="AH351" s="41">
        <v>36.9</v>
      </c>
      <c r="AI351" s="41">
        <v>36.9</v>
      </c>
      <c r="AJ351" s="42">
        <f t="shared" si="284"/>
        <v>36.9</v>
      </c>
      <c r="AN351" s="43" t="e">
        <f t="shared" si="285"/>
        <v>#DIV/0!</v>
      </c>
      <c r="AO351" s="44">
        <f t="shared" si="295"/>
        <v>2.0500000000000001E-2</v>
      </c>
      <c r="AQ351" s="41">
        <v>10</v>
      </c>
      <c r="AR351" s="41">
        <f t="shared" si="296"/>
        <v>60</v>
      </c>
      <c r="AS351" s="41">
        <v>10</v>
      </c>
      <c r="AT351" s="41">
        <v>5000</v>
      </c>
      <c r="AU351" s="41">
        <v>61.3</v>
      </c>
      <c r="AV351" s="41">
        <v>60.5</v>
      </c>
      <c r="AW351" s="41">
        <v>60.6</v>
      </c>
      <c r="AX351" s="42">
        <f t="shared" si="286"/>
        <v>60.800000000000004</v>
      </c>
      <c r="BB351" s="43" t="e">
        <f t="shared" si="287"/>
        <v>#DIV/0!</v>
      </c>
      <c r="BC351" s="44">
        <f t="shared" si="297"/>
        <v>2.0266666666666669E-2</v>
      </c>
      <c r="BE351" s="41">
        <v>10</v>
      </c>
      <c r="BF351" s="41">
        <f t="shared" si="298"/>
        <v>60</v>
      </c>
      <c r="BG351" s="41">
        <v>10</v>
      </c>
      <c r="BH351" s="41">
        <v>10000</v>
      </c>
      <c r="BI351" s="41">
        <v>112.8</v>
      </c>
      <c r="BJ351" s="41">
        <v>110.8</v>
      </c>
      <c r="BK351" s="41">
        <v>111.7</v>
      </c>
      <c r="BL351" s="42">
        <f t="shared" si="288"/>
        <v>111.76666666666667</v>
      </c>
      <c r="BP351" s="43" t="e">
        <f t="shared" si="289"/>
        <v>#DIV/0!</v>
      </c>
      <c r="BQ351" s="44">
        <f t="shared" si="299"/>
        <v>1.8627777777777778E-2</v>
      </c>
    </row>
    <row r="352" spans="1:69" x14ac:dyDescent="0.25">
      <c r="A352">
        <v>11</v>
      </c>
      <c r="B352">
        <f t="shared" si="290"/>
        <v>60</v>
      </c>
      <c r="C352">
        <v>11</v>
      </c>
      <c r="D352">
        <v>1000</v>
      </c>
      <c r="H352" s="29" t="s">
        <v>44</v>
      </c>
      <c r="L352" s="13"/>
      <c r="M352" s="34"/>
      <c r="O352">
        <v>11</v>
      </c>
      <c r="P352">
        <f t="shared" si="292"/>
        <v>60</v>
      </c>
      <c r="Q352">
        <v>11</v>
      </c>
      <c r="R352">
        <v>2000</v>
      </c>
      <c r="V352" s="29" t="s">
        <v>44</v>
      </c>
      <c r="Z352" s="13"/>
      <c r="AA352" s="34"/>
      <c r="AC352">
        <v>11</v>
      </c>
      <c r="AD352">
        <f t="shared" si="294"/>
        <v>60</v>
      </c>
      <c r="AE352">
        <v>11</v>
      </c>
      <c r="AF352">
        <v>3000</v>
      </c>
      <c r="AJ352" s="29" t="s">
        <v>44</v>
      </c>
      <c r="AN352" s="13"/>
      <c r="AO352" s="34"/>
      <c r="AQ352">
        <v>11</v>
      </c>
      <c r="AR352">
        <f t="shared" si="296"/>
        <v>60</v>
      </c>
      <c r="AS352">
        <v>11</v>
      </c>
      <c r="AT352">
        <v>5000</v>
      </c>
      <c r="AX352" s="29" t="s">
        <v>44</v>
      </c>
      <c r="BB352" s="13"/>
      <c r="BC352" s="34"/>
      <c r="BE352">
        <v>11</v>
      </c>
      <c r="BF352">
        <f t="shared" si="298"/>
        <v>60</v>
      </c>
      <c r="BG352">
        <v>11</v>
      </c>
      <c r="BH352">
        <v>10000</v>
      </c>
      <c r="BL352" s="29" t="s">
        <v>44</v>
      </c>
      <c r="BP352" s="13"/>
      <c r="BQ352" s="34"/>
    </row>
    <row r="355" spans="1:69" s="31" customFormat="1" x14ac:dyDescent="0.25">
      <c r="A355" s="39" t="s">
        <v>59</v>
      </c>
      <c r="B355" s="40">
        <v>70</v>
      </c>
      <c r="F355" s="35"/>
      <c r="H355" s="36"/>
      <c r="L355" s="37"/>
      <c r="M355" s="37"/>
      <c r="AA355" s="37"/>
      <c r="BE355" s="54"/>
    </row>
    <row r="356" spans="1:69" x14ac:dyDescent="0.25">
      <c r="A356" s="31"/>
      <c r="B356" s="32" t="s">
        <v>11</v>
      </c>
      <c r="C356" s="32" t="s">
        <v>12</v>
      </c>
      <c r="D356" s="32" t="s">
        <v>20</v>
      </c>
      <c r="E356" s="32" t="s">
        <v>28</v>
      </c>
      <c r="F356" s="32" t="s">
        <v>29</v>
      </c>
      <c r="G356" s="32" t="s">
        <v>30</v>
      </c>
      <c r="H356" s="33" t="s">
        <v>13</v>
      </c>
      <c r="I356" s="32" t="s">
        <v>14</v>
      </c>
      <c r="J356" s="32" t="s">
        <v>15</v>
      </c>
      <c r="K356" s="32" t="s">
        <v>16</v>
      </c>
      <c r="L356" s="33" t="s">
        <v>18</v>
      </c>
      <c r="M356" s="33" t="s">
        <v>45</v>
      </c>
      <c r="O356" s="31"/>
      <c r="P356" s="32" t="s">
        <v>11</v>
      </c>
      <c r="Q356" s="32" t="s">
        <v>12</v>
      </c>
      <c r="R356" s="32" t="s">
        <v>20</v>
      </c>
      <c r="S356" s="32" t="s">
        <v>28</v>
      </c>
      <c r="T356" s="32" t="s">
        <v>29</v>
      </c>
      <c r="U356" s="32" t="s">
        <v>30</v>
      </c>
      <c r="V356" s="33" t="s">
        <v>13</v>
      </c>
      <c r="W356" s="32" t="s">
        <v>14</v>
      </c>
      <c r="X356" s="32" t="s">
        <v>15</v>
      </c>
      <c r="Y356" s="32" t="s">
        <v>16</v>
      </c>
      <c r="Z356" s="33" t="s">
        <v>18</v>
      </c>
      <c r="AA356" s="33" t="s">
        <v>45</v>
      </c>
      <c r="AC356" s="31"/>
      <c r="AD356" s="32" t="s">
        <v>11</v>
      </c>
      <c r="AE356" s="32" t="s">
        <v>12</v>
      </c>
      <c r="AF356" s="32" t="s">
        <v>20</v>
      </c>
      <c r="AG356" s="32" t="s">
        <v>28</v>
      </c>
      <c r="AH356" s="32" t="s">
        <v>29</v>
      </c>
      <c r="AI356" s="32" t="s">
        <v>30</v>
      </c>
      <c r="AJ356" s="33" t="s">
        <v>13</v>
      </c>
      <c r="AK356" s="32" t="s">
        <v>14</v>
      </c>
      <c r="AL356" s="32" t="s">
        <v>15</v>
      </c>
      <c r="AM356" s="32" t="s">
        <v>16</v>
      </c>
      <c r="AN356" s="33" t="s">
        <v>18</v>
      </c>
      <c r="AO356" s="33" t="s">
        <v>45</v>
      </c>
      <c r="AQ356" s="31"/>
      <c r="AR356" s="32" t="s">
        <v>11</v>
      </c>
      <c r="AS356" s="32" t="s">
        <v>12</v>
      </c>
      <c r="AT356" s="32" t="s">
        <v>20</v>
      </c>
      <c r="AU356" s="32" t="s">
        <v>28</v>
      </c>
      <c r="AV356" s="32" t="s">
        <v>29</v>
      </c>
      <c r="AW356" s="32" t="s">
        <v>30</v>
      </c>
      <c r="AX356" s="33" t="s">
        <v>13</v>
      </c>
      <c r="AY356" s="32" t="s">
        <v>14</v>
      </c>
      <c r="AZ356" s="32" t="s">
        <v>15</v>
      </c>
      <c r="BA356" s="32" t="s">
        <v>16</v>
      </c>
      <c r="BB356" s="33" t="s">
        <v>18</v>
      </c>
      <c r="BC356" s="33" t="s">
        <v>45</v>
      </c>
      <c r="BE356" s="31"/>
      <c r="BF356" s="32" t="s">
        <v>11</v>
      </c>
      <c r="BG356" s="32" t="s">
        <v>12</v>
      </c>
      <c r="BH356" s="32" t="s">
        <v>20</v>
      </c>
      <c r="BI356" s="32" t="s">
        <v>28</v>
      </c>
      <c r="BJ356" s="32" t="s">
        <v>29</v>
      </c>
      <c r="BK356" s="32" t="s">
        <v>30</v>
      </c>
      <c r="BL356" s="33" t="s">
        <v>13</v>
      </c>
      <c r="BM356" s="32" t="s">
        <v>14</v>
      </c>
      <c r="BN356" s="32" t="s">
        <v>15</v>
      </c>
      <c r="BO356" s="32" t="s">
        <v>16</v>
      </c>
      <c r="BP356" s="33" t="s">
        <v>18</v>
      </c>
      <c r="BQ356" s="33" t="s">
        <v>45</v>
      </c>
    </row>
    <row r="357" spans="1:69" x14ac:dyDescent="0.25">
      <c r="A357">
        <v>1</v>
      </c>
      <c r="B357">
        <f>$B$355</f>
        <v>70</v>
      </c>
      <c r="C357">
        <v>1</v>
      </c>
      <c r="D357">
        <v>1000</v>
      </c>
      <c r="H357" s="29" t="e">
        <f>AVERAGE(E357:G357)</f>
        <v>#DIV/0!</v>
      </c>
      <c r="I357" s="5" t="s">
        <v>43</v>
      </c>
      <c r="J357" s="5" t="s">
        <v>43</v>
      </c>
      <c r="K357" s="5" t="s">
        <v>43</v>
      </c>
      <c r="L357" s="5" t="s">
        <v>43</v>
      </c>
      <c r="M357" s="34" t="e">
        <f>H357*1000/(B357*C357*D357)</f>
        <v>#DIV/0!</v>
      </c>
      <c r="O357">
        <v>1</v>
      </c>
      <c r="P357">
        <f>$B$355</f>
        <v>70</v>
      </c>
      <c r="Q357">
        <v>1</v>
      </c>
      <c r="R357">
        <v>2000</v>
      </c>
      <c r="V357" s="29" t="e">
        <f>AVERAGE(S357:U357)</f>
        <v>#DIV/0!</v>
      </c>
      <c r="W357" s="5" t="s">
        <v>43</v>
      </c>
      <c r="X357" s="5" t="s">
        <v>43</v>
      </c>
      <c r="Y357" s="5" t="s">
        <v>43</v>
      </c>
      <c r="Z357" s="5" t="s">
        <v>43</v>
      </c>
      <c r="AA357" s="34" t="e">
        <f>V357*1000/(P357*Q357*R357)</f>
        <v>#DIV/0!</v>
      </c>
      <c r="AC357">
        <v>1</v>
      </c>
      <c r="AD357">
        <f>$B$355</f>
        <v>70</v>
      </c>
      <c r="AE357">
        <v>1</v>
      </c>
      <c r="AF357">
        <v>3000</v>
      </c>
      <c r="AJ357" s="29" t="e">
        <f>AVERAGE(AG357:AI357)</f>
        <v>#DIV/0!</v>
      </c>
      <c r="AK357" s="5" t="s">
        <v>43</v>
      </c>
      <c r="AL357" s="5" t="s">
        <v>43</v>
      </c>
      <c r="AM357" s="5" t="s">
        <v>43</v>
      </c>
      <c r="AN357" s="5" t="s">
        <v>43</v>
      </c>
      <c r="AO357" s="34" t="e">
        <f>AJ357*1000/(AD357*AE357*AF357)</f>
        <v>#DIV/0!</v>
      </c>
      <c r="AQ357">
        <v>1</v>
      </c>
      <c r="AR357">
        <f>$B$355</f>
        <v>70</v>
      </c>
      <c r="AS357">
        <v>1</v>
      </c>
      <c r="AT357">
        <v>5000</v>
      </c>
      <c r="AX357" s="29" t="e">
        <f>AVERAGE(AU357:AW357)</f>
        <v>#DIV/0!</v>
      </c>
      <c r="AY357" s="5" t="s">
        <v>43</v>
      </c>
      <c r="AZ357" s="5" t="s">
        <v>43</v>
      </c>
      <c r="BA357" s="5" t="s">
        <v>43</v>
      </c>
      <c r="BB357" s="5" t="s">
        <v>43</v>
      </c>
      <c r="BC357" s="34" t="e">
        <f>AX357*1000/(AR357*AS357*AT357)</f>
        <v>#DIV/0!</v>
      </c>
      <c r="BE357">
        <v>1</v>
      </c>
      <c r="BF357">
        <f>$B$355</f>
        <v>70</v>
      </c>
      <c r="BG357">
        <v>1</v>
      </c>
      <c r="BH357">
        <v>10000</v>
      </c>
      <c r="BL357" s="29" t="e">
        <f>AVERAGE(BI357:BK357)</f>
        <v>#DIV/0!</v>
      </c>
      <c r="BM357" s="5" t="s">
        <v>43</v>
      </c>
      <c r="BN357" s="5" t="s">
        <v>43</v>
      </c>
      <c r="BO357" s="5" t="s">
        <v>43</v>
      </c>
      <c r="BP357" s="5" t="s">
        <v>43</v>
      </c>
      <c r="BQ357" s="34" t="e">
        <f>BL357*1000/(BF357*BG357*BH357)</f>
        <v>#DIV/0!</v>
      </c>
    </row>
    <row r="358" spans="1:69" x14ac:dyDescent="0.25">
      <c r="A358">
        <v>2</v>
      </c>
      <c r="B358">
        <f>B357</f>
        <v>70</v>
      </c>
      <c r="C358">
        <v>2</v>
      </c>
      <c r="D358">
        <v>1000</v>
      </c>
      <c r="H358" s="29" t="e">
        <f t="shared" ref="H358:H362" si="303">AVERAGE(E358:G358)</f>
        <v>#DIV/0!</v>
      </c>
      <c r="I358" s="38"/>
      <c r="J358" s="5"/>
      <c r="K358" s="38"/>
      <c r="L358" s="13" t="e">
        <f t="shared" ref="L358:L362" si="304">AVERAGE(I358:K358)</f>
        <v>#DIV/0!</v>
      </c>
      <c r="M358" s="34" t="e">
        <f>H358*1000/(B358*C358*D358)</f>
        <v>#DIV/0!</v>
      </c>
      <c r="O358">
        <v>2</v>
      </c>
      <c r="P358">
        <f>P357</f>
        <v>70</v>
      </c>
      <c r="Q358">
        <v>2</v>
      </c>
      <c r="R358">
        <v>2000</v>
      </c>
      <c r="V358" s="29" t="e">
        <f t="shared" ref="V358:V365" si="305">AVERAGE(S358:U358)</f>
        <v>#DIV/0!</v>
      </c>
      <c r="W358" s="38"/>
      <c r="X358" s="5"/>
      <c r="Y358" s="38"/>
      <c r="Z358" s="13" t="e">
        <f t="shared" ref="Z358:Z365" si="306">AVERAGE(W358:Y358)</f>
        <v>#DIV/0!</v>
      </c>
      <c r="AA358" s="34" t="e">
        <f>V358*1000/(P358*Q358*R358)</f>
        <v>#DIV/0!</v>
      </c>
      <c r="AC358">
        <v>2</v>
      </c>
      <c r="AD358">
        <f>AD357</f>
        <v>70</v>
      </c>
      <c r="AE358">
        <v>2</v>
      </c>
      <c r="AF358">
        <v>3000</v>
      </c>
      <c r="AJ358" s="29" t="e">
        <f t="shared" ref="AJ358:AJ365" si="307">AVERAGE(AG358:AI358)</f>
        <v>#DIV/0!</v>
      </c>
      <c r="AK358" s="38"/>
      <c r="AL358" s="5"/>
      <c r="AM358" s="38"/>
      <c r="AN358" s="13" t="e">
        <f t="shared" ref="AN358:AN365" si="308">AVERAGE(AK358:AM358)</f>
        <v>#DIV/0!</v>
      </c>
      <c r="AO358" s="34" t="e">
        <f>AJ358*1000/(AD358*AE358*AF358)</f>
        <v>#DIV/0!</v>
      </c>
      <c r="AQ358">
        <v>2</v>
      </c>
      <c r="AR358">
        <f>AR357</f>
        <v>70</v>
      </c>
      <c r="AS358">
        <v>2</v>
      </c>
      <c r="AT358">
        <v>5000</v>
      </c>
      <c r="AX358" s="29" t="e">
        <f t="shared" ref="AX358:AX365" si="309">AVERAGE(AU358:AW358)</f>
        <v>#DIV/0!</v>
      </c>
      <c r="AY358" s="38"/>
      <c r="AZ358" s="5"/>
      <c r="BA358" s="38"/>
      <c r="BB358" s="13" t="e">
        <f t="shared" ref="BB358:BB365" si="310">AVERAGE(AY358:BA358)</f>
        <v>#DIV/0!</v>
      </c>
      <c r="BC358" s="34" t="e">
        <f>AX358*1000/(AR358*AS358*AT358)</f>
        <v>#DIV/0!</v>
      </c>
      <c r="BE358">
        <v>2</v>
      </c>
      <c r="BF358">
        <f>BF357</f>
        <v>70</v>
      </c>
      <c r="BG358">
        <v>2</v>
      </c>
      <c r="BH358">
        <v>10000</v>
      </c>
      <c r="BL358" s="29" t="e">
        <f t="shared" ref="BL358:BL365" si="311">AVERAGE(BI358:BK358)</f>
        <v>#DIV/0!</v>
      </c>
      <c r="BM358" s="38"/>
      <c r="BN358" s="5"/>
      <c r="BO358" s="38"/>
      <c r="BP358" s="13" t="e">
        <f t="shared" ref="BP358:BP365" si="312">AVERAGE(BM358:BO358)</f>
        <v>#DIV/0!</v>
      </c>
      <c r="BQ358" s="34" t="e">
        <f>BL358*1000/(BF358*BG358*BH358)</f>
        <v>#DIV/0!</v>
      </c>
    </row>
    <row r="359" spans="1:69" x14ac:dyDescent="0.25">
      <c r="A359">
        <v>3</v>
      </c>
      <c r="B359">
        <f t="shared" ref="B359:B366" si="313">B358</f>
        <v>70</v>
      </c>
      <c r="C359">
        <v>3</v>
      </c>
      <c r="D359">
        <v>1000</v>
      </c>
      <c r="H359" s="29" t="e">
        <f t="shared" si="303"/>
        <v>#DIV/0!</v>
      </c>
      <c r="L359" s="13" t="e">
        <f t="shared" si="304"/>
        <v>#DIV/0!</v>
      </c>
      <c r="M359" s="34" t="e">
        <f t="shared" ref="M359:M362" si="314">H359*1000/(B359*C359*D359)</f>
        <v>#DIV/0!</v>
      </c>
      <c r="O359">
        <v>3</v>
      </c>
      <c r="P359">
        <f t="shared" ref="P359:P366" si="315">P358</f>
        <v>70</v>
      </c>
      <c r="Q359">
        <v>3</v>
      </c>
      <c r="R359">
        <v>2000</v>
      </c>
      <c r="V359" s="29" t="e">
        <f t="shared" si="305"/>
        <v>#DIV/0!</v>
      </c>
      <c r="Z359" s="13" t="e">
        <f t="shared" si="306"/>
        <v>#DIV/0!</v>
      </c>
      <c r="AA359" s="34" t="e">
        <f t="shared" ref="AA359:AA365" si="316">V359*1000/(P359*Q359*R359)</f>
        <v>#DIV/0!</v>
      </c>
      <c r="AC359">
        <v>3</v>
      </c>
      <c r="AD359">
        <f t="shared" ref="AD359:AD366" si="317">AD358</f>
        <v>70</v>
      </c>
      <c r="AE359">
        <v>3</v>
      </c>
      <c r="AF359">
        <v>3000</v>
      </c>
      <c r="AJ359" s="29" t="e">
        <f t="shared" si="307"/>
        <v>#DIV/0!</v>
      </c>
      <c r="AN359" s="13" t="e">
        <f t="shared" si="308"/>
        <v>#DIV/0!</v>
      </c>
      <c r="AO359" s="34" t="e">
        <f t="shared" ref="AO359:AO365" si="318">AJ359*1000/(AD359*AE359*AF359)</f>
        <v>#DIV/0!</v>
      </c>
      <c r="AQ359">
        <v>3</v>
      </c>
      <c r="AR359">
        <f t="shared" ref="AR359:AR366" si="319">AR358</f>
        <v>70</v>
      </c>
      <c r="AS359">
        <v>3</v>
      </c>
      <c r="AT359">
        <v>5000</v>
      </c>
      <c r="AX359" s="29" t="e">
        <f t="shared" si="309"/>
        <v>#DIV/0!</v>
      </c>
      <c r="BB359" s="13" t="e">
        <f t="shared" si="310"/>
        <v>#DIV/0!</v>
      </c>
      <c r="BC359" s="34" t="e">
        <f t="shared" ref="BC359:BC365" si="320">AX359*1000/(AR359*AS359*AT359)</f>
        <v>#DIV/0!</v>
      </c>
      <c r="BE359">
        <v>3</v>
      </c>
      <c r="BF359">
        <f t="shared" ref="BF359:BF366" si="321">BF358</f>
        <v>70</v>
      </c>
      <c r="BG359">
        <v>3</v>
      </c>
      <c r="BH359">
        <v>10000</v>
      </c>
      <c r="BL359" s="29" t="e">
        <f t="shared" si="311"/>
        <v>#DIV/0!</v>
      </c>
      <c r="BP359" s="13" t="e">
        <f t="shared" si="312"/>
        <v>#DIV/0!</v>
      </c>
      <c r="BQ359" s="34" t="e">
        <f t="shared" ref="BQ359:BQ365" si="322">BL359*1000/(BF359*BG359*BH359)</f>
        <v>#DIV/0!</v>
      </c>
    </row>
    <row r="360" spans="1:69" x14ac:dyDescent="0.25">
      <c r="A360">
        <v>4</v>
      </c>
      <c r="B360">
        <f t="shared" si="313"/>
        <v>70</v>
      </c>
      <c r="C360">
        <v>4</v>
      </c>
      <c r="D360">
        <v>1000</v>
      </c>
      <c r="H360" s="29" t="e">
        <f t="shared" si="303"/>
        <v>#DIV/0!</v>
      </c>
      <c r="L360" s="13" t="e">
        <f t="shared" si="304"/>
        <v>#DIV/0!</v>
      </c>
      <c r="M360" s="34" t="e">
        <f t="shared" si="314"/>
        <v>#DIV/0!</v>
      </c>
      <c r="O360">
        <v>4</v>
      </c>
      <c r="P360">
        <f t="shared" si="315"/>
        <v>70</v>
      </c>
      <c r="Q360">
        <v>4</v>
      </c>
      <c r="R360">
        <v>2000</v>
      </c>
      <c r="V360" s="29" t="e">
        <f t="shared" si="305"/>
        <v>#DIV/0!</v>
      </c>
      <c r="Z360" s="13" t="e">
        <f t="shared" si="306"/>
        <v>#DIV/0!</v>
      </c>
      <c r="AA360" s="34" t="e">
        <f t="shared" si="316"/>
        <v>#DIV/0!</v>
      </c>
      <c r="AC360">
        <v>4</v>
      </c>
      <c r="AD360">
        <f t="shared" si="317"/>
        <v>70</v>
      </c>
      <c r="AE360">
        <v>4</v>
      </c>
      <c r="AF360">
        <v>3000</v>
      </c>
      <c r="AJ360" s="29" t="e">
        <f t="shared" si="307"/>
        <v>#DIV/0!</v>
      </c>
      <c r="AN360" s="13" t="e">
        <f t="shared" si="308"/>
        <v>#DIV/0!</v>
      </c>
      <c r="AO360" s="34" t="e">
        <f t="shared" si="318"/>
        <v>#DIV/0!</v>
      </c>
      <c r="AQ360">
        <v>4</v>
      </c>
      <c r="AR360">
        <f t="shared" si="319"/>
        <v>70</v>
      </c>
      <c r="AS360">
        <v>4</v>
      </c>
      <c r="AT360">
        <v>5000</v>
      </c>
      <c r="AX360" s="29" t="e">
        <f t="shared" si="309"/>
        <v>#DIV/0!</v>
      </c>
      <c r="BB360" s="13" t="e">
        <f t="shared" si="310"/>
        <v>#DIV/0!</v>
      </c>
      <c r="BC360" s="34" t="e">
        <f t="shared" si="320"/>
        <v>#DIV/0!</v>
      </c>
      <c r="BE360">
        <v>4</v>
      </c>
      <c r="BF360">
        <f t="shared" si="321"/>
        <v>70</v>
      </c>
      <c r="BG360">
        <v>4</v>
      </c>
      <c r="BH360">
        <v>10000</v>
      </c>
      <c r="BL360" s="29" t="e">
        <f t="shared" si="311"/>
        <v>#DIV/0!</v>
      </c>
      <c r="BP360" s="13" t="e">
        <f t="shared" si="312"/>
        <v>#DIV/0!</v>
      </c>
      <c r="BQ360" s="34" t="e">
        <f t="shared" si="322"/>
        <v>#DIV/0!</v>
      </c>
    </row>
    <row r="361" spans="1:69" x14ac:dyDescent="0.25">
      <c r="A361">
        <v>5</v>
      </c>
      <c r="B361">
        <f t="shared" si="313"/>
        <v>70</v>
      </c>
      <c r="C361">
        <v>5</v>
      </c>
      <c r="D361">
        <v>1000</v>
      </c>
      <c r="H361" s="29" t="e">
        <f t="shared" si="303"/>
        <v>#DIV/0!</v>
      </c>
      <c r="L361" s="13" t="e">
        <f t="shared" si="304"/>
        <v>#DIV/0!</v>
      </c>
      <c r="M361" s="34" t="e">
        <f t="shared" si="314"/>
        <v>#DIV/0!</v>
      </c>
      <c r="O361">
        <v>5</v>
      </c>
      <c r="P361">
        <f t="shared" si="315"/>
        <v>70</v>
      </c>
      <c r="Q361">
        <v>5</v>
      </c>
      <c r="R361">
        <v>2000</v>
      </c>
      <c r="V361" s="29" t="e">
        <f t="shared" si="305"/>
        <v>#DIV/0!</v>
      </c>
      <c r="Z361" s="13" t="e">
        <f t="shared" si="306"/>
        <v>#DIV/0!</v>
      </c>
      <c r="AA361" s="34" t="e">
        <f t="shared" si="316"/>
        <v>#DIV/0!</v>
      </c>
      <c r="AC361">
        <v>5</v>
      </c>
      <c r="AD361">
        <f t="shared" si="317"/>
        <v>70</v>
      </c>
      <c r="AE361">
        <v>5</v>
      </c>
      <c r="AF361">
        <v>3000</v>
      </c>
      <c r="AJ361" s="29" t="e">
        <f t="shared" si="307"/>
        <v>#DIV/0!</v>
      </c>
      <c r="AN361" s="13" t="e">
        <f t="shared" si="308"/>
        <v>#DIV/0!</v>
      </c>
      <c r="AO361" s="34" t="e">
        <f t="shared" si="318"/>
        <v>#DIV/0!</v>
      </c>
      <c r="AQ361">
        <v>5</v>
      </c>
      <c r="AR361">
        <f t="shared" si="319"/>
        <v>70</v>
      </c>
      <c r="AS361">
        <v>5</v>
      </c>
      <c r="AT361">
        <v>5000</v>
      </c>
      <c r="AX361" s="29" t="e">
        <f t="shared" si="309"/>
        <v>#DIV/0!</v>
      </c>
      <c r="BB361" s="13" t="e">
        <f t="shared" si="310"/>
        <v>#DIV/0!</v>
      </c>
      <c r="BC361" s="34" t="e">
        <f t="shared" si="320"/>
        <v>#DIV/0!</v>
      </c>
      <c r="BE361">
        <v>5</v>
      </c>
      <c r="BF361">
        <f t="shared" si="321"/>
        <v>70</v>
      </c>
      <c r="BG361">
        <v>5</v>
      </c>
      <c r="BH361">
        <v>10000</v>
      </c>
      <c r="BL361" s="29" t="e">
        <f t="shared" si="311"/>
        <v>#DIV/0!</v>
      </c>
      <c r="BP361" s="13" t="e">
        <f t="shared" si="312"/>
        <v>#DIV/0!</v>
      </c>
      <c r="BQ361" s="34" t="e">
        <f t="shared" si="322"/>
        <v>#DIV/0!</v>
      </c>
    </row>
    <row r="362" spans="1:69" x14ac:dyDescent="0.25">
      <c r="A362">
        <v>6</v>
      </c>
      <c r="B362">
        <f t="shared" si="313"/>
        <v>70</v>
      </c>
      <c r="C362">
        <v>6</v>
      </c>
      <c r="D362">
        <v>1000</v>
      </c>
      <c r="H362" s="29" t="e">
        <f t="shared" si="303"/>
        <v>#DIV/0!</v>
      </c>
      <c r="L362" s="13" t="e">
        <f t="shared" si="304"/>
        <v>#DIV/0!</v>
      </c>
      <c r="M362" s="34" t="e">
        <f t="shared" si="314"/>
        <v>#DIV/0!</v>
      </c>
      <c r="O362">
        <v>6</v>
      </c>
      <c r="P362">
        <f t="shared" si="315"/>
        <v>70</v>
      </c>
      <c r="Q362">
        <v>6</v>
      </c>
      <c r="R362">
        <v>2000</v>
      </c>
      <c r="V362" s="29" t="e">
        <f t="shared" si="305"/>
        <v>#DIV/0!</v>
      </c>
      <c r="Z362" s="13" t="e">
        <f t="shared" si="306"/>
        <v>#DIV/0!</v>
      </c>
      <c r="AA362" s="34" t="e">
        <f t="shared" si="316"/>
        <v>#DIV/0!</v>
      </c>
      <c r="AC362">
        <v>6</v>
      </c>
      <c r="AD362">
        <f t="shared" si="317"/>
        <v>70</v>
      </c>
      <c r="AE362">
        <v>6</v>
      </c>
      <c r="AF362">
        <v>3000</v>
      </c>
      <c r="AJ362" s="29" t="e">
        <f t="shared" si="307"/>
        <v>#DIV/0!</v>
      </c>
      <c r="AN362" s="13" t="e">
        <f t="shared" si="308"/>
        <v>#DIV/0!</v>
      </c>
      <c r="AO362" s="34" t="e">
        <f t="shared" si="318"/>
        <v>#DIV/0!</v>
      </c>
      <c r="AQ362">
        <v>6</v>
      </c>
      <c r="AR362">
        <f t="shared" si="319"/>
        <v>70</v>
      </c>
      <c r="AS362">
        <v>6</v>
      </c>
      <c r="AT362">
        <v>5000</v>
      </c>
      <c r="AX362" s="29" t="e">
        <f t="shared" si="309"/>
        <v>#DIV/0!</v>
      </c>
      <c r="BB362" s="13" t="e">
        <f t="shared" si="310"/>
        <v>#DIV/0!</v>
      </c>
      <c r="BC362" s="34" t="e">
        <f t="shared" si="320"/>
        <v>#DIV/0!</v>
      </c>
      <c r="BE362">
        <v>6</v>
      </c>
      <c r="BF362">
        <f t="shared" si="321"/>
        <v>70</v>
      </c>
      <c r="BG362">
        <v>6</v>
      </c>
      <c r="BH362">
        <v>10000</v>
      </c>
      <c r="BL362" s="29" t="e">
        <f t="shared" si="311"/>
        <v>#DIV/0!</v>
      </c>
      <c r="BP362" s="13" t="e">
        <f t="shared" si="312"/>
        <v>#DIV/0!</v>
      </c>
      <c r="BQ362" s="34" t="e">
        <f t="shared" si="322"/>
        <v>#DIV/0!</v>
      </c>
    </row>
    <row r="363" spans="1:69" x14ac:dyDescent="0.25">
      <c r="A363">
        <v>7</v>
      </c>
      <c r="B363">
        <f t="shared" si="313"/>
        <v>70</v>
      </c>
      <c r="C363">
        <v>7</v>
      </c>
      <c r="D363">
        <v>1000</v>
      </c>
      <c r="H363" s="29" t="e">
        <f t="shared" ref="H363:H365" si="323">AVERAGE(E363:G363)</f>
        <v>#DIV/0!</v>
      </c>
      <c r="L363" s="13" t="e">
        <f t="shared" ref="L363:L365" si="324">AVERAGE(I363:K363)</f>
        <v>#DIV/0!</v>
      </c>
      <c r="M363" s="34" t="e">
        <f t="shared" ref="M363:M365" si="325">H363*1000/(B363*C363*D363)</f>
        <v>#DIV/0!</v>
      </c>
      <c r="O363">
        <v>7</v>
      </c>
      <c r="P363">
        <f t="shared" si="315"/>
        <v>70</v>
      </c>
      <c r="Q363">
        <v>7</v>
      </c>
      <c r="R363">
        <v>2000</v>
      </c>
      <c r="V363" s="29" t="e">
        <f t="shared" si="305"/>
        <v>#DIV/0!</v>
      </c>
      <c r="Z363" s="13" t="e">
        <f t="shared" si="306"/>
        <v>#DIV/0!</v>
      </c>
      <c r="AA363" s="34" t="e">
        <f t="shared" si="316"/>
        <v>#DIV/0!</v>
      </c>
      <c r="AC363">
        <v>7</v>
      </c>
      <c r="AD363">
        <f t="shared" si="317"/>
        <v>70</v>
      </c>
      <c r="AE363">
        <v>7</v>
      </c>
      <c r="AF363">
        <v>3000</v>
      </c>
      <c r="AJ363" s="29" t="e">
        <f t="shared" si="307"/>
        <v>#DIV/0!</v>
      </c>
      <c r="AN363" s="13" t="e">
        <f t="shared" si="308"/>
        <v>#DIV/0!</v>
      </c>
      <c r="AO363" s="34" t="e">
        <f t="shared" si="318"/>
        <v>#DIV/0!</v>
      </c>
      <c r="AQ363">
        <v>7</v>
      </c>
      <c r="AR363">
        <f t="shared" si="319"/>
        <v>70</v>
      </c>
      <c r="AS363">
        <v>7</v>
      </c>
      <c r="AT363">
        <v>5000</v>
      </c>
      <c r="AX363" s="29" t="e">
        <f t="shared" si="309"/>
        <v>#DIV/0!</v>
      </c>
      <c r="BB363" s="13" t="e">
        <f t="shared" si="310"/>
        <v>#DIV/0!</v>
      </c>
      <c r="BC363" s="34" t="e">
        <f t="shared" si="320"/>
        <v>#DIV/0!</v>
      </c>
      <c r="BE363">
        <v>7</v>
      </c>
      <c r="BF363">
        <f t="shared" si="321"/>
        <v>70</v>
      </c>
      <c r="BG363">
        <v>7</v>
      </c>
      <c r="BH363">
        <v>10000</v>
      </c>
      <c r="BL363" s="29" t="e">
        <f t="shared" si="311"/>
        <v>#DIV/0!</v>
      </c>
      <c r="BP363" s="13" t="e">
        <f t="shared" si="312"/>
        <v>#DIV/0!</v>
      </c>
      <c r="BQ363" s="34" t="e">
        <f t="shared" si="322"/>
        <v>#DIV/0!</v>
      </c>
    </row>
    <row r="364" spans="1:69" x14ac:dyDescent="0.25">
      <c r="A364">
        <v>8</v>
      </c>
      <c r="B364">
        <f t="shared" si="313"/>
        <v>70</v>
      </c>
      <c r="C364">
        <v>8</v>
      </c>
      <c r="D364">
        <v>1000</v>
      </c>
      <c r="H364" s="29" t="e">
        <f t="shared" si="323"/>
        <v>#DIV/0!</v>
      </c>
      <c r="L364" s="13" t="e">
        <f t="shared" si="324"/>
        <v>#DIV/0!</v>
      </c>
      <c r="M364" s="34" t="e">
        <f t="shared" si="325"/>
        <v>#DIV/0!</v>
      </c>
      <c r="O364">
        <v>8</v>
      </c>
      <c r="P364">
        <f t="shared" si="315"/>
        <v>70</v>
      </c>
      <c r="Q364">
        <v>8</v>
      </c>
      <c r="R364">
        <v>2000</v>
      </c>
      <c r="V364" s="29" t="e">
        <f t="shared" si="305"/>
        <v>#DIV/0!</v>
      </c>
      <c r="Z364" s="13" t="e">
        <f t="shared" si="306"/>
        <v>#DIV/0!</v>
      </c>
      <c r="AA364" s="34" t="e">
        <f t="shared" si="316"/>
        <v>#DIV/0!</v>
      </c>
      <c r="AC364">
        <v>8</v>
      </c>
      <c r="AD364">
        <f t="shared" si="317"/>
        <v>70</v>
      </c>
      <c r="AE364">
        <v>8</v>
      </c>
      <c r="AF364">
        <v>3000</v>
      </c>
      <c r="AJ364" s="29" t="e">
        <f t="shared" si="307"/>
        <v>#DIV/0!</v>
      </c>
      <c r="AN364" s="13" t="e">
        <f t="shared" si="308"/>
        <v>#DIV/0!</v>
      </c>
      <c r="AO364" s="34" t="e">
        <f t="shared" si="318"/>
        <v>#DIV/0!</v>
      </c>
      <c r="AQ364">
        <v>8</v>
      </c>
      <c r="AR364">
        <f t="shared" si="319"/>
        <v>70</v>
      </c>
      <c r="AS364">
        <v>8</v>
      </c>
      <c r="AT364">
        <v>5000</v>
      </c>
      <c r="AX364" s="29" t="e">
        <f t="shared" si="309"/>
        <v>#DIV/0!</v>
      </c>
      <c r="BB364" s="13" t="e">
        <f t="shared" si="310"/>
        <v>#DIV/0!</v>
      </c>
      <c r="BC364" s="34" t="e">
        <f t="shared" si="320"/>
        <v>#DIV/0!</v>
      </c>
      <c r="BE364">
        <v>8</v>
      </c>
      <c r="BF364">
        <f t="shared" si="321"/>
        <v>70</v>
      </c>
      <c r="BG364">
        <v>8</v>
      </c>
      <c r="BH364">
        <v>10000</v>
      </c>
      <c r="BL364" s="29" t="e">
        <f t="shared" si="311"/>
        <v>#DIV/0!</v>
      </c>
      <c r="BP364" s="13" t="e">
        <f t="shared" si="312"/>
        <v>#DIV/0!</v>
      </c>
      <c r="BQ364" s="34" t="e">
        <f t="shared" si="322"/>
        <v>#DIV/0!</v>
      </c>
    </row>
    <row r="365" spans="1:69" s="41" customFormat="1" x14ac:dyDescent="0.25">
      <c r="A365" s="41">
        <v>9</v>
      </c>
      <c r="B365" s="41">
        <f t="shared" si="313"/>
        <v>70</v>
      </c>
      <c r="C365" s="41">
        <v>9</v>
      </c>
      <c r="D365" s="41">
        <v>1000</v>
      </c>
      <c r="E365" s="41">
        <v>12.8</v>
      </c>
      <c r="F365" s="41">
        <v>13</v>
      </c>
      <c r="G365" s="41">
        <v>12.9</v>
      </c>
      <c r="H365" s="42">
        <f t="shared" si="323"/>
        <v>12.9</v>
      </c>
      <c r="L365" s="43" t="e">
        <f t="shared" si="324"/>
        <v>#DIV/0!</v>
      </c>
      <c r="M365" s="44">
        <f t="shared" si="325"/>
        <v>2.0476190476190478E-2</v>
      </c>
      <c r="O365" s="41">
        <v>9</v>
      </c>
      <c r="P365" s="41">
        <f t="shared" si="315"/>
        <v>70</v>
      </c>
      <c r="Q365" s="41">
        <v>9</v>
      </c>
      <c r="R365" s="41">
        <v>2000</v>
      </c>
      <c r="S365" s="41">
        <v>24.8</v>
      </c>
      <c r="T365" s="41">
        <v>24.9</v>
      </c>
      <c r="U365" s="41">
        <v>24.9</v>
      </c>
      <c r="V365" s="42">
        <f t="shared" si="305"/>
        <v>24.866666666666664</v>
      </c>
      <c r="Z365" s="43" t="e">
        <f t="shared" si="306"/>
        <v>#DIV/0!</v>
      </c>
      <c r="AA365" s="44">
        <f t="shared" si="316"/>
        <v>1.9735449735449734E-2</v>
      </c>
      <c r="AC365" s="41">
        <v>9</v>
      </c>
      <c r="AD365" s="41">
        <f t="shared" si="317"/>
        <v>70</v>
      </c>
      <c r="AE365" s="41">
        <v>9</v>
      </c>
      <c r="AF365" s="41">
        <v>3000</v>
      </c>
      <c r="AG365" s="41">
        <v>36.799999999999997</v>
      </c>
      <c r="AH365" s="41">
        <v>36.9</v>
      </c>
      <c r="AI365" s="41">
        <v>36.9</v>
      </c>
      <c r="AJ365" s="42">
        <f t="shared" si="307"/>
        <v>36.866666666666667</v>
      </c>
      <c r="AN365" s="43" t="e">
        <f t="shared" si="308"/>
        <v>#DIV/0!</v>
      </c>
      <c r="AO365" s="44">
        <f t="shared" si="318"/>
        <v>1.9506172839506172E-2</v>
      </c>
      <c r="AQ365" s="41">
        <v>9</v>
      </c>
      <c r="AR365" s="41">
        <f t="shared" si="319"/>
        <v>70</v>
      </c>
      <c r="AS365" s="41">
        <v>9</v>
      </c>
      <c r="AT365" s="41">
        <v>5000</v>
      </c>
      <c r="AU365" s="41">
        <v>60.4</v>
      </c>
      <c r="AV365" s="41">
        <v>60.5</v>
      </c>
      <c r="AW365" s="41">
        <v>59.3</v>
      </c>
      <c r="AX365" s="42">
        <f t="shared" si="309"/>
        <v>60.066666666666663</v>
      </c>
      <c r="BB365" s="43" t="e">
        <f t="shared" si="310"/>
        <v>#DIV/0!</v>
      </c>
      <c r="BC365" s="44">
        <f t="shared" si="320"/>
        <v>1.9068783068783068E-2</v>
      </c>
      <c r="BE365" s="41">
        <v>9</v>
      </c>
      <c r="BF365" s="41">
        <f t="shared" si="321"/>
        <v>70</v>
      </c>
      <c r="BG365" s="41">
        <v>9</v>
      </c>
      <c r="BH365" s="41">
        <v>10000</v>
      </c>
      <c r="BI365" s="41">
        <v>104.8</v>
      </c>
      <c r="BJ365" s="41">
        <v>94.6</v>
      </c>
      <c r="BK365" s="41">
        <v>108.8</v>
      </c>
      <c r="BL365" s="42">
        <f t="shared" si="311"/>
        <v>102.73333333333333</v>
      </c>
      <c r="BP365" s="43" t="e">
        <f t="shared" si="312"/>
        <v>#DIV/0!</v>
      </c>
      <c r="BQ365" s="44">
        <f t="shared" si="322"/>
        <v>1.6306878306878308E-2</v>
      </c>
    </row>
    <row r="366" spans="1:69" x14ac:dyDescent="0.25">
      <c r="A366">
        <v>10</v>
      </c>
      <c r="B366">
        <f t="shared" si="313"/>
        <v>70</v>
      </c>
      <c r="C366">
        <v>10</v>
      </c>
      <c r="D366">
        <v>1000</v>
      </c>
      <c r="H366" s="29" t="s">
        <v>44</v>
      </c>
      <c r="L366" s="13"/>
      <c r="M366" s="34"/>
      <c r="O366">
        <v>10</v>
      </c>
      <c r="P366">
        <f t="shared" si="315"/>
        <v>70</v>
      </c>
      <c r="Q366">
        <v>10</v>
      </c>
      <c r="R366">
        <v>2000</v>
      </c>
      <c r="V366" s="29" t="s">
        <v>44</v>
      </c>
      <c r="Z366" s="13"/>
      <c r="AA366" s="34"/>
      <c r="AC366">
        <v>10</v>
      </c>
      <c r="AD366">
        <f t="shared" si="317"/>
        <v>70</v>
      </c>
      <c r="AE366">
        <v>10</v>
      </c>
      <c r="AF366">
        <v>3000</v>
      </c>
      <c r="AJ366" s="29" t="s">
        <v>44</v>
      </c>
      <c r="AN366" s="13"/>
      <c r="AO366" s="34"/>
      <c r="AQ366">
        <v>10</v>
      </c>
      <c r="AR366">
        <f t="shared" si="319"/>
        <v>70</v>
      </c>
      <c r="AS366">
        <v>10</v>
      </c>
      <c r="AT366">
        <v>5000</v>
      </c>
      <c r="AX366" s="29" t="s">
        <v>44</v>
      </c>
      <c r="BB366" s="13"/>
      <c r="BC366" s="34"/>
      <c r="BE366">
        <v>10</v>
      </c>
      <c r="BF366">
        <f t="shared" si="321"/>
        <v>70</v>
      </c>
      <c r="BG366">
        <v>10</v>
      </c>
      <c r="BH366">
        <v>10000</v>
      </c>
      <c r="BL366" s="29" t="s">
        <v>44</v>
      </c>
      <c r="BP366" s="13"/>
      <c r="BQ366" s="34"/>
    </row>
    <row r="369" spans="1:69" s="31" customFormat="1" x14ac:dyDescent="0.25">
      <c r="A369" s="39" t="s">
        <v>59</v>
      </c>
      <c r="B369" s="40">
        <v>80</v>
      </c>
      <c r="F369" s="35"/>
      <c r="H369" s="36"/>
      <c r="L369" s="37"/>
      <c r="M369" s="37"/>
      <c r="AA369" s="37"/>
      <c r="BE369" s="54"/>
    </row>
    <row r="370" spans="1:69" x14ac:dyDescent="0.25">
      <c r="A370" s="31"/>
      <c r="B370" s="32" t="s">
        <v>11</v>
      </c>
      <c r="C370" s="32" t="s">
        <v>12</v>
      </c>
      <c r="D370" s="32" t="s">
        <v>20</v>
      </c>
      <c r="E370" s="32" t="s">
        <v>28</v>
      </c>
      <c r="F370" s="32" t="s">
        <v>29</v>
      </c>
      <c r="G370" s="32" t="s">
        <v>30</v>
      </c>
      <c r="H370" s="33" t="s">
        <v>13</v>
      </c>
      <c r="I370" s="32" t="s">
        <v>14</v>
      </c>
      <c r="J370" s="32" t="s">
        <v>15</v>
      </c>
      <c r="K370" s="32" t="s">
        <v>16</v>
      </c>
      <c r="L370" s="33" t="s">
        <v>18</v>
      </c>
      <c r="M370" s="33" t="s">
        <v>45</v>
      </c>
      <c r="O370" s="31"/>
      <c r="P370" s="32" t="s">
        <v>11</v>
      </c>
      <c r="Q370" s="32" t="s">
        <v>12</v>
      </c>
      <c r="R370" s="32" t="s">
        <v>20</v>
      </c>
      <c r="S370" s="32" t="s">
        <v>28</v>
      </c>
      <c r="T370" s="32" t="s">
        <v>29</v>
      </c>
      <c r="U370" s="32" t="s">
        <v>30</v>
      </c>
      <c r="V370" s="33" t="s">
        <v>13</v>
      </c>
      <c r="W370" s="32" t="s">
        <v>14</v>
      </c>
      <c r="X370" s="32" t="s">
        <v>15</v>
      </c>
      <c r="Y370" s="32" t="s">
        <v>16</v>
      </c>
      <c r="Z370" s="33" t="s">
        <v>18</v>
      </c>
      <c r="AA370" s="33" t="s">
        <v>45</v>
      </c>
      <c r="AC370" s="31"/>
      <c r="AD370" s="32" t="s">
        <v>11</v>
      </c>
      <c r="AE370" s="32" t="s">
        <v>12</v>
      </c>
      <c r="AF370" s="32" t="s">
        <v>20</v>
      </c>
      <c r="AG370" s="32" t="s">
        <v>28</v>
      </c>
      <c r="AH370" s="32" t="s">
        <v>29</v>
      </c>
      <c r="AI370" s="32" t="s">
        <v>30</v>
      </c>
      <c r="AJ370" s="33" t="s">
        <v>13</v>
      </c>
      <c r="AK370" s="32" t="s">
        <v>14</v>
      </c>
      <c r="AL370" s="32" t="s">
        <v>15</v>
      </c>
      <c r="AM370" s="32" t="s">
        <v>16</v>
      </c>
      <c r="AN370" s="33" t="s">
        <v>18</v>
      </c>
      <c r="AO370" s="33" t="s">
        <v>45</v>
      </c>
      <c r="AQ370" s="31"/>
      <c r="AR370" s="32" t="s">
        <v>11</v>
      </c>
      <c r="AS370" s="32" t="s">
        <v>12</v>
      </c>
      <c r="AT370" s="32" t="s">
        <v>20</v>
      </c>
      <c r="AU370" s="32" t="s">
        <v>28</v>
      </c>
      <c r="AV370" s="32" t="s">
        <v>29</v>
      </c>
      <c r="AW370" s="32" t="s">
        <v>30</v>
      </c>
      <c r="AX370" s="33" t="s">
        <v>13</v>
      </c>
      <c r="AY370" s="32" t="s">
        <v>14</v>
      </c>
      <c r="AZ370" s="32" t="s">
        <v>15</v>
      </c>
      <c r="BA370" s="32" t="s">
        <v>16</v>
      </c>
      <c r="BB370" s="33" t="s">
        <v>18</v>
      </c>
      <c r="BC370" s="33" t="s">
        <v>45</v>
      </c>
      <c r="BE370" s="31"/>
      <c r="BF370" s="32" t="s">
        <v>11</v>
      </c>
      <c r="BG370" s="32" t="s">
        <v>12</v>
      </c>
      <c r="BH370" s="32" t="s">
        <v>20</v>
      </c>
      <c r="BI370" s="32" t="s">
        <v>28</v>
      </c>
      <c r="BJ370" s="32" t="s">
        <v>29</v>
      </c>
      <c r="BK370" s="32" t="s">
        <v>30</v>
      </c>
      <c r="BL370" s="33" t="s">
        <v>13</v>
      </c>
      <c r="BM370" s="32" t="s">
        <v>14</v>
      </c>
      <c r="BN370" s="32" t="s">
        <v>15</v>
      </c>
      <c r="BO370" s="32" t="s">
        <v>16</v>
      </c>
      <c r="BP370" s="33" t="s">
        <v>18</v>
      </c>
      <c r="BQ370" s="33" t="s">
        <v>45</v>
      </c>
    </row>
    <row r="371" spans="1:69" x14ac:dyDescent="0.25">
      <c r="A371">
        <v>1</v>
      </c>
      <c r="B371">
        <f>$B$369</f>
        <v>80</v>
      </c>
      <c r="C371">
        <v>1</v>
      </c>
      <c r="D371">
        <v>1000</v>
      </c>
      <c r="H371" s="29" t="e">
        <f>AVERAGE(E371:G371)</f>
        <v>#DIV/0!</v>
      </c>
      <c r="I371" s="5" t="s">
        <v>43</v>
      </c>
      <c r="J371" s="5" t="s">
        <v>43</v>
      </c>
      <c r="K371" s="5" t="s">
        <v>43</v>
      </c>
      <c r="L371" s="5" t="s">
        <v>43</v>
      </c>
      <c r="M371" s="34" t="e">
        <f>H371*1000/(B371*C371*D371)</f>
        <v>#DIV/0!</v>
      </c>
      <c r="O371">
        <v>1</v>
      </c>
      <c r="P371">
        <f>$B$369</f>
        <v>80</v>
      </c>
      <c r="Q371">
        <v>1</v>
      </c>
      <c r="R371">
        <v>2000</v>
      </c>
      <c r="V371" s="29" t="e">
        <f>AVERAGE(S371:U371)</f>
        <v>#DIV/0!</v>
      </c>
      <c r="W371" s="5"/>
      <c r="X371" s="5"/>
      <c r="Y371" s="5"/>
      <c r="Z371" s="5"/>
      <c r="AA371" s="34" t="e">
        <f>V371*1000/(P371*Q371*R371)</f>
        <v>#DIV/0!</v>
      </c>
      <c r="AC371">
        <v>1</v>
      </c>
      <c r="AD371">
        <f>$B$369</f>
        <v>80</v>
      </c>
      <c r="AE371">
        <v>1</v>
      </c>
      <c r="AF371">
        <v>3000</v>
      </c>
      <c r="AJ371" s="29" t="e">
        <f>AVERAGE(AG371:AI371)</f>
        <v>#DIV/0!</v>
      </c>
      <c r="AK371" s="5"/>
      <c r="AL371" s="5"/>
      <c r="AM371" s="5"/>
      <c r="AN371" s="5"/>
      <c r="AO371" s="34" t="e">
        <f>AJ371*1000/(AD371*AE371*AF371)</f>
        <v>#DIV/0!</v>
      </c>
      <c r="AQ371">
        <v>1</v>
      </c>
      <c r="AR371">
        <f>$B$369</f>
        <v>80</v>
      </c>
      <c r="AS371">
        <v>1</v>
      </c>
      <c r="AT371">
        <v>5000</v>
      </c>
      <c r="AX371" s="29" t="e">
        <f>AVERAGE(AU371:AW371)</f>
        <v>#DIV/0!</v>
      </c>
      <c r="AY371" s="5"/>
      <c r="AZ371" s="5"/>
      <c r="BA371" s="5"/>
      <c r="BB371" s="5"/>
      <c r="BC371" s="34" t="e">
        <f>AX371*1000/(AR371*AS371*AT371)</f>
        <v>#DIV/0!</v>
      </c>
      <c r="BE371">
        <v>1</v>
      </c>
      <c r="BF371">
        <f>$B$369</f>
        <v>80</v>
      </c>
      <c r="BG371">
        <v>1</v>
      </c>
      <c r="BH371">
        <v>10000</v>
      </c>
      <c r="BL371" s="29" t="e">
        <f>AVERAGE(BI371:BK371)</f>
        <v>#DIV/0!</v>
      </c>
      <c r="BM371" s="5"/>
      <c r="BN371" s="5"/>
      <c r="BO371" s="5"/>
      <c r="BP371" s="5"/>
      <c r="BQ371" s="34" t="e">
        <f>BL371*1000/(BF371*BG371*BH371)</f>
        <v>#DIV/0!</v>
      </c>
    </row>
    <row r="372" spans="1:69" x14ac:dyDescent="0.25">
      <c r="A372">
        <v>2</v>
      </c>
      <c r="B372">
        <f>B371</f>
        <v>80</v>
      </c>
      <c r="C372">
        <v>2</v>
      </c>
      <c r="D372">
        <v>1000</v>
      </c>
      <c r="H372" s="29" t="e">
        <f t="shared" ref="H372:H376" si="326">AVERAGE(E372:G372)</f>
        <v>#DIV/0!</v>
      </c>
      <c r="I372" s="38"/>
      <c r="J372" s="5"/>
      <c r="K372" s="38"/>
      <c r="L372" s="13" t="e">
        <f t="shared" ref="L372:L376" si="327">AVERAGE(I372:K372)</f>
        <v>#DIV/0!</v>
      </c>
      <c r="M372" s="34" t="e">
        <f>H372*1000/(B372*C372*D372)</f>
        <v>#DIV/0!</v>
      </c>
      <c r="O372">
        <v>2</v>
      </c>
      <c r="P372">
        <f>P371</f>
        <v>80</v>
      </c>
      <c r="Q372">
        <v>2</v>
      </c>
      <c r="R372">
        <v>2000</v>
      </c>
      <c r="V372" s="29" t="e">
        <f t="shared" ref="V372:V378" si="328">AVERAGE(S372:U372)</f>
        <v>#DIV/0!</v>
      </c>
      <c r="W372" s="38"/>
      <c r="X372" s="5"/>
      <c r="Y372" s="38"/>
      <c r="Z372" s="13" t="e">
        <f t="shared" ref="Z372:Z378" si="329">AVERAGE(W372:Y372)</f>
        <v>#DIV/0!</v>
      </c>
      <c r="AA372" s="34" t="e">
        <f>V372*1000/(P372*Q372*R372)</f>
        <v>#DIV/0!</v>
      </c>
      <c r="AC372">
        <v>2</v>
      </c>
      <c r="AD372">
        <f>AD371</f>
        <v>80</v>
      </c>
      <c r="AE372">
        <v>2</v>
      </c>
      <c r="AF372">
        <v>3000</v>
      </c>
      <c r="AJ372" s="29" t="e">
        <f t="shared" ref="AJ372:AJ378" si="330">AVERAGE(AG372:AI372)</f>
        <v>#DIV/0!</v>
      </c>
      <c r="AK372" s="38"/>
      <c r="AL372" s="5"/>
      <c r="AM372" s="38"/>
      <c r="AN372" s="13" t="e">
        <f t="shared" ref="AN372:AN378" si="331">AVERAGE(AK372:AM372)</f>
        <v>#DIV/0!</v>
      </c>
      <c r="AO372" s="34" t="e">
        <f>AJ372*1000/(AD372*AE372*AF372)</f>
        <v>#DIV/0!</v>
      </c>
      <c r="AQ372">
        <v>2</v>
      </c>
      <c r="AR372">
        <f>AR371</f>
        <v>80</v>
      </c>
      <c r="AS372">
        <v>2</v>
      </c>
      <c r="AT372">
        <v>5000</v>
      </c>
      <c r="AX372" s="29" t="e">
        <f t="shared" ref="AX372:AX378" si="332">AVERAGE(AU372:AW372)</f>
        <v>#DIV/0!</v>
      </c>
      <c r="AY372" s="38"/>
      <c r="AZ372" s="5"/>
      <c r="BA372" s="38"/>
      <c r="BB372" s="13" t="e">
        <f t="shared" ref="BB372:BB378" si="333">AVERAGE(AY372:BA372)</f>
        <v>#DIV/0!</v>
      </c>
      <c r="BC372" s="34" t="e">
        <f>AX372*1000/(AR372*AS372*AT372)</f>
        <v>#DIV/0!</v>
      </c>
      <c r="BE372">
        <v>2</v>
      </c>
      <c r="BF372">
        <f>BF371</f>
        <v>80</v>
      </c>
      <c r="BG372">
        <v>2</v>
      </c>
      <c r="BH372">
        <v>10000</v>
      </c>
      <c r="BL372" s="29" t="e">
        <f t="shared" ref="BL372:BL378" si="334">AVERAGE(BI372:BK372)</f>
        <v>#DIV/0!</v>
      </c>
      <c r="BM372" s="38"/>
      <c r="BN372" s="5"/>
      <c r="BO372" s="38"/>
      <c r="BP372" s="13" t="e">
        <f t="shared" ref="BP372:BP378" si="335">AVERAGE(BM372:BO372)</f>
        <v>#DIV/0!</v>
      </c>
      <c r="BQ372" s="34" t="e">
        <f>BL372*1000/(BF372*BG372*BH372)</f>
        <v>#DIV/0!</v>
      </c>
    </row>
    <row r="373" spans="1:69" x14ac:dyDescent="0.25">
      <c r="A373">
        <v>3</v>
      </c>
      <c r="B373">
        <f t="shared" ref="B373:B379" si="336">B372</f>
        <v>80</v>
      </c>
      <c r="C373">
        <v>3</v>
      </c>
      <c r="D373">
        <v>1000</v>
      </c>
      <c r="H373" s="29" t="e">
        <f t="shared" si="326"/>
        <v>#DIV/0!</v>
      </c>
      <c r="L373" s="13" t="e">
        <f t="shared" si="327"/>
        <v>#DIV/0!</v>
      </c>
      <c r="M373" s="34" t="e">
        <f t="shared" ref="M373:M376" si="337">H373*1000/(B373*C373*D373)</f>
        <v>#DIV/0!</v>
      </c>
      <c r="O373">
        <v>3</v>
      </c>
      <c r="P373">
        <f t="shared" ref="P373:P379" si="338">P372</f>
        <v>80</v>
      </c>
      <c r="Q373">
        <v>3</v>
      </c>
      <c r="R373">
        <v>2000</v>
      </c>
      <c r="V373" s="29" t="e">
        <f t="shared" si="328"/>
        <v>#DIV/0!</v>
      </c>
      <c r="Z373" s="13" t="e">
        <f t="shared" si="329"/>
        <v>#DIV/0!</v>
      </c>
      <c r="AA373" s="34" t="e">
        <f t="shared" ref="AA373:AA378" si="339">V373*1000/(P373*Q373*R373)</f>
        <v>#DIV/0!</v>
      </c>
      <c r="AC373">
        <v>3</v>
      </c>
      <c r="AD373">
        <f t="shared" ref="AD373:AD379" si="340">AD372</f>
        <v>80</v>
      </c>
      <c r="AE373">
        <v>3</v>
      </c>
      <c r="AF373">
        <v>3000</v>
      </c>
      <c r="AJ373" s="29" t="e">
        <f t="shared" si="330"/>
        <v>#DIV/0!</v>
      </c>
      <c r="AN373" s="13" t="e">
        <f t="shared" si="331"/>
        <v>#DIV/0!</v>
      </c>
      <c r="AO373" s="34" t="e">
        <f t="shared" ref="AO373:AO378" si="341">AJ373*1000/(AD373*AE373*AF373)</f>
        <v>#DIV/0!</v>
      </c>
      <c r="AQ373">
        <v>3</v>
      </c>
      <c r="AR373">
        <f t="shared" ref="AR373:AR379" si="342">AR372</f>
        <v>80</v>
      </c>
      <c r="AS373">
        <v>3</v>
      </c>
      <c r="AT373">
        <v>5000</v>
      </c>
      <c r="AX373" s="29" t="e">
        <f t="shared" si="332"/>
        <v>#DIV/0!</v>
      </c>
      <c r="BB373" s="13" t="e">
        <f t="shared" si="333"/>
        <v>#DIV/0!</v>
      </c>
      <c r="BC373" s="34" t="e">
        <f t="shared" ref="BC373:BC378" si="343">AX373*1000/(AR373*AS373*AT373)</f>
        <v>#DIV/0!</v>
      </c>
      <c r="BE373">
        <v>3</v>
      </c>
      <c r="BF373">
        <f t="shared" ref="BF373:BF379" si="344">BF372</f>
        <v>80</v>
      </c>
      <c r="BG373">
        <v>3</v>
      </c>
      <c r="BH373">
        <v>10000</v>
      </c>
      <c r="BL373" s="29" t="e">
        <f t="shared" si="334"/>
        <v>#DIV/0!</v>
      </c>
      <c r="BP373" s="13" t="e">
        <f t="shared" si="335"/>
        <v>#DIV/0!</v>
      </c>
      <c r="BQ373" s="34" t="e">
        <f t="shared" ref="BQ373:BQ378" si="345">BL373*1000/(BF373*BG373*BH373)</f>
        <v>#DIV/0!</v>
      </c>
    </row>
    <row r="374" spans="1:69" x14ac:dyDescent="0.25">
      <c r="A374">
        <v>4</v>
      </c>
      <c r="B374">
        <f t="shared" si="336"/>
        <v>80</v>
      </c>
      <c r="C374">
        <v>4</v>
      </c>
      <c r="D374">
        <v>1000</v>
      </c>
      <c r="H374" s="29" t="e">
        <f t="shared" si="326"/>
        <v>#DIV/0!</v>
      </c>
      <c r="L374" s="13" t="e">
        <f t="shared" si="327"/>
        <v>#DIV/0!</v>
      </c>
      <c r="M374" s="34" t="e">
        <f t="shared" si="337"/>
        <v>#DIV/0!</v>
      </c>
      <c r="O374">
        <v>4</v>
      </c>
      <c r="P374">
        <f t="shared" si="338"/>
        <v>80</v>
      </c>
      <c r="Q374">
        <v>4</v>
      </c>
      <c r="R374">
        <v>2000</v>
      </c>
      <c r="V374" s="29" t="e">
        <f t="shared" si="328"/>
        <v>#DIV/0!</v>
      </c>
      <c r="Z374" s="13" t="e">
        <f t="shared" si="329"/>
        <v>#DIV/0!</v>
      </c>
      <c r="AA374" s="34" t="e">
        <f t="shared" si="339"/>
        <v>#DIV/0!</v>
      </c>
      <c r="AC374">
        <v>4</v>
      </c>
      <c r="AD374">
        <f t="shared" si="340"/>
        <v>80</v>
      </c>
      <c r="AE374">
        <v>4</v>
      </c>
      <c r="AF374">
        <v>3000</v>
      </c>
      <c r="AJ374" s="29" t="e">
        <f t="shared" si="330"/>
        <v>#DIV/0!</v>
      </c>
      <c r="AN374" s="13" t="e">
        <f t="shared" si="331"/>
        <v>#DIV/0!</v>
      </c>
      <c r="AO374" s="34" t="e">
        <f t="shared" si="341"/>
        <v>#DIV/0!</v>
      </c>
      <c r="AQ374">
        <v>4</v>
      </c>
      <c r="AR374">
        <f t="shared" si="342"/>
        <v>80</v>
      </c>
      <c r="AS374">
        <v>4</v>
      </c>
      <c r="AT374">
        <v>5000</v>
      </c>
      <c r="AX374" s="29" t="e">
        <f t="shared" si="332"/>
        <v>#DIV/0!</v>
      </c>
      <c r="BB374" s="13" t="e">
        <f t="shared" si="333"/>
        <v>#DIV/0!</v>
      </c>
      <c r="BC374" s="34" t="e">
        <f t="shared" si="343"/>
        <v>#DIV/0!</v>
      </c>
      <c r="BE374">
        <v>4</v>
      </c>
      <c r="BF374">
        <f t="shared" si="344"/>
        <v>80</v>
      </c>
      <c r="BG374">
        <v>4</v>
      </c>
      <c r="BH374">
        <v>10000</v>
      </c>
      <c r="BL374" s="29" t="e">
        <f t="shared" si="334"/>
        <v>#DIV/0!</v>
      </c>
      <c r="BP374" s="13" t="e">
        <f t="shared" si="335"/>
        <v>#DIV/0!</v>
      </c>
      <c r="BQ374" s="34" t="e">
        <f t="shared" si="345"/>
        <v>#DIV/0!</v>
      </c>
    </row>
    <row r="375" spans="1:69" x14ac:dyDescent="0.25">
      <c r="A375">
        <v>5</v>
      </c>
      <c r="B375">
        <f t="shared" si="336"/>
        <v>80</v>
      </c>
      <c r="C375">
        <v>5</v>
      </c>
      <c r="D375">
        <v>1000</v>
      </c>
      <c r="H375" s="29" t="e">
        <f t="shared" si="326"/>
        <v>#DIV/0!</v>
      </c>
      <c r="L375" s="13" t="e">
        <f t="shared" si="327"/>
        <v>#DIV/0!</v>
      </c>
      <c r="M375" s="34" t="e">
        <f t="shared" si="337"/>
        <v>#DIV/0!</v>
      </c>
      <c r="O375">
        <v>5</v>
      </c>
      <c r="P375">
        <f t="shared" si="338"/>
        <v>80</v>
      </c>
      <c r="Q375">
        <v>5</v>
      </c>
      <c r="R375">
        <v>2000</v>
      </c>
      <c r="V375" s="29" t="e">
        <f t="shared" si="328"/>
        <v>#DIV/0!</v>
      </c>
      <c r="Z375" s="13" t="e">
        <f t="shared" si="329"/>
        <v>#DIV/0!</v>
      </c>
      <c r="AA375" s="34" t="e">
        <f t="shared" si="339"/>
        <v>#DIV/0!</v>
      </c>
      <c r="AC375">
        <v>5</v>
      </c>
      <c r="AD375">
        <f t="shared" si="340"/>
        <v>80</v>
      </c>
      <c r="AE375">
        <v>5</v>
      </c>
      <c r="AF375">
        <v>3000</v>
      </c>
      <c r="AJ375" s="29" t="e">
        <f t="shared" si="330"/>
        <v>#DIV/0!</v>
      </c>
      <c r="AN375" s="13" t="e">
        <f t="shared" si="331"/>
        <v>#DIV/0!</v>
      </c>
      <c r="AO375" s="34" t="e">
        <f t="shared" si="341"/>
        <v>#DIV/0!</v>
      </c>
      <c r="AQ375">
        <v>5</v>
      </c>
      <c r="AR375">
        <f t="shared" si="342"/>
        <v>80</v>
      </c>
      <c r="AS375">
        <v>5</v>
      </c>
      <c r="AT375">
        <v>5000</v>
      </c>
      <c r="AX375" s="29" t="e">
        <f t="shared" si="332"/>
        <v>#DIV/0!</v>
      </c>
      <c r="BB375" s="13" t="e">
        <f t="shared" si="333"/>
        <v>#DIV/0!</v>
      </c>
      <c r="BC375" s="34" t="e">
        <f t="shared" si="343"/>
        <v>#DIV/0!</v>
      </c>
      <c r="BE375">
        <v>5</v>
      </c>
      <c r="BF375">
        <f t="shared" si="344"/>
        <v>80</v>
      </c>
      <c r="BG375">
        <v>5</v>
      </c>
      <c r="BH375">
        <v>10000</v>
      </c>
      <c r="BL375" s="29" t="e">
        <f t="shared" si="334"/>
        <v>#DIV/0!</v>
      </c>
      <c r="BP375" s="13" t="e">
        <f t="shared" si="335"/>
        <v>#DIV/0!</v>
      </c>
      <c r="BQ375" s="34" t="e">
        <f t="shared" si="345"/>
        <v>#DIV/0!</v>
      </c>
    </row>
    <row r="376" spans="1:69" x14ac:dyDescent="0.25">
      <c r="A376">
        <v>6</v>
      </c>
      <c r="B376">
        <f t="shared" si="336"/>
        <v>80</v>
      </c>
      <c r="C376">
        <v>6</v>
      </c>
      <c r="D376">
        <v>1000</v>
      </c>
      <c r="H376" s="29" t="e">
        <f t="shared" si="326"/>
        <v>#DIV/0!</v>
      </c>
      <c r="L376" s="13" t="e">
        <f t="shared" si="327"/>
        <v>#DIV/0!</v>
      </c>
      <c r="M376" s="34" t="e">
        <f t="shared" si="337"/>
        <v>#DIV/0!</v>
      </c>
      <c r="O376">
        <v>6</v>
      </c>
      <c r="P376">
        <f t="shared" si="338"/>
        <v>80</v>
      </c>
      <c r="Q376">
        <v>6</v>
      </c>
      <c r="R376">
        <v>2000</v>
      </c>
      <c r="V376" s="29" t="e">
        <f t="shared" si="328"/>
        <v>#DIV/0!</v>
      </c>
      <c r="Z376" s="13" t="e">
        <f t="shared" si="329"/>
        <v>#DIV/0!</v>
      </c>
      <c r="AA376" s="34" t="e">
        <f t="shared" si="339"/>
        <v>#DIV/0!</v>
      </c>
      <c r="AC376">
        <v>6</v>
      </c>
      <c r="AD376">
        <f t="shared" si="340"/>
        <v>80</v>
      </c>
      <c r="AE376">
        <v>6</v>
      </c>
      <c r="AF376">
        <v>3000</v>
      </c>
      <c r="AJ376" s="29" t="e">
        <f t="shared" si="330"/>
        <v>#DIV/0!</v>
      </c>
      <c r="AN376" s="13" t="e">
        <f t="shared" si="331"/>
        <v>#DIV/0!</v>
      </c>
      <c r="AO376" s="34" t="e">
        <f t="shared" si="341"/>
        <v>#DIV/0!</v>
      </c>
      <c r="AQ376">
        <v>6</v>
      </c>
      <c r="AR376">
        <f t="shared" si="342"/>
        <v>80</v>
      </c>
      <c r="AS376">
        <v>6</v>
      </c>
      <c r="AT376">
        <v>5000</v>
      </c>
      <c r="AX376" s="29" t="e">
        <f t="shared" si="332"/>
        <v>#DIV/0!</v>
      </c>
      <c r="BB376" s="13" t="e">
        <f t="shared" si="333"/>
        <v>#DIV/0!</v>
      </c>
      <c r="BC376" s="34" t="e">
        <f t="shared" si="343"/>
        <v>#DIV/0!</v>
      </c>
      <c r="BE376">
        <v>6</v>
      </c>
      <c r="BF376">
        <f t="shared" si="344"/>
        <v>80</v>
      </c>
      <c r="BG376">
        <v>6</v>
      </c>
      <c r="BH376">
        <v>10000</v>
      </c>
      <c r="BL376" s="29" t="e">
        <f t="shared" si="334"/>
        <v>#DIV/0!</v>
      </c>
      <c r="BP376" s="13" t="e">
        <f t="shared" si="335"/>
        <v>#DIV/0!</v>
      </c>
      <c r="BQ376" s="34" t="e">
        <f t="shared" si="345"/>
        <v>#DIV/0!</v>
      </c>
    </row>
    <row r="377" spans="1:69" x14ac:dyDescent="0.25">
      <c r="A377">
        <v>7</v>
      </c>
      <c r="B377">
        <f t="shared" si="336"/>
        <v>80</v>
      </c>
      <c r="C377">
        <v>7</v>
      </c>
      <c r="D377">
        <v>1000</v>
      </c>
      <c r="H377" s="29" t="e">
        <f t="shared" ref="H377:H378" si="346">AVERAGE(E377:G377)</f>
        <v>#DIV/0!</v>
      </c>
      <c r="L377" s="13" t="e">
        <f t="shared" ref="L377:L378" si="347">AVERAGE(I377:K377)</f>
        <v>#DIV/0!</v>
      </c>
      <c r="M377" s="34" t="e">
        <f t="shared" ref="M377:M378" si="348">H377*1000/(B377*C377*D377)</f>
        <v>#DIV/0!</v>
      </c>
      <c r="O377">
        <v>7</v>
      </c>
      <c r="P377">
        <f t="shared" si="338"/>
        <v>80</v>
      </c>
      <c r="Q377">
        <v>7</v>
      </c>
      <c r="R377">
        <v>2000</v>
      </c>
      <c r="V377" s="29" t="e">
        <f t="shared" si="328"/>
        <v>#DIV/0!</v>
      </c>
      <c r="Z377" s="13" t="e">
        <f t="shared" si="329"/>
        <v>#DIV/0!</v>
      </c>
      <c r="AA377" s="34" t="e">
        <f t="shared" si="339"/>
        <v>#DIV/0!</v>
      </c>
      <c r="AC377">
        <v>7</v>
      </c>
      <c r="AD377">
        <f t="shared" si="340"/>
        <v>80</v>
      </c>
      <c r="AE377">
        <v>7</v>
      </c>
      <c r="AF377">
        <v>3000</v>
      </c>
      <c r="AJ377" s="29" t="e">
        <f t="shared" si="330"/>
        <v>#DIV/0!</v>
      </c>
      <c r="AN377" s="13" t="e">
        <f t="shared" si="331"/>
        <v>#DIV/0!</v>
      </c>
      <c r="AO377" s="34" t="e">
        <f t="shared" si="341"/>
        <v>#DIV/0!</v>
      </c>
      <c r="AQ377">
        <v>7</v>
      </c>
      <c r="AR377">
        <f t="shared" si="342"/>
        <v>80</v>
      </c>
      <c r="AS377">
        <v>7</v>
      </c>
      <c r="AT377">
        <v>5000</v>
      </c>
      <c r="AX377" s="29" t="e">
        <f t="shared" si="332"/>
        <v>#DIV/0!</v>
      </c>
      <c r="BB377" s="13" t="e">
        <f t="shared" si="333"/>
        <v>#DIV/0!</v>
      </c>
      <c r="BC377" s="34" t="e">
        <f t="shared" si="343"/>
        <v>#DIV/0!</v>
      </c>
      <c r="BE377">
        <v>7</v>
      </c>
      <c r="BF377">
        <f t="shared" si="344"/>
        <v>80</v>
      </c>
      <c r="BG377">
        <v>7</v>
      </c>
      <c r="BH377">
        <v>10000</v>
      </c>
      <c r="BL377" s="29" t="e">
        <f t="shared" si="334"/>
        <v>#DIV/0!</v>
      </c>
      <c r="BP377" s="13" t="e">
        <f t="shared" si="335"/>
        <v>#DIV/0!</v>
      </c>
      <c r="BQ377" s="34" t="e">
        <f t="shared" si="345"/>
        <v>#DIV/0!</v>
      </c>
    </row>
    <row r="378" spans="1:69" s="41" customFormat="1" x14ac:dyDescent="0.25">
      <c r="A378" s="41">
        <v>8</v>
      </c>
      <c r="B378" s="41">
        <f t="shared" si="336"/>
        <v>80</v>
      </c>
      <c r="C378" s="41">
        <v>8</v>
      </c>
      <c r="D378" s="41">
        <v>1000</v>
      </c>
      <c r="E378" s="41">
        <v>11.9</v>
      </c>
      <c r="F378" s="41">
        <v>12</v>
      </c>
      <c r="G378" s="41">
        <v>12</v>
      </c>
      <c r="H378" s="42">
        <f t="shared" si="346"/>
        <v>11.966666666666667</v>
      </c>
      <c r="L378" s="43" t="e">
        <f t="shared" si="347"/>
        <v>#DIV/0!</v>
      </c>
      <c r="M378" s="44">
        <f t="shared" si="348"/>
        <v>1.8697916666666665E-2</v>
      </c>
      <c r="O378" s="41">
        <v>8</v>
      </c>
      <c r="P378" s="41">
        <f t="shared" si="338"/>
        <v>80</v>
      </c>
      <c r="Q378" s="41">
        <v>8</v>
      </c>
      <c r="R378" s="41">
        <v>2000</v>
      </c>
      <c r="S378" s="41">
        <v>22.9</v>
      </c>
      <c r="T378" s="41">
        <v>23.1</v>
      </c>
      <c r="U378" s="41">
        <v>23.1</v>
      </c>
      <c r="V378" s="42">
        <f t="shared" si="328"/>
        <v>23.033333333333331</v>
      </c>
      <c r="Z378" s="43" t="e">
        <f t="shared" si="329"/>
        <v>#DIV/0!</v>
      </c>
      <c r="AA378" s="44">
        <f t="shared" si="339"/>
        <v>1.7994791666666666E-2</v>
      </c>
      <c r="AC378" s="41">
        <v>8</v>
      </c>
      <c r="AD378" s="41">
        <f t="shared" si="340"/>
        <v>80</v>
      </c>
      <c r="AE378" s="41">
        <v>8</v>
      </c>
      <c r="AF378" s="41">
        <v>3000</v>
      </c>
      <c r="AG378" s="41">
        <v>33.9</v>
      </c>
      <c r="AH378" s="41">
        <v>34.299999999999997</v>
      </c>
      <c r="AI378" s="41">
        <v>34.299999999999997</v>
      </c>
      <c r="AJ378" s="42">
        <f t="shared" si="330"/>
        <v>34.166666666666664</v>
      </c>
      <c r="AN378" s="43" t="e">
        <f t="shared" si="331"/>
        <v>#DIV/0!</v>
      </c>
      <c r="AO378" s="44">
        <f t="shared" si="341"/>
        <v>1.7795138888888888E-2</v>
      </c>
      <c r="AQ378" s="41">
        <v>8</v>
      </c>
      <c r="AR378" s="41">
        <f t="shared" si="342"/>
        <v>80</v>
      </c>
      <c r="AS378" s="41">
        <v>8</v>
      </c>
      <c r="AT378" s="41">
        <v>5000</v>
      </c>
      <c r="AU378" s="41">
        <v>55.9</v>
      </c>
      <c r="AV378" s="41">
        <v>56</v>
      </c>
      <c r="AW378" s="41">
        <v>55.9</v>
      </c>
      <c r="AX378" s="42">
        <f t="shared" si="332"/>
        <v>55.933333333333337</v>
      </c>
      <c r="BB378" s="43" t="e">
        <f t="shared" si="333"/>
        <v>#DIV/0!</v>
      </c>
      <c r="BC378" s="44">
        <f t="shared" si="343"/>
        <v>1.7479166666666667E-2</v>
      </c>
      <c r="BE378" s="41">
        <v>8</v>
      </c>
      <c r="BF378" s="41">
        <f t="shared" si="344"/>
        <v>80</v>
      </c>
      <c r="BG378" s="41">
        <v>8</v>
      </c>
      <c r="BH378" s="41">
        <v>10000</v>
      </c>
      <c r="BI378" s="41">
        <v>97.9</v>
      </c>
      <c r="BJ378" s="41">
        <v>110.9</v>
      </c>
      <c r="BK378" s="41">
        <v>101.3</v>
      </c>
      <c r="BL378" s="42">
        <f t="shared" si="334"/>
        <v>103.36666666666667</v>
      </c>
      <c r="BP378" s="43" t="e">
        <f t="shared" si="335"/>
        <v>#DIV/0!</v>
      </c>
      <c r="BQ378" s="44">
        <f t="shared" si="345"/>
        <v>1.6151041666666668E-2</v>
      </c>
    </row>
    <row r="379" spans="1:69" x14ac:dyDescent="0.25">
      <c r="A379">
        <v>9</v>
      </c>
      <c r="B379">
        <f t="shared" si="336"/>
        <v>80</v>
      </c>
      <c r="C379">
        <v>9</v>
      </c>
      <c r="D379">
        <v>1000</v>
      </c>
      <c r="H379" s="29" t="s">
        <v>44</v>
      </c>
      <c r="L379" s="13"/>
      <c r="M379" s="34"/>
      <c r="O379">
        <v>9</v>
      </c>
      <c r="P379">
        <f t="shared" si="338"/>
        <v>80</v>
      </c>
      <c r="Q379">
        <v>9</v>
      </c>
      <c r="R379">
        <v>2000</v>
      </c>
      <c r="V379" s="29" t="s">
        <v>44</v>
      </c>
      <c r="Z379" s="13"/>
      <c r="AA379" s="34"/>
      <c r="AC379">
        <v>9</v>
      </c>
      <c r="AD379">
        <f t="shared" si="340"/>
        <v>80</v>
      </c>
      <c r="AE379">
        <v>9</v>
      </c>
      <c r="AF379">
        <v>3000</v>
      </c>
      <c r="AJ379" s="29" t="s">
        <v>44</v>
      </c>
      <c r="AN379" s="13"/>
      <c r="AO379" s="34"/>
      <c r="AQ379">
        <v>9</v>
      </c>
      <c r="AR379">
        <f t="shared" si="342"/>
        <v>80</v>
      </c>
      <c r="AS379">
        <v>9</v>
      </c>
      <c r="AT379">
        <v>5000</v>
      </c>
      <c r="AX379" s="29" t="s">
        <v>44</v>
      </c>
      <c r="BB379" s="13"/>
      <c r="BC379" s="34"/>
      <c r="BE379">
        <v>9</v>
      </c>
      <c r="BF379">
        <f t="shared" si="344"/>
        <v>80</v>
      </c>
      <c r="BG379">
        <v>9</v>
      </c>
      <c r="BH379">
        <v>10000</v>
      </c>
      <c r="BL379" s="29" t="s">
        <v>44</v>
      </c>
      <c r="BP379" s="13"/>
      <c r="BQ379" s="34"/>
    </row>
    <row r="382" spans="1:69" s="31" customFormat="1" x14ac:dyDescent="0.25">
      <c r="A382" s="39" t="s">
        <v>59</v>
      </c>
      <c r="B382" s="40">
        <v>90</v>
      </c>
      <c r="F382" s="35"/>
      <c r="H382" s="36"/>
      <c r="L382" s="37"/>
      <c r="M382" s="37"/>
      <c r="AA382" s="37"/>
      <c r="BE382" s="54"/>
    </row>
    <row r="383" spans="1:69" x14ac:dyDescent="0.25">
      <c r="A383" s="31"/>
      <c r="B383" s="32" t="s">
        <v>11</v>
      </c>
      <c r="C383" s="32" t="s">
        <v>12</v>
      </c>
      <c r="D383" s="32" t="s">
        <v>20</v>
      </c>
      <c r="E383" s="32" t="s">
        <v>28</v>
      </c>
      <c r="F383" s="32" t="s">
        <v>29</v>
      </c>
      <c r="G383" s="32" t="s">
        <v>30</v>
      </c>
      <c r="H383" s="33" t="s">
        <v>13</v>
      </c>
      <c r="I383" s="32" t="s">
        <v>14</v>
      </c>
      <c r="J383" s="32" t="s">
        <v>15</v>
      </c>
      <c r="K383" s="32" t="s">
        <v>16</v>
      </c>
      <c r="L383" s="33" t="s">
        <v>18</v>
      </c>
      <c r="M383" s="33" t="s">
        <v>45</v>
      </c>
      <c r="O383" s="31"/>
      <c r="P383" s="32" t="s">
        <v>11</v>
      </c>
      <c r="Q383" s="32" t="s">
        <v>12</v>
      </c>
      <c r="R383" s="32" t="s">
        <v>20</v>
      </c>
      <c r="S383" s="32" t="s">
        <v>28</v>
      </c>
      <c r="T383" s="32" t="s">
        <v>29</v>
      </c>
      <c r="U383" s="32" t="s">
        <v>30</v>
      </c>
      <c r="V383" s="33" t="s">
        <v>13</v>
      </c>
      <c r="W383" s="32" t="s">
        <v>14</v>
      </c>
      <c r="X383" s="32" t="s">
        <v>15</v>
      </c>
      <c r="Y383" s="32" t="s">
        <v>16</v>
      </c>
      <c r="Z383" s="33" t="s">
        <v>18</v>
      </c>
      <c r="AA383" s="33" t="s">
        <v>45</v>
      </c>
      <c r="AC383" s="31"/>
      <c r="AD383" s="32" t="s">
        <v>11</v>
      </c>
      <c r="AE383" s="32" t="s">
        <v>12</v>
      </c>
      <c r="AF383" s="32" t="s">
        <v>20</v>
      </c>
      <c r="AG383" s="32" t="s">
        <v>28</v>
      </c>
      <c r="AH383" s="32" t="s">
        <v>29</v>
      </c>
      <c r="AI383" s="32" t="s">
        <v>30</v>
      </c>
      <c r="AJ383" s="33" t="s">
        <v>13</v>
      </c>
      <c r="AK383" s="32" t="s">
        <v>14</v>
      </c>
      <c r="AL383" s="32" t="s">
        <v>15</v>
      </c>
      <c r="AM383" s="32" t="s">
        <v>16</v>
      </c>
      <c r="AN383" s="33" t="s">
        <v>18</v>
      </c>
      <c r="AO383" s="33" t="s">
        <v>45</v>
      </c>
      <c r="AQ383" s="31"/>
      <c r="AR383" s="32" t="s">
        <v>11</v>
      </c>
      <c r="AS383" s="32" t="s">
        <v>12</v>
      </c>
      <c r="AT383" s="32" t="s">
        <v>20</v>
      </c>
      <c r="AU383" s="32" t="s">
        <v>28</v>
      </c>
      <c r="AV383" s="32" t="s">
        <v>29</v>
      </c>
      <c r="AW383" s="32" t="s">
        <v>30</v>
      </c>
      <c r="AX383" s="33" t="s">
        <v>13</v>
      </c>
      <c r="AY383" s="32" t="s">
        <v>14</v>
      </c>
      <c r="AZ383" s="32" t="s">
        <v>15</v>
      </c>
      <c r="BA383" s="32" t="s">
        <v>16</v>
      </c>
      <c r="BB383" s="33" t="s">
        <v>18</v>
      </c>
      <c r="BC383" s="33" t="s">
        <v>45</v>
      </c>
      <c r="BE383" s="31"/>
      <c r="BF383" s="32" t="s">
        <v>11</v>
      </c>
      <c r="BG383" s="32" t="s">
        <v>12</v>
      </c>
      <c r="BH383" s="32" t="s">
        <v>20</v>
      </c>
      <c r="BI383" s="32" t="s">
        <v>28</v>
      </c>
      <c r="BJ383" s="32" t="s">
        <v>29</v>
      </c>
      <c r="BK383" s="32" t="s">
        <v>30</v>
      </c>
      <c r="BL383" s="33" t="s">
        <v>13</v>
      </c>
      <c r="BM383" s="32" t="s">
        <v>14</v>
      </c>
      <c r="BN383" s="32" t="s">
        <v>15</v>
      </c>
      <c r="BO383" s="32" t="s">
        <v>16</v>
      </c>
      <c r="BP383" s="33" t="s">
        <v>18</v>
      </c>
      <c r="BQ383" s="33" t="s">
        <v>45</v>
      </c>
    </row>
    <row r="384" spans="1:69" x14ac:dyDescent="0.25">
      <c r="A384">
        <v>1</v>
      </c>
      <c r="B384">
        <f>$B$382</f>
        <v>90</v>
      </c>
      <c r="C384">
        <v>1</v>
      </c>
      <c r="D384">
        <v>1000</v>
      </c>
      <c r="H384" s="29" t="e">
        <f>AVERAGE(E384:G384)</f>
        <v>#DIV/0!</v>
      </c>
      <c r="I384" s="5" t="s">
        <v>43</v>
      </c>
      <c r="J384" s="5" t="s">
        <v>43</v>
      </c>
      <c r="K384" s="5" t="s">
        <v>43</v>
      </c>
      <c r="L384" s="5" t="s">
        <v>43</v>
      </c>
      <c r="M384" s="34" t="e">
        <f>H384*1000/(B384*C384*D384)</f>
        <v>#DIV/0!</v>
      </c>
      <c r="O384">
        <v>1</v>
      </c>
      <c r="P384">
        <f>$B$382</f>
        <v>90</v>
      </c>
      <c r="Q384">
        <v>1</v>
      </c>
      <c r="R384">
        <v>2000</v>
      </c>
      <c r="V384" s="29" t="e">
        <f>AVERAGE(S384:U384)</f>
        <v>#DIV/0!</v>
      </c>
      <c r="W384" s="5" t="s">
        <v>43</v>
      </c>
      <c r="X384" s="5" t="s">
        <v>43</v>
      </c>
      <c r="Y384" s="5" t="s">
        <v>43</v>
      </c>
      <c r="Z384" s="5" t="s">
        <v>43</v>
      </c>
      <c r="AA384" s="34" t="e">
        <f>V384*1000/(P384*Q384*R384)</f>
        <v>#DIV/0!</v>
      </c>
      <c r="AC384">
        <v>1</v>
      </c>
      <c r="AD384">
        <f>$B$382</f>
        <v>90</v>
      </c>
      <c r="AE384">
        <v>1</v>
      </c>
      <c r="AF384">
        <v>3000</v>
      </c>
      <c r="AJ384" s="29" t="e">
        <f>AVERAGE(AG384:AI384)</f>
        <v>#DIV/0!</v>
      </c>
      <c r="AK384" s="5" t="s">
        <v>43</v>
      </c>
      <c r="AL384" s="5" t="s">
        <v>43</v>
      </c>
      <c r="AM384" s="5" t="s">
        <v>43</v>
      </c>
      <c r="AN384" s="5" t="s">
        <v>43</v>
      </c>
      <c r="AO384" s="34" t="e">
        <f>AJ384*1000/(AD384*AE384*AF384)</f>
        <v>#DIV/0!</v>
      </c>
      <c r="AQ384">
        <v>1</v>
      </c>
      <c r="AR384">
        <f>$B$382</f>
        <v>90</v>
      </c>
      <c r="AS384">
        <v>1</v>
      </c>
      <c r="AT384">
        <v>5000</v>
      </c>
      <c r="AX384" s="29" t="e">
        <f>AVERAGE(AU384:AW384)</f>
        <v>#DIV/0!</v>
      </c>
      <c r="AY384" s="5" t="s">
        <v>43</v>
      </c>
      <c r="AZ384" s="5" t="s">
        <v>43</v>
      </c>
      <c r="BA384" s="5" t="s">
        <v>43</v>
      </c>
      <c r="BB384" s="5" t="s">
        <v>43</v>
      </c>
      <c r="BC384" s="34" t="e">
        <f>AX384*1000/(AR384*AS384*AT384)</f>
        <v>#DIV/0!</v>
      </c>
      <c r="BE384">
        <v>1</v>
      </c>
      <c r="BF384">
        <f>$B$382</f>
        <v>90</v>
      </c>
      <c r="BG384">
        <v>1</v>
      </c>
      <c r="BH384">
        <v>10000</v>
      </c>
      <c r="BL384" s="29" t="e">
        <f>AVERAGE(BI384:BK384)</f>
        <v>#DIV/0!</v>
      </c>
      <c r="BM384" s="5" t="s">
        <v>43</v>
      </c>
      <c r="BN384" s="5" t="s">
        <v>43</v>
      </c>
      <c r="BO384" s="5" t="s">
        <v>43</v>
      </c>
      <c r="BP384" s="5" t="s">
        <v>43</v>
      </c>
      <c r="BQ384" s="34" t="e">
        <f>BL384*1000/(BF384*BG384*BH384)</f>
        <v>#DIV/0!</v>
      </c>
    </row>
    <row r="385" spans="1:69" x14ac:dyDescent="0.25">
      <c r="A385">
        <v>2</v>
      </c>
      <c r="B385">
        <f>B384</f>
        <v>90</v>
      </c>
      <c r="C385">
        <v>2</v>
      </c>
      <c r="D385">
        <v>1000</v>
      </c>
      <c r="H385" s="29" t="e">
        <f t="shared" ref="H385:H390" si="349">AVERAGE(E385:G385)</f>
        <v>#DIV/0!</v>
      </c>
      <c r="I385" s="38"/>
      <c r="J385" s="5"/>
      <c r="K385" s="38"/>
      <c r="L385" s="13" t="e">
        <f t="shared" ref="L385:L390" si="350">AVERAGE(I385:K385)</f>
        <v>#DIV/0!</v>
      </c>
      <c r="M385" s="34" t="e">
        <f>H385*1000/(B385*C385*D385)</f>
        <v>#DIV/0!</v>
      </c>
      <c r="O385">
        <v>2</v>
      </c>
      <c r="P385">
        <f>P384</f>
        <v>90</v>
      </c>
      <c r="Q385">
        <v>2</v>
      </c>
      <c r="R385">
        <v>2000</v>
      </c>
      <c r="V385" s="29" t="e">
        <f t="shared" ref="V385:V390" si="351">AVERAGE(S385:U385)</f>
        <v>#DIV/0!</v>
      </c>
      <c r="W385" s="38"/>
      <c r="X385" s="5"/>
      <c r="Y385" s="38"/>
      <c r="Z385" s="13" t="e">
        <f t="shared" ref="Z385:Z390" si="352">AVERAGE(W385:Y385)</f>
        <v>#DIV/0!</v>
      </c>
      <c r="AA385" s="34" t="e">
        <f>V385*1000/(P385*Q385*R385)</f>
        <v>#DIV/0!</v>
      </c>
      <c r="AC385">
        <v>2</v>
      </c>
      <c r="AD385">
        <f>AD384</f>
        <v>90</v>
      </c>
      <c r="AE385">
        <v>2</v>
      </c>
      <c r="AF385">
        <v>3000</v>
      </c>
      <c r="AJ385" s="29" t="e">
        <f t="shared" ref="AJ385:AJ390" si="353">AVERAGE(AG385:AI385)</f>
        <v>#DIV/0!</v>
      </c>
      <c r="AK385" s="38"/>
      <c r="AL385" s="5"/>
      <c r="AM385" s="38"/>
      <c r="AN385" s="13" t="e">
        <f t="shared" ref="AN385:AN390" si="354">AVERAGE(AK385:AM385)</f>
        <v>#DIV/0!</v>
      </c>
      <c r="AO385" s="34" t="e">
        <f>AJ385*1000/(AD385*AE385*AF385)</f>
        <v>#DIV/0!</v>
      </c>
      <c r="AQ385">
        <v>2</v>
      </c>
      <c r="AR385">
        <f>AR384</f>
        <v>90</v>
      </c>
      <c r="AS385">
        <v>2</v>
      </c>
      <c r="AT385">
        <v>5000</v>
      </c>
      <c r="AX385" s="29" t="e">
        <f t="shared" ref="AX385:AX390" si="355">AVERAGE(AU385:AW385)</f>
        <v>#DIV/0!</v>
      </c>
      <c r="AY385" s="38"/>
      <c r="AZ385" s="5"/>
      <c r="BA385" s="38"/>
      <c r="BB385" s="13" t="e">
        <f t="shared" ref="BB385:BB390" si="356">AVERAGE(AY385:BA385)</f>
        <v>#DIV/0!</v>
      </c>
      <c r="BC385" s="34" t="e">
        <f>AX385*1000/(AR385*AS385*AT385)</f>
        <v>#DIV/0!</v>
      </c>
      <c r="BE385">
        <v>2</v>
      </c>
      <c r="BF385">
        <f>BF384</f>
        <v>90</v>
      </c>
      <c r="BG385">
        <v>2</v>
      </c>
      <c r="BH385">
        <v>10000</v>
      </c>
      <c r="BL385" s="29" t="e">
        <f t="shared" ref="BL385:BL390" si="357">AVERAGE(BI385:BK385)</f>
        <v>#DIV/0!</v>
      </c>
      <c r="BM385" s="38"/>
      <c r="BN385" s="5"/>
      <c r="BO385" s="38"/>
      <c r="BP385" s="13" t="e">
        <f t="shared" ref="BP385:BP390" si="358">AVERAGE(BM385:BO385)</f>
        <v>#DIV/0!</v>
      </c>
      <c r="BQ385" s="34" t="e">
        <f>BL385*1000/(BF385*BG385*BH385)</f>
        <v>#DIV/0!</v>
      </c>
    </row>
    <row r="386" spans="1:69" x14ac:dyDescent="0.25">
      <c r="A386">
        <v>3</v>
      </c>
      <c r="B386">
        <f t="shared" ref="B386:B391" si="359">B385</f>
        <v>90</v>
      </c>
      <c r="C386">
        <v>3</v>
      </c>
      <c r="D386">
        <v>1000</v>
      </c>
      <c r="H386" s="29" t="e">
        <f t="shared" si="349"/>
        <v>#DIV/0!</v>
      </c>
      <c r="L386" s="13" t="e">
        <f t="shared" si="350"/>
        <v>#DIV/0!</v>
      </c>
      <c r="M386" s="34" t="e">
        <f t="shared" ref="M386:M390" si="360">H386*1000/(B386*C386*D386)</f>
        <v>#DIV/0!</v>
      </c>
      <c r="O386">
        <v>3</v>
      </c>
      <c r="P386">
        <f t="shared" ref="P386:P391" si="361">P385</f>
        <v>90</v>
      </c>
      <c r="Q386">
        <v>3</v>
      </c>
      <c r="R386">
        <v>2000</v>
      </c>
      <c r="V386" s="29" t="e">
        <f t="shared" si="351"/>
        <v>#DIV/0!</v>
      </c>
      <c r="Z386" s="13" t="e">
        <f t="shared" si="352"/>
        <v>#DIV/0!</v>
      </c>
      <c r="AA386" s="34" t="e">
        <f t="shared" ref="AA386:AA390" si="362">V386*1000/(P386*Q386*R386)</f>
        <v>#DIV/0!</v>
      </c>
      <c r="AC386">
        <v>3</v>
      </c>
      <c r="AD386">
        <f t="shared" ref="AD386:AD391" si="363">AD385</f>
        <v>90</v>
      </c>
      <c r="AE386">
        <v>3</v>
      </c>
      <c r="AF386">
        <v>3000</v>
      </c>
      <c r="AJ386" s="29" t="e">
        <f t="shared" si="353"/>
        <v>#DIV/0!</v>
      </c>
      <c r="AN386" s="13" t="e">
        <f t="shared" si="354"/>
        <v>#DIV/0!</v>
      </c>
      <c r="AO386" s="34" t="e">
        <f t="shared" ref="AO386:AO390" si="364">AJ386*1000/(AD386*AE386*AF386)</f>
        <v>#DIV/0!</v>
      </c>
      <c r="AQ386">
        <v>3</v>
      </c>
      <c r="AR386">
        <f t="shared" ref="AR386:AR391" si="365">AR385</f>
        <v>90</v>
      </c>
      <c r="AS386">
        <v>3</v>
      </c>
      <c r="AT386">
        <v>5000</v>
      </c>
      <c r="AX386" s="29" t="e">
        <f t="shared" si="355"/>
        <v>#DIV/0!</v>
      </c>
      <c r="BB386" s="13" t="e">
        <f t="shared" si="356"/>
        <v>#DIV/0!</v>
      </c>
      <c r="BC386" s="34" t="e">
        <f t="shared" ref="BC386:BC390" si="366">AX386*1000/(AR386*AS386*AT386)</f>
        <v>#DIV/0!</v>
      </c>
      <c r="BE386">
        <v>3</v>
      </c>
      <c r="BF386">
        <f t="shared" ref="BF386:BF391" si="367">BF385</f>
        <v>90</v>
      </c>
      <c r="BG386">
        <v>3</v>
      </c>
      <c r="BH386">
        <v>10000</v>
      </c>
      <c r="BL386" s="29" t="e">
        <f t="shared" si="357"/>
        <v>#DIV/0!</v>
      </c>
      <c r="BP386" s="13" t="e">
        <f t="shared" si="358"/>
        <v>#DIV/0!</v>
      </c>
      <c r="BQ386" s="34" t="e">
        <f t="shared" ref="BQ386:BQ390" si="368">BL386*1000/(BF386*BG386*BH386)</f>
        <v>#DIV/0!</v>
      </c>
    </row>
    <row r="387" spans="1:69" x14ac:dyDescent="0.25">
      <c r="A387">
        <v>4</v>
      </c>
      <c r="B387">
        <f t="shared" si="359"/>
        <v>90</v>
      </c>
      <c r="C387">
        <v>4</v>
      </c>
      <c r="D387">
        <v>1000</v>
      </c>
      <c r="H387" s="29" t="e">
        <f t="shared" si="349"/>
        <v>#DIV/0!</v>
      </c>
      <c r="L387" s="13" t="e">
        <f t="shared" si="350"/>
        <v>#DIV/0!</v>
      </c>
      <c r="M387" s="34" t="e">
        <f t="shared" si="360"/>
        <v>#DIV/0!</v>
      </c>
      <c r="O387">
        <v>4</v>
      </c>
      <c r="P387">
        <f t="shared" si="361"/>
        <v>90</v>
      </c>
      <c r="Q387">
        <v>4</v>
      </c>
      <c r="R387">
        <v>2000</v>
      </c>
      <c r="V387" s="29" t="e">
        <f t="shared" si="351"/>
        <v>#DIV/0!</v>
      </c>
      <c r="Z387" s="13" t="e">
        <f t="shared" si="352"/>
        <v>#DIV/0!</v>
      </c>
      <c r="AA387" s="34" t="e">
        <f t="shared" si="362"/>
        <v>#DIV/0!</v>
      </c>
      <c r="AC387">
        <v>4</v>
      </c>
      <c r="AD387">
        <f t="shared" si="363"/>
        <v>90</v>
      </c>
      <c r="AE387">
        <v>4</v>
      </c>
      <c r="AF387">
        <v>3000</v>
      </c>
      <c r="AJ387" s="29" t="e">
        <f t="shared" si="353"/>
        <v>#DIV/0!</v>
      </c>
      <c r="AN387" s="13" t="e">
        <f t="shared" si="354"/>
        <v>#DIV/0!</v>
      </c>
      <c r="AO387" s="34" t="e">
        <f t="shared" si="364"/>
        <v>#DIV/0!</v>
      </c>
      <c r="AQ387">
        <v>4</v>
      </c>
      <c r="AR387">
        <f t="shared" si="365"/>
        <v>90</v>
      </c>
      <c r="AS387">
        <v>4</v>
      </c>
      <c r="AT387">
        <v>5000</v>
      </c>
      <c r="AX387" s="29" t="e">
        <f t="shared" si="355"/>
        <v>#DIV/0!</v>
      </c>
      <c r="BB387" s="13" t="e">
        <f t="shared" si="356"/>
        <v>#DIV/0!</v>
      </c>
      <c r="BC387" s="34" t="e">
        <f t="shared" si="366"/>
        <v>#DIV/0!</v>
      </c>
      <c r="BE387">
        <v>4</v>
      </c>
      <c r="BF387">
        <f t="shared" si="367"/>
        <v>90</v>
      </c>
      <c r="BG387">
        <v>4</v>
      </c>
      <c r="BH387">
        <v>10000</v>
      </c>
      <c r="BL387" s="29" t="e">
        <f t="shared" si="357"/>
        <v>#DIV/0!</v>
      </c>
      <c r="BP387" s="13" t="e">
        <f t="shared" si="358"/>
        <v>#DIV/0!</v>
      </c>
      <c r="BQ387" s="34" t="e">
        <f t="shared" si="368"/>
        <v>#DIV/0!</v>
      </c>
    </row>
    <row r="388" spans="1:69" x14ac:dyDescent="0.25">
      <c r="A388">
        <v>5</v>
      </c>
      <c r="B388">
        <v>90</v>
      </c>
      <c r="C388">
        <v>5</v>
      </c>
      <c r="D388">
        <v>1000</v>
      </c>
      <c r="H388" s="29" t="e">
        <f t="shared" si="349"/>
        <v>#DIV/0!</v>
      </c>
      <c r="L388" s="13" t="e">
        <f t="shared" ref="L388" si="369">AVERAGE(I388:K388)</f>
        <v>#DIV/0!</v>
      </c>
      <c r="M388" s="34" t="e">
        <f t="shared" ref="M388" si="370">H388*1000/(B388*C388*D388)</f>
        <v>#DIV/0!</v>
      </c>
      <c r="O388">
        <v>5</v>
      </c>
      <c r="P388">
        <v>90</v>
      </c>
      <c r="Q388">
        <v>5</v>
      </c>
      <c r="R388">
        <v>2000</v>
      </c>
      <c r="V388" s="29" t="e">
        <f t="shared" si="351"/>
        <v>#DIV/0!</v>
      </c>
      <c r="Z388" s="13" t="e">
        <f t="shared" si="352"/>
        <v>#DIV/0!</v>
      </c>
      <c r="AA388" s="34" t="e">
        <f t="shared" si="362"/>
        <v>#DIV/0!</v>
      </c>
      <c r="AC388">
        <v>5</v>
      </c>
      <c r="AD388">
        <v>90</v>
      </c>
      <c r="AE388">
        <v>5</v>
      </c>
      <c r="AF388">
        <v>3000</v>
      </c>
      <c r="AJ388" s="29" t="e">
        <f t="shared" si="353"/>
        <v>#DIV/0!</v>
      </c>
      <c r="AN388" s="13" t="e">
        <f t="shared" si="354"/>
        <v>#DIV/0!</v>
      </c>
      <c r="AO388" s="34" t="e">
        <f t="shared" si="364"/>
        <v>#DIV/0!</v>
      </c>
      <c r="AQ388">
        <v>5</v>
      </c>
      <c r="AR388">
        <v>90</v>
      </c>
      <c r="AS388">
        <v>5</v>
      </c>
      <c r="AT388">
        <v>5000</v>
      </c>
      <c r="AX388" s="29" t="e">
        <f t="shared" si="355"/>
        <v>#DIV/0!</v>
      </c>
      <c r="BB388" s="13" t="e">
        <f t="shared" si="356"/>
        <v>#DIV/0!</v>
      </c>
      <c r="BC388" s="34" t="e">
        <f t="shared" si="366"/>
        <v>#DIV/0!</v>
      </c>
      <c r="BE388">
        <v>5</v>
      </c>
      <c r="BF388">
        <v>90</v>
      </c>
      <c r="BG388">
        <v>5</v>
      </c>
      <c r="BH388">
        <v>10000</v>
      </c>
      <c r="BL388" s="29" t="e">
        <f t="shared" si="357"/>
        <v>#DIV/0!</v>
      </c>
      <c r="BP388" s="13" t="e">
        <f t="shared" si="358"/>
        <v>#DIV/0!</v>
      </c>
      <c r="BQ388" s="34" t="e">
        <f t="shared" si="368"/>
        <v>#DIV/0!</v>
      </c>
    </row>
    <row r="389" spans="1:69" x14ac:dyDescent="0.25">
      <c r="A389">
        <v>6</v>
      </c>
      <c r="B389">
        <f>B387</f>
        <v>90</v>
      </c>
      <c r="C389">
        <v>6</v>
      </c>
      <c r="D389">
        <v>1000</v>
      </c>
      <c r="H389" s="29" t="e">
        <f t="shared" si="349"/>
        <v>#DIV/0!</v>
      </c>
      <c r="L389" s="13" t="e">
        <f t="shared" si="350"/>
        <v>#DIV/0!</v>
      </c>
      <c r="M389" s="34" t="e">
        <f t="shared" si="360"/>
        <v>#DIV/0!</v>
      </c>
      <c r="O389">
        <v>6</v>
      </c>
      <c r="P389">
        <f>P387</f>
        <v>90</v>
      </c>
      <c r="Q389">
        <v>6</v>
      </c>
      <c r="R389">
        <v>2000</v>
      </c>
      <c r="V389" s="29" t="e">
        <f t="shared" si="351"/>
        <v>#DIV/0!</v>
      </c>
      <c r="Z389" s="13" t="e">
        <f t="shared" si="352"/>
        <v>#DIV/0!</v>
      </c>
      <c r="AA389" s="34" t="e">
        <f t="shared" si="362"/>
        <v>#DIV/0!</v>
      </c>
      <c r="AC389">
        <v>6</v>
      </c>
      <c r="AD389">
        <f>AD387</f>
        <v>90</v>
      </c>
      <c r="AE389">
        <v>6</v>
      </c>
      <c r="AF389">
        <v>3000</v>
      </c>
      <c r="AJ389" s="29" t="e">
        <f t="shared" si="353"/>
        <v>#DIV/0!</v>
      </c>
      <c r="AN389" s="13" t="e">
        <f t="shared" si="354"/>
        <v>#DIV/0!</v>
      </c>
      <c r="AO389" s="34" t="e">
        <f t="shared" si="364"/>
        <v>#DIV/0!</v>
      </c>
      <c r="AQ389">
        <v>6</v>
      </c>
      <c r="AR389">
        <f>AR387</f>
        <v>90</v>
      </c>
      <c r="AS389">
        <v>6</v>
      </c>
      <c r="AT389">
        <v>5000</v>
      </c>
      <c r="AX389" s="29" t="e">
        <f t="shared" si="355"/>
        <v>#DIV/0!</v>
      </c>
      <c r="BB389" s="13" t="e">
        <f t="shared" si="356"/>
        <v>#DIV/0!</v>
      </c>
      <c r="BC389" s="34" t="e">
        <f t="shared" si="366"/>
        <v>#DIV/0!</v>
      </c>
      <c r="BE389">
        <v>6</v>
      </c>
      <c r="BF389">
        <f>BF387</f>
        <v>90</v>
      </c>
      <c r="BG389">
        <v>6</v>
      </c>
      <c r="BH389">
        <v>10000</v>
      </c>
      <c r="BL389" s="29" t="e">
        <f t="shared" si="357"/>
        <v>#DIV/0!</v>
      </c>
      <c r="BP389" s="13" t="e">
        <f t="shared" si="358"/>
        <v>#DIV/0!</v>
      </c>
      <c r="BQ389" s="34" t="e">
        <f t="shared" si="368"/>
        <v>#DIV/0!</v>
      </c>
    </row>
    <row r="390" spans="1:69" s="41" customFormat="1" x14ac:dyDescent="0.25">
      <c r="A390" s="41">
        <v>7</v>
      </c>
      <c r="B390" s="41">
        <f t="shared" si="359"/>
        <v>90</v>
      </c>
      <c r="C390" s="41">
        <v>7</v>
      </c>
      <c r="D390" s="41">
        <v>1000</v>
      </c>
      <c r="E390" s="41">
        <v>13</v>
      </c>
      <c r="F390" s="41">
        <v>13.1</v>
      </c>
      <c r="G390" s="41">
        <v>13.1</v>
      </c>
      <c r="H390" s="42">
        <f t="shared" si="349"/>
        <v>13.066666666666668</v>
      </c>
      <c r="L390" s="43" t="e">
        <f t="shared" si="350"/>
        <v>#DIV/0!</v>
      </c>
      <c r="M390" s="44">
        <f t="shared" si="360"/>
        <v>2.0740740740740744E-2</v>
      </c>
      <c r="O390" s="41">
        <v>7</v>
      </c>
      <c r="P390" s="41">
        <f t="shared" si="361"/>
        <v>90</v>
      </c>
      <c r="Q390" s="41">
        <v>7</v>
      </c>
      <c r="R390" s="41">
        <v>2000</v>
      </c>
      <c r="S390" s="41">
        <v>24.9</v>
      </c>
      <c r="T390" s="41">
        <v>25.1</v>
      </c>
      <c r="U390" s="41">
        <v>25.1</v>
      </c>
      <c r="V390" s="42">
        <f t="shared" si="351"/>
        <v>25.033333333333331</v>
      </c>
      <c r="Z390" s="43" t="e">
        <f t="shared" si="352"/>
        <v>#DIV/0!</v>
      </c>
      <c r="AA390" s="44">
        <f t="shared" si="362"/>
        <v>1.9867724867724867E-2</v>
      </c>
      <c r="AC390" s="41">
        <v>7</v>
      </c>
      <c r="AD390" s="41">
        <f t="shared" si="363"/>
        <v>90</v>
      </c>
      <c r="AE390" s="41">
        <v>7</v>
      </c>
      <c r="AF390" s="41">
        <v>3000</v>
      </c>
      <c r="AG390" s="41">
        <v>36.799999999999997</v>
      </c>
      <c r="AH390" s="41">
        <v>37.200000000000003</v>
      </c>
      <c r="AI390" s="41">
        <v>37.200000000000003</v>
      </c>
      <c r="AJ390" s="42">
        <f t="shared" si="353"/>
        <v>37.06666666666667</v>
      </c>
      <c r="AN390" s="43" t="e">
        <f t="shared" si="354"/>
        <v>#DIV/0!</v>
      </c>
      <c r="AO390" s="44">
        <f t="shared" si="364"/>
        <v>1.9611992945326281E-2</v>
      </c>
      <c r="AQ390" s="41">
        <v>7</v>
      </c>
      <c r="AR390" s="41">
        <f t="shared" si="365"/>
        <v>90</v>
      </c>
      <c r="AS390" s="41">
        <v>7</v>
      </c>
      <c r="AT390" s="41">
        <v>5000</v>
      </c>
      <c r="AU390" s="41">
        <v>60.7</v>
      </c>
      <c r="AV390" s="41">
        <v>60.7</v>
      </c>
      <c r="AW390" s="41">
        <v>60.7</v>
      </c>
      <c r="AX390" s="42">
        <f t="shared" si="355"/>
        <v>60.70000000000001</v>
      </c>
      <c r="BB390" s="43" t="e">
        <f t="shared" si="356"/>
        <v>#DIV/0!</v>
      </c>
      <c r="BC390" s="44">
        <f t="shared" si="366"/>
        <v>1.9269841269841274E-2</v>
      </c>
      <c r="BE390" s="41">
        <v>7</v>
      </c>
      <c r="BF390" s="41">
        <f t="shared" si="367"/>
        <v>90</v>
      </c>
      <c r="BG390" s="41">
        <v>7</v>
      </c>
      <c r="BH390" s="41">
        <v>10000</v>
      </c>
      <c r="BI390" s="41">
        <v>104.5</v>
      </c>
      <c r="BJ390" s="41">
        <v>113.9</v>
      </c>
      <c r="BK390" s="41">
        <v>112.3</v>
      </c>
      <c r="BL390" s="42">
        <f t="shared" si="357"/>
        <v>110.23333333333333</v>
      </c>
      <c r="BP390" s="43" t="e">
        <f t="shared" si="358"/>
        <v>#DIV/0!</v>
      </c>
      <c r="BQ390" s="44">
        <f t="shared" si="368"/>
        <v>1.7497354497354498E-2</v>
      </c>
    </row>
    <row r="391" spans="1:69" x14ac:dyDescent="0.25">
      <c r="A391">
        <v>8</v>
      </c>
      <c r="B391">
        <f t="shared" si="359"/>
        <v>90</v>
      </c>
      <c r="C391">
        <v>8</v>
      </c>
      <c r="D391">
        <v>1000</v>
      </c>
      <c r="H391" s="29" t="s">
        <v>44</v>
      </c>
      <c r="L391" s="13"/>
      <c r="M391" s="34"/>
      <c r="O391">
        <v>8</v>
      </c>
      <c r="P391">
        <f t="shared" si="361"/>
        <v>90</v>
      </c>
      <c r="Q391">
        <v>8</v>
      </c>
      <c r="R391">
        <v>2000</v>
      </c>
      <c r="V391" s="29" t="s">
        <v>44</v>
      </c>
      <c r="Z391" s="13"/>
      <c r="AA391" s="34"/>
      <c r="AC391">
        <v>8</v>
      </c>
      <c r="AD391">
        <f t="shared" si="363"/>
        <v>90</v>
      </c>
      <c r="AE391">
        <v>8</v>
      </c>
      <c r="AF391">
        <v>3000</v>
      </c>
      <c r="AJ391" s="29" t="s">
        <v>44</v>
      </c>
      <c r="AN391" s="13"/>
      <c r="AO391" s="34"/>
      <c r="AQ391">
        <v>8</v>
      </c>
      <c r="AR391">
        <f t="shared" si="365"/>
        <v>90</v>
      </c>
      <c r="AS391">
        <v>8</v>
      </c>
      <c r="AT391">
        <v>5000</v>
      </c>
      <c r="AX391" s="29" t="s">
        <v>44</v>
      </c>
      <c r="BB391" s="13"/>
      <c r="BC391" s="34"/>
      <c r="BE391">
        <v>8</v>
      </c>
      <c r="BF391">
        <f t="shared" si="367"/>
        <v>90</v>
      </c>
      <c r="BG391">
        <v>8</v>
      </c>
      <c r="BH391">
        <v>10000</v>
      </c>
      <c r="BL391" s="29" t="s">
        <v>44</v>
      </c>
      <c r="BP391" s="13"/>
      <c r="BQ391" s="34"/>
    </row>
    <row r="394" spans="1:69" s="31" customFormat="1" x14ac:dyDescent="0.25">
      <c r="A394" s="39" t="s">
        <v>59</v>
      </c>
      <c r="B394" s="40">
        <v>100</v>
      </c>
      <c r="F394" s="35"/>
      <c r="H394" s="36"/>
      <c r="L394" s="37"/>
      <c r="M394" s="37"/>
      <c r="AA394" s="37"/>
      <c r="BE394" s="54"/>
    </row>
    <row r="395" spans="1:69" x14ac:dyDescent="0.25">
      <c r="A395" s="31"/>
      <c r="B395" s="32" t="s">
        <v>11</v>
      </c>
      <c r="C395" s="32" t="s">
        <v>12</v>
      </c>
      <c r="D395" s="32" t="s">
        <v>20</v>
      </c>
      <c r="E395" s="32" t="s">
        <v>28</v>
      </c>
      <c r="F395" s="32" t="s">
        <v>29</v>
      </c>
      <c r="G395" s="32" t="s">
        <v>30</v>
      </c>
      <c r="H395" s="33" t="s">
        <v>13</v>
      </c>
      <c r="I395" s="32" t="s">
        <v>14</v>
      </c>
      <c r="J395" s="32" t="s">
        <v>15</v>
      </c>
      <c r="K395" s="32" t="s">
        <v>16</v>
      </c>
      <c r="L395" s="33" t="s">
        <v>18</v>
      </c>
      <c r="M395" s="33" t="s">
        <v>45</v>
      </c>
      <c r="O395" s="31"/>
      <c r="P395" s="32" t="s">
        <v>11</v>
      </c>
      <c r="Q395" s="32" t="s">
        <v>12</v>
      </c>
      <c r="R395" s="32" t="s">
        <v>20</v>
      </c>
      <c r="S395" s="32" t="s">
        <v>28</v>
      </c>
      <c r="T395" s="32" t="s">
        <v>29</v>
      </c>
      <c r="U395" s="32" t="s">
        <v>30</v>
      </c>
      <c r="V395" s="33" t="s">
        <v>13</v>
      </c>
      <c r="W395" s="32" t="s">
        <v>14</v>
      </c>
      <c r="X395" s="32" t="s">
        <v>15</v>
      </c>
      <c r="Y395" s="32" t="s">
        <v>16</v>
      </c>
      <c r="Z395" s="33" t="s">
        <v>18</v>
      </c>
      <c r="AA395" s="33" t="s">
        <v>45</v>
      </c>
      <c r="AC395" s="31"/>
      <c r="AD395" s="32" t="s">
        <v>11</v>
      </c>
      <c r="AE395" s="32" t="s">
        <v>12</v>
      </c>
      <c r="AF395" s="32" t="s">
        <v>20</v>
      </c>
      <c r="AG395" s="32" t="s">
        <v>28</v>
      </c>
      <c r="AH395" s="32" t="s">
        <v>29</v>
      </c>
      <c r="AI395" s="32" t="s">
        <v>30</v>
      </c>
      <c r="AJ395" s="33" t="s">
        <v>13</v>
      </c>
      <c r="AK395" s="32" t="s">
        <v>14</v>
      </c>
      <c r="AL395" s="32" t="s">
        <v>15</v>
      </c>
      <c r="AM395" s="32" t="s">
        <v>16</v>
      </c>
      <c r="AN395" s="33" t="s">
        <v>18</v>
      </c>
      <c r="AO395" s="33" t="s">
        <v>45</v>
      </c>
      <c r="AQ395" s="31"/>
      <c r="AR395" s="32" t="s">
        <v>11</v>
      </c>
      <c r="AS395" s="32" t="s">
        <v>12</v>
      </c>
      <c r="AT395" s="32" t="s">
        <v>20</v>
      </c>
      <c r="AU395" s="32" t="s">
        <v>28</v>
      </c>
      <c r="AV395" s="32" t="s">
        <v>29</v>
      </c>
      <c r="AW395" s="32" t="s">
        <v>30</v>
      </c>
      <c r="AX395" s="33" t="s">
        <v>13</v>
      </c>
      <c r="AY395" s="32" t="s">
        <v>14</v>
      </c>
      <c r="AZ395" s="32" t="s">
        <v>15</v>
      </c>
      <c r="BA395" s="32" t="s">
        <v>16</v>
      </c>
      <c r="BB395" s="33" t="s">
        <v>18</v>
      </c>
      <c r="BC395" s="33" t="s">
        <v>45</v>
      </c>
      <c r="BE395" s="54"/>
      <c r="BF395" s="32" t="s">
        <v>11</v>
      </c>
      <c r="BG395" s="32" t="s">
        <v>12</v>
      </c>
      <c r="BH395" s="32" t="s">
        <v>20</v>
      </c>
      <c r="BI395" s="32" t="s">
        <v>28</v>
      </c>
      <c r="BJ395" s="32" t="s">
        <v>29</v>
      </c>
      <c r="BK395" s="32" t="s">
        <v>30</v>
      </c>
      <c r="BL395" s="33" t="s">
        <v>13</v>
      </c>
      <c r="BM395" s="32" t="s">
        <v>14</v>
      </c>
      <c r="BN395" s="32" t="s">
        <v>15</v>
      </c>
      <c r="BO395" s="32" t="s">
        <v>16</v>
      </c>
      <c r="BP395" s="33" t="s">
        <v>18</v>
      </c>
      <c r="BQ395" s="33" t="s">
        <v>45</v>
      </c>
    </row>
    <row r="396" spans="1:69" x14ac:dyDescent="0.25">
      <c r="A396">
        <v>1</v>
      </c>
      <c r="B396">
        <f>$B$394</f>
        <v>100</v>
      </c>
      <c r="C396">
        <v>1</v>
      </c>
      <c r="D396">
        <v>1000</v>
      </c>
      <c r="H396" s="29" t="e">
        <f>AVERAGE(E396:G396)</f>
        <v>#DIV/0!</v>
      </c>
      <c r="I396" s="5" t="s">
        <v>43</v>
      </c>
      <c r="J396" s="5" t="s">
        <v>43</v>
      </c>
      <c r="K396" s="5" t="s">
        <v>43</v>
      </c>
      <c r="L396" s="5" t="s">
        <v>43</v>
      </c>
      <c r="M396" s="34" t="e">
        <f>H396*1000/(B396*C396*D396)</f>
        <v>#DIV/0!</v>
      </c>
      <c r="O396">
        <v>1</v>
      </c>
      <c r="P396">
        <f>$B$394</f>
        <v>100</v>
      </c>
      <c r="Q396">
        <v>1</v>
      </c>
      <c r="R396">
        <v>2000</v>
      </c>
      <c r="V396" s="29" t="e">
        <f>AVERAGE(S396:U396)</f>
        <v>#DIV/0!</v>
      </c>
      <c r="W396" s="5" t="s">
        <v>43</v>
      </c>
      <c r="X396" s="5" t="s">
        <v>43</v>
      </c>
      <c r="Y396" s="5" t="s">
        <v>43</v>
      </c>
      <c r="Z396" s="5" t="s">
        <v>43</v>
      </c>
      <c r="AA396" s="34" t="e">
        <f>V396*1000/(P396*Q396*R396)</f>
        <v>#DIV/0!</v>
      </c>
      <c r="AC396">
        <v>1</v>
      </c>
      <c r="AD396">
        <f>$B$394</f>
        <v>100</v>
      </c>
      <c r="AE396">
        <v>1</v>
      </c>
      <c r="AF396">
        <v>3000</v>
      </c>
      <c r="AJ396" s="29" t="e">
        <f>AVERAGE(AG396:AI396)</f>
        <v>#DIV/0!</v>
      </c>
      <c r="AK396" s="5" t="s">
        <v>43</v>
      </c>
      <c r="AL396" s="5" t="s">
        <v>43</v>
      </c>
      <c r="AM396" s="5" t="s">
        <v>43</v>
      </c>
      <c r="AN396" s="5" t="s">
        <v>43</v>
      </c>
      <c r="AO396" s="34" t="e">
        <f>AJ396*1000/(AD396*AE396*AF396)</f>
        <v>#DIV/0!</v>
      </c>
      <c r="AQ396">
        <v>1</v>
      </c>
      <c r="AR396">
        <f>$B$394</f>
        <v>100</v>
      </c>
      <c r="AS396">
        <v>1</v>
      </c>
      <c r="AT396">
        <v>5000</v>
      </c>
      <c r="AX396" s="29" t="e">
        <f>AVERAGE(AU396:AW396)</f>
        <v>#DIV/0!</v>
      </c>
      <c r="AY396" s="5" t="s">
        <v>43</v>
      </c>
      <c r="AZ396" s="5" t="s">
        <v>43</v>
      </c>
      <c r="BA396" s="5" t="s">
        <v>43</v>
      </c>
      <c r="BB396" s="5" t="s">
        <v>43</v>
      </c>
      <c r="BC396" s="34" t="e">
        <f>AX396*1000/(AR396*AS396*AT396)</f>
        <v>#DIV/0!</v>
      </c>
      <c r="BE396" s="53">
        <v>1</v>
      </c>
      <c r="BF396">
        <f>$B$394</f>
        <v>100</v>
      </c>
      <c r="BG396">
        <v>1</v>
      </c>
      <c r="BH396">
        <v>10000</v>
      </c>
      <c r="BL396" s="29" t="e">
        <f>AVERAGE(BI396:BK396)</f>
        <v>#DIV/0!</v>
      </c>
      <c r="BM396" s="5" t="s">
        <v>43</v>
      </c>
      <c r="BN396" s="5" t="s">
        <v>43</v>
      </c>
      <c r="BO396" s="5" t="s">
        <v>43</v>
      </c>
      <c r="BP396" s="5" t="s">
        <v>43</v>
      </c>
      <c r="BQ396" s="34" t="e">
        <f>BL396*1000/(BF396*BG396*BH396)</f>
        <v>#DIV/0!</v>
      </c>
    </row>
    <row r="397" spans="1:69" x14ac:dyDescent="0.25">
      <c r="A397">
        <v>2</v>
      </c>
      <c r="B397">
        <f>B396</f>
        <v>100</v>
      </c>
      <c r="C397">
        <v>2</v>
      </c>
      <c r="D397">
        <v>1000</v>
      </c>
      <c r="H397" s="29" t="e">
        <f t="shared" ref="H397:H401" si="371">AVERAGE(E397:G397)</f>
        <v>#DIV/0!</v>
      </c>
      <c r="I397" s="38"/>
      <c r="J397" s="5"/>
      <c r="K397" s="38"/>
      <c r="L397" s="13" t="e">
        <f t="shared" ref="L397:L401" si="372">AVERAGE(I397:K397)</f>
        <v>#DIV/0!</v>
      </c>
      <c r="M397" s="34" t="e">
        <f>H397*1000/(B397*C397*D397)</f>
        <v>#DIV/0!</v>
      </c>
      <c r="O397">
        <v>2</v>
      </c>
      <c r="P397">
        <f>P396</f>
        <v>100</v>
      </c>
      <c r="Q397">
        <v>2</v>
      </c>
      <c r="R397">
        <v>2000</v>
      </c>
      <c r="V397" s="29" t="e">
        <f t="shared" ref="V397:V401" si="373">AVERAGE(S397:U397)</f>
        <v>#DIV/0!</v>
      </c>
      <c r="W397" s="38"/>
      <c r="X397" s="5"/>
      <c r="Y397" s="38"/>
      <c r="Z397" s="13" t="e">
        <f t="shared" ref="Z397:Z401" si="374">AVERAGE(W397:Y397)</f>
        <v>#DIV/0!</v>
      </c>
      <c r="AA397" s="34" t="e">
        <f>V397*1000/(P397*Q397*R397)</f>
        <v>#DIV/0!</v>
      </c>
      <c r="AC397">
        <v>2</v>
      </c>
      <c r="AD397">
        <f>AD396</f>
        <v>100</v>
      </c>
      <c r="AE397">
        <v>2</v>
      </c>
      <c r="AF397">
        <v>3000</v>
      </c>
      <c r="AJ397" s="29" t="e">
        <f t="shared" ref="AJ397:AJ401" si="375">AVERAGE(AG397:AI397)</f>
        <v>#DIV/0!</v>
      </c>
      <c r="AK397" s="38"/>
      <c r="AL397" s="5"/>
      <c r="AM397" s="38"/>
      <c r="AN397" s="13" t="e">
        <f t="shared" ref="AN397:AN401" si="376">AVERAGE(AK397:AM397)</f>
        <v>#DIV/0!</v>
      </c>
      <c r="AO397" s="34" t="e">
        <f>AJ397*1000/(AD397*AE397*AF397)</f>
        <v>#DIV/0!</v>
      </c>
      <c r="AQ397">
        <v>2</v>
      </c>
      <c r="AR397">
        <f>AR396</f>
        <v>100</v>
      </c>
      <c r="AS397">
        <v>2</v>
      </c>
      <c r="AT397">
        <v>5000</v>
      </c>
      <c r="AX397" s="29" t="e">
        <f t="shared" ref="AX397:AX401" si="377">AVERAGE(AU397:AW397)</f>
        <v>#DIV/0!</v>
      </c>
      <c r="AY397" s="38"/>
      <c r="AZ397" s="5"/>
      <c r="BA397" s="38"/>
      <c r="BB397" s="13" t="e">
        <f t="shared" ref="BB397:BB401" si="378">AVERAGE(AY397:BA397)</f>
        <v>#DIV/0!</v>
      </c>
      <c r="BC397" s="34" t="e">
        <f>AX397*1000/(AR397*AS397*AT397)</f>
        <v>#DIV/0!</v>
      </c>
      <c r="BE397" s="53">
        <v>2</v>
      </c>
      <c r="BF397">
        <f>BF396</f>
        <v>100</v>
      </c>
      <c r="BG397">
        <v>2</v>
      </c>
      <c r="BH397">
        <v>10000</v>
      </c>
      <c r="BL397" s="29" t="e">
        <f t="shared" ref="BL397:BL401" si="379">AVERAGE(BI397:BK397)</f>
        <v>#DIV/0!</v>
      </c>
      <c r="BM397" s="38"/>
      <c r="BN397" s="5"/>
      <c r="BO397" s="38"/>
      <c r="BP397" s="13" t="e">
        <f t="shared" ref="BP397:BP401" si="380">AVERAGE(BM397:BO397)</f>
        <v>#DIV/0!</v>
      </c>
      <c r="BQ397" s="34" t="e">
        <f>BL397*1000/(BF397*BG397*BH397)</f>
        <v>#DIV/0!</v>
      </c>
    </row>
    <row r="398" spans="1:69" x14ac:dyDescent="0.25">
      <c r="A398">
        <v>3</v>
      </c>
      <c r="B398">
        <f t="shared" ref="B398:B402" si="381">B397</f>
        <v>100</v>
      </c>
      <c r="C398">
        <v>3</v>
      </c>
      <c r="D398">
        <v>1000</v>
      </c>
      <c r="H398" s="29" t="e">
        <f t="shared" si="371"/>
        <v>#DIV/0!</v>
      </c>
      <c r="L398" s="13" t="e">
        <f t="shared" si="372"/>
        <v>#DIV/0!</v>
      </c>
      <c r="M398" s="34" t="e">
        <f t="shared" ref="M398:M401" si="382">H398*1000/(B398*C398*D398)</f>
        <v>#DIV/0!</v>
      </c>
      <c r="O398">
        <v>3</v>
      </c>
      <c r="P398">
        <f t="shared" ref="P398:P402" si="383">P397</f>
        <v>100</v>
      </c>
      <c r="Q398">
        <v>3</v>
      </c>
      <c r="R398">
        <v>2000</v>
      </c>
      <c r="V398" s="29" t="e">
        <f t="shared" si="373"/>
        <v>#DIV/0!</v>
      </c>
      <c r="Z398" s="13" t="e">
        <f t="shared" si="374"/>
        <v>#DIV/0!</v>
      </c>
      <c r="AA398" s="34" t="e">
        <f t="shared" ref="AA398:AA401" si="384">V398*1000/(P398*Q398*R398)</f>
        <v>#DIV/0!</v>
      </c>
      <c r="AC398">
        <v>3</v>
      </c>
      <c r="AD398">
        <f t="shared" ref="AD398:AD402" si="385">AD397</f>
        <v>100</v>
      </c>
      <c r="AE398">
        <v>3</v>
      </c>
      <c r="AF398">
        <v>3000</v>
      </c>
      <c r="AJ398" s="29" t="e">
        <f t="shared" si="375"/>
        <v>#DIV/0!</v>
      </c>
      <c r="AN398" s="13" t="e">
        <f t="shared" si="376"/>
        <v>#DIV/0!</v>
      </c>
      <c r="AO398" s="34" t="e">
        <f t="shared" ref="AO398:AO401" si="386">AJ398*1000/(AD398*AE398*AF398)</f>
        <v>#DIV/0!</v>
      </c>
      <c r="AQ398">
        <v>3</v>
      </c>
      <c r="AR398">
        <f t="shared" ref="AR398:AR402" si="387">AR397</f>
        <v>100</v>
      </c>
      <c r="AS398">
        <v>3</v>
      </c>
      <c r="AT398">
        <v>5000</v>
      </c>
      <c r="AX398" s="29" t="e">
        <f t="shared" si="377"/>
        <v>#DIV/0!</v>
      </c>
      <c r="BB398" s="13" t="e">
        <f t="shared" si="378"/>
        <v>#DIV/0!</v>
      </c>
      <c r="BC398" s="34" t="e">
        <f t="shared" ref="BC398:BC401" si="388">AX398*1000/(AR398*AS398*AT398)</f>
        <v>#DIV/0!</v>
      </c>
      <c r="BE398" s="53">
        <v>3</v>
      </c>
      <c r="BF398">
        <f t="shared" ref="BF398:BF402" si="389">BF397</f>
        <v>100</v>
      </c>
      <c r="BG398">
        <v>3</v>
      </c>
      <c r="BH398">
        <v>10000</v>
      </c>
      <c r="BL398" s="29" t="e">
        <f t="shared" si="379"/>
        <v>#DIV/0!</v>
      </c>
      <c r="BP398" s="13" t="e">
        <f t="shared" si="380"/>
        <v>#DIV/0!</v>
      </c>
      <c r="BQ398" s="34" t="e">
        <f t="shared" ref="BQ398:BQ401" si="390">BL398*1000/(BF398*BG398*BH398)</f>
        <v>#DIV/0!</v>
      </c>
    </row>
    <row r="399" spans="1:69" x14ac:dyDescent="0.25">
      <c r="A399">
        <v>4</v>
      </c>
      <c r="B399">
        <f t="shared" si="381"/>
        <v>100</v>
      </c>
      <c r="C399">
        <v>4</v>
      </c>
      <c r="D399">
        <v>1000</v>
      </c>
      <c r="H399" s="29" t="e">
        <f t="shared" si="371"/>
        <v>#DIV/0!</v>
      </c>
      <c r="L399" s="13" t="e">
        <f t="shared" si="372"/>
        <v>#DIV/0!</v>
      </c>
      <c r="M399" s="34" t="e">
        <f t="shared" si="382"/>
        <v>#DIV/0!</v>
      </c>
      <c r="O399">
        <v>4</v>
      </c>
      <c r="P399">
        <f t="shared" si="383"/>
        <v>100</v>
      </c>
      <c r="Q399">
        <v>4</v>
      </c>
      <c r="R399">
        <v>2000</v>
      </c>
      <c r="V399" s="29" t="e">
        <f t="shared" si="373"/>
        <v>#DIV/0!</v>
      </c>
      <c r="Z399" s="13" t="e">
        <f t="shared" si="374"/>
        <v>#DIV/0!</v>
      </c>
      <c r="AA399" s="34" t="e">
        <f t="shared" si="384"/>
        <v>#DIV/0!</v>
      </c>
      <c r="AC399">
        <v>4</v>
      </c>
      <c r="AD399">
        <f t="shared" si="385"/>
        <v>100</v>
      </c>
      <c r="AE399">
        <v>4</v>
      </c>
      <c r="AF399">
        <v>3000</v>
      </c>
      <c r="AJ399" s="29" t="e">
        <f t="shared" si="375"/>
        <v>#DIV/0!</v>
      </c>
      <c r="AN399" s="13" t="e">
        <f t="shared" si="376"/>
        <v>#DIV/0!</v>
      </c>
      <c r="AO399" s="34" t="e">
        <f t="shared" si="386"/>
        <v>#DIV/0!</v>
      </c>
      <c r="AQ399">
        <v>4</v>
      </c>
      <c r="AR399">
        <f t="shared" si="387"/>
        <v>100</v>
      </c>
      <c r="AS399">
        <v>4</v>
      </c>
      <c r="AT399">
        <v>5000</v>
      </c>
      <c r="AX399" s="29" t="e">
        <f t="shared" si="377"/>
        <v>#DIV/0!</v>
      </c>
      <c r="BB399" s="13" t="e">
        <f t="shared" si="378"/>
        <v>#DIV/0!</v>
      </c>
      <c r="BC399" s="34" t="e">
        <f t="shared" si="388"/>
        <v>#DIV/0!</v>
      </c>
      <c r="BE399" s="53">
        <v>4</v>
      </c>
      <c r="BF399">
        <f t="shared" si="389"/>
        <v>100</v>
      </c>
      <c r="BG399">
        <v>4</v>
      </c>
      <c r="BH399">
        <v>10000</v>
      </c>
      <c r="BL399" s="29" t="e">
        <f t="shared" si="379"/>
        <v>#DIV/0!</v>
      </c>
      <c r="BP399" s="13" t="e">
        <f t="shared" si="380"/>
        <v>#DIV/0!</v>
      </c>
      <c r="BQ399" s="34" t="e">
        <f t="shared" si="390"/>
        <v>#DIV/0!</v>
      </c>
    </row>
    <row r="400" spans="1:69" x14ac:dyDescent="0.25">
      <c r="A400">
        <v>5</v>
      </c>
      <c r="B400">
        <f t="shared" si="381"/>
        <v>100</v>
      </c>
      <c r="C400">
        <v>5</v>
      </c>
      <c r="D400">
        <v>1000</v>
      </c>
      <c r="H400" s="29" t="e">
        <f t="shared" si="371"/>
        <v>#DIV/0!</v>
      </c>
      <c r="L400" s="13" t="e">
        <f t="shared" si="372"/>
        <v>#DIV/0!</v>
      </c>
      <c r="M400" s="34" t="e">
        <f t="shared" si="382"/>
        <v>#DIV/0!</v>
      </c>
      <c r="O400">
        <v>5</v>
      </c>
      <c r="P400">
        <f t="shared" si="383"/>
        <v>100</v>
      </c>
      <c r="Q400">
        <v>5</v>
      </c>
      <c r="R400">
        <v>2000</v>
      </c>
      <c r="V400" s="29" t="e">
        <f t="shared" si="373"/>
        <v>#DIV/0!</v>
      </c>
      <c r="Z400" s="13" t="e">
        <f t="shared" si="374"/>
        <v>#DIV/0!</v>
      </c>
      <c r="AA400" s="34" t="e">
        <f t="shared" si="384"/>
        <v>#DIV/0!</v>
      </c>
      <c r="AC400">
        <v>5</v>
      </c>
      <c r="AD400">
        <f t="shared" si="385"/>
        <v>100</v>
      </c>
      <c r="AE400">
        <v>5</v>
      </c>
      <c r="AF400">
        <v>3000</v>
      </c>
      <c r="AJ400" s="29" t="e">
        <f t="shared" si="375"/>
        <v>#DIV/0!</v>
      </c>
      <c r="AN400" s="13" t="e">
        <f t="shared" si="376"/>
        <v>#DIV/0!</v>
      </c>
      <c r="AO400" s="34" t="e">
        <f t="shared" si="386"/>
        <v>#DIV/0!</v>
      </c>
      <c r="AQ400">
        <v>5</v>
      </c>
      <c r="AR400">
        <f t="shared" si="387"/>
        <v>100</v>
      </c>
      <c r="AS400">
        <v>5</v>
      </c>
      <c r="AT400">
        <v>5000</v>
      </c>
      <c r="AX400" s="29" t="e">
        <f t="shared" si="377"/>
        <v>#DIV/0!</v>
      </c>
      <c r="BB400" s="13" t="e">
        <f t="shared" si="378"/>
        <v>#DIV/0!</v>
      </c>
      <c r="BC400" s="34" t="e">
        <f t="shared" si="388"/>
        <v>#DIV/0!</v>
      </c>
      <c r="BE400" s="53">
        <v>5</v>
      </c>
      <c r="BF400">
        <f t="shared" si="389"/>
        <v>100</v>
      </c>
      <c r="BG400">
        <v>5</v>
      </c>
      <c r="BH400">
        <v>10000</v>
      </c>
      <c r="BL400" s="29" t="e">
        <f t="shared" si="379"/>
        <v>#DIV/0!</v>
      </c>
      <c r="BP400" s="13" t="e">
        <f t="shared" si="380"/>
        <v>#DIV/0!</v>
      </c>
      <c r="BQ400" s="34" t="e">
        <f t="shared" si="390"/>
        <v>#DIV/0!</v>
      </c>
    </row>
    <row r="401" spans="1:69" s="41" customFormat="1" x14ac:dyDescent="0.25">
      <c r="A401" s="41">
        <v>6</v>
      </c>
      <c r="B401" s="41">
        <f t="shared" si="381"/>
        <v>100</v>
      </c>
      <c r="C401" s="41">
        <v>6</v>
      </c>
      <c r="D401" s="41">
        <v>1000</v>
      </c>
      <c r="E401" s="41">
        <v>12.7</v>
      </c>
      <c r="F401" s="41">
        <v>12.8</v>
      </c>
      <c r="G401" s="41">
        <v>12.8</v>
      </c>
      <c r="H401" s="42">
        <f t="shared" si="371"/>
        <v>12.766666666666666</v>
      </c>
      <c r="I401" s="41">
        <v>13</v>
      </c>
      <c r="J401" s="41">
        <v>9</v>
      </c>
      <c r="K401" s="41">
        <v>9</v>
      </c>
      <c r="L401" s="43">
        <f t="shared" si="372"/>
        <v>10.333333333333334</v>
      </c>
      <c r="M401" s="44">
        <f t="shared" si="382"/>
        <v>2.1277777777777777E-2</v>
      </c>
      <c r="O401" s="41">
        <v>6</v>
      </c>
      <c r="P401" s="41">
        <f t="shared" si="383"/>
        <v>100</v>
      </c>
      <c r="Q401" s="41">
        <v>6</v>
      </c>
      <c r="R401" s="41">
        <v>2000</v>
      </c>
      <c r="S401" s="41">
        <v>24.3</v>
      </c>
      <c r="T401" s="41">
        <v>24.5</v>
      </c>
      <c r="U401" s="41">
        <v>24.5</v>
      </c>
      <c r="V401" s="42">
        <f t="shared" si="373"/>
        <v>24.433333333333334</v>
      </c>
      <c r="Z401" s="43" t="e">
        <f t="shared" si="374"/>
        <v>#DIV/0!</v>
      </c>
      <c r="AA401" s="44">
        <f t="shared" si="384"/>
        <v>2.0361111111111111E-2</v>
      </c>
      <c r="AC401" s="41">
        <v>6</v>
      </c>
      <c r="AD401" s="41">
        <f t="shared" si="385"/>
        <v>100</v>
      </c>
      <c r="AE401" s="41">
        <v>6</v>
      </c>
      <c r="AF401" s="41">
        <v>3000</v>
      </c>
      <c r="AG401" s="41">
        <v>35.799999999999997</v>
      </c>
      <c r="AH401" s="41">
        <v>36.1</v>
      </c>
      <c r="AI401" s="41">
        <v>36.200000000000003</v>
      </c>
      <c r="AJ401" s="42">
        <f t="shared" si="375"/>
        <v>36.033333333333339</v>
      </c>
      <c r="AN401" s="43" t="e">
        <f t="shared" si="376"/>
        <v>#DIV/0!</v>
      </c>
      <c r="AO401" s="44">
        <f t="shared" si="386"/>
        <v>2.0018518518518519E-2</v>
      </c>
      <c r="AQ401" s="41">
        <v>6</v>
      </c>
      <c r="AR401" s="41">
        <f t="shared" si="387"/>
        <v>100</v>
      </c>
      <c r="AS401" s="41">
        <v>6</v>
      </c>
      <c r="AT401" s="41">
        <v>5000</v>
      </c>
      <c r="AU401" s="41">
        <v>59</v>
      </c>
      <c r="AV401" s="41">
        <v>59.1</v>
      </c>
      <c r="AW401" s="41">
        <v>59</v>
      </c>
      <c r="AX401" s="42">
        <f t="shared" si="377"/>
        <v>59.033333333333331</v>
      </c>
      <c r="BB401" s="43" t="e">
        <f t="shared" si="378"/>
        <v>#DIV/0!</v>
      </c>
      <c r="BC401" s="44">
        <f t="shared" si="388"/>
        <v>1.9677777777777777E-2</v>
      </c>
      <c r="BE401" s="55">
        <v>6</v>
      </c>
      <c r="BF401" s="41">
        <f t="shared" si="389"/>
        <v>100</v>
      </c>
      <c r="BG401" s="41">
        <v>6</v>
      </c>
      <c r="BH401" s="41">
        <v>10000</v>
      </c>
      <c r="BI401" s="41">
        <v>105.2</v>
      </c>
      <c r="BJ401" s="41">
        <v>117</v>
      </c>
      <c r="BK401" s="41">
        <v>112</v>
      </c>
      <c r="BL401" s="42">
        <f t="shared" si="379"/>
        <v>111.39999999999999</v>
      </c>
      <c r="BP401" s="43" t="e">
        <f t="shared" si="380"/>
        <v>#DIV/0!</v>
      </c>
      <c r="BQ401" s="44">
        <f t="shared" si="390"/>
        <v>1.8566666666666665E-2</v>
      </c>
    </row>
    <row r="402" spans="1:69" x14ac:dyDescent="0.25">
      <c r="A402">
        <v>18</v>
      </c>
      <c r="B402">
        <f t="shared" si="381"/>
        <v>100</v>
      </c>
      <c r="C402">
        <v>7</v>
      </c>
      <c r="D402">
        <v>1000</v>
      </c>
      <c r="H402" s="29" t="s">
        <v>44</v>
      </c>
      <c r="L402" s="13"/>
      <c r="M402" s="34"/>
      <c r="O402">
        <v>18</v>
      </c>
      <c r="P402">
        <f t="shared" si="383"/>
        <v>100</v>
      </c>
      <c r="Q402">
        <v>7</v>
      </c>
      <c r="R402">
        <v>2000</v>
      </c>
      <c r="V402" s="29" t="s">
        <v>44</v>
      </c>
      <c r="Z402" s="13"/>
      <c r="AA402" s="34"/>
      <c r="AC402">
        <v>18</v>
      </c>
      <c r="AD402">
        <f t="shared" si="385"/>
        <v>100</v>
      </c>
      <c r="AE402">
        <v>7</v>
      </c>
      <c r="AF402">
        <v>3000</v>
      </c>
      <c r="AJ402" s="29" t="s">
        <v>44</v>
      </c>
      <c r="AN402" s="13"/>
      <c r="AO402" s="34"/>
      <c r="AQ402">
        <v>18</v>
      </c>
      <c r="AR402">
        <f t="shared" si="387"/>
        <v>100</v>
      </c>
      <c r="AS402">
        <v>7</v>
      </c>
      <c r="AT402">
        <v>5000</v>
      </c>
      <c r="AX402" s="29" t="s">
        <v>44</v>
      </c>
      <c r="BB402" s="13"/>
      <c r="BC402" s="34"/>
      <c r="BE402" s="53">
        <v>18</v>
      </c>
      <c r="BF402">
        <f t="shared" si="389"/>
        <v>100</v>
      </c>
      <c r="BG402">
        <v>7</v>
      </c>
      <c r="BH402">
        <v>10000</v>
      </c>
      <c r="BL402" s="29" t="s">
        <v>44</v>
      </c>
      <c r="BP402" s="13"/>
      <c r="BQ402" s="34"/>
    </row>
    <row r="404" spans="1:69" s="31" customFormat="1" x14ac:dyDescent="0.25">
      <c r="A404" s="39" t="s">
        <v>59</v>
      </c>
      <c r="B404" s="40">
        <v>150</v>
      </c>
      <c r="F404" s="35"/>
      <c r="H404" s="36"/>
      <c r="L404" s="37"/>
      <c r="M404" s="37"/>
      <c r="AA404" s="37"/>
      <c r="BE404" s="54"/>
    </row>
    <row r="405" spans="1:69" x14ac:dyDescent="0.25">
      <c r="A405" s="31"/>
      <c r="B405" s="32" t="s">
        <v>11</v>
      </c>
      <c r="C405" s="32" t="s">
        <v>12</v>
      </c>
      <c r="D405" s="32" t="s">
        <v>20</v>
      </c>
      <c r="E405" s="32" t="s">
        <v>28</v>
      </c>
      <c r="F405" s="32" t="s">
        <v>29</v>
      </c>
      <c r="G405" s="32" t="s">
        <v>30</v>
      </c>
      <c r="H405" s="33" t="s">
        <v>13</v>
      </c>
      <c r="I405" s="32" t="s">
        <v>14</v>
      </c>
      <c r="J405" s="32" t="s">
        <v>15</v>
      </c>
      <c r="K405" s="32" t="s">
        <v>16</v>
      </c>
      <c r="L405" s="33" t="s">
        <v>18</v>
      </c>
      <c r="M405" s="33" t="s">
        <v>45</v>
      </c>
      <c r="O405" s="31"/>
      <c r="P405" s="32" t="s">
        <v>11</v>
      </c>
      <c r="Q405" s="32" t="s">
        <v>12</v>
      </c>
      <c r="R405" s="32" t="s">
        <v>20</v>
      </c>
      <c r="S405" s="32" t="s">
        <v>28</v>
      </c>
      <c r="T405" s="32" t="s">
        <v>29</v>
      </c>
      <c r="U405" s="32" t="s">
        <v>30</v>
      </c>
      <c r="V405" s="33" t="s">
        <v>13</v>
      </c>
      <c r="W405" s="32" t="s">
        <v>14</v>
      </c>
      <c r="X405" s="32" t="s">
        <v>15</v>
      </c>
      <c r="Y405" s="32" t="s">
        <v>16</v>
      </c>
      <c r="Z405" s="33" t="s">
        <v>18</v>
      </c>
      <c r="AA405" s="33" t="s">
        <v>45</v>
      </c>
      <c r="AC405" s="31"/>
      <c r="AD405" s="32" t="s">
        <v>11</v>
      </c>
      <c r="AE405" s="32" t="s">
        <v>12</v>
      </c>
      <c r="AF405" s="32" t="s">
        <v>20</v>
      </c>
      <c r="AG405" s="32" t="s">
        <v>28</v>
      </c>
      <c r="AH405" s="32" t="s">
        <v>29</v>
      </c>
      <c r="AI405" s="32" t="s">
        <v>30</v>
      </c>
      <c r="AJ405" s="33" t="s">
        <v>13</v>
      </c>
      <c r="AK405" s="32" t="s">
        <v>14</v>
      </c>
      <c r="AL405" s="32" t="s">
        <v>15</v>
      </c>
      <c r="AM405" s="32" t="s">
        <v>16</v>
      </c>
      <c r="AN405" s="33" t="s">
        <v>18</v>
      </c>
      <c r="AO405" s="33" t="s">
        <v>45</v>
      </c>
      <c r="AQ405" s="31"/>
      <c r="AR405" s="32" t="s">
        <v>11</v>
      </c>
      <c r="AS405" s="32" t="s">
        <v>12</v>
      </c>
      <c r="AT405" s="32" t="s">
        <v>20</v>
      </c>
      <c r="AU405" s="32" t="s">
        <v>28</v>
      </c>
      <c r="AV405" s="32" t="s">
        <v>29</v>
      </c>
      <c r="AW405" s="32" t="s">
        <v>30</v>
      </c>
      <c r="AX405" s="33" t="s">
        <v>13</v>
      </c>
      <c r="AY405" s="32" t="s">
        <v>14</v>
      </c>
      <c r="AZ405" s="32" t="s">
        <v>15</v>
      </c>
      <c r="BA405" s="32" t="s">
        <v>16</v>
      </c>
      <c r="BB405" s="33" t="s">
        <v>18</v>
      </c>
      <c r="BC405" s="33" t="s">
        <v>45</v>
      </c>
      <c r="BE405" s="31"/>
      <c r="BF405" s="32" t="s">
        <v>11</v>
      </c>
      <c r="BG405" s="32" t="s">
        <v>12</v>
      </c>
      <c r="BH405" s="32" t="s">
        <v>20</v>
      </c>
      <c r="BI405" s="32" t="s">
        <v>28</v>
      </c>
      <c r="BJ405" s="32" t="s">
        <v>29</v>
      </c>
      <c r="BK405" s="32" t="s">
        <v>30</v>
      </c>
      <c r="BL405" s="33" t="s">
        <v>13</v>
      </c>
      <c r="BM405" s="32" t="s">
        <v>14</v>
      </c>
      <c r="BN405" s="32" t="s">
        <v>15</v>
      </c>
      <c r="BO405" s="32" t="s">
        <v>16</v>
      </c>
      <c r="BP405" s="33" t="s">
        <v>18</v>
      </c>
      <c r="BQ405" s="33" t="s">
        <v>45</v>
      </c>
    </row>
    <row r="406" spans="1:69" x14ac:dyDescent="0.25">
      <c r="A406">
        <v>1</v>
      </c>
      <c r="B406">
        <f>$B$404</f>
        <v>150</v>
      </c>
      <c r="C406">
        <v>1</v>
      </c>
      <c r="D406">
        <v>1000</v>
      </c>
      <c r="H406" s="29" t="e">
        <f>AVERAGE(E406:G406)</f>
        <v>#DIV/0!</v>
      </c>
      <c r="I406" s="5" t="s">
        <v>43</v>
      </c>
      <c r="J406" s="5" t="s">
        <v>43</v>
      </c>
      <c r="K406" s="5" t="s">
        <v>43</v>
      </c>
      <c r="L406" s="5" t="s">
        <v>43</v>
      </c>
      <c r="M406" s="34" t="e">
        <f>H406*1000/(B406*C406*D406)</f>
        <v>#DIV/0!</v>
      </c>
      <c r="O406">
        <v>1</v>
      </c>
      <c r="P406">
        <f>$B$404</f>
        <v>150</v>
      </c>
      <c r="Q406">
        <v>1</v>
      </c>
      <c r="R406">
        <v>2000</v>
      </c>
      <c r="V406" s="29" t="e">
        <f>AVERAGE(S406:U406)</f>
        <v>#DIV/0!</v>
      </c>
      <c r="W406" s="5"/>
      <c r="X406" s="5"/>
      <c r="Y406" s="5"/>
      <c r="Z406" s="5" t="s">
        <v>43</v>
      </c>
      <c r="AA406" s="34" t="e">
        <f>V406*1000/(P406*Q406*R406)</f>
        <v>#DIV/0!</v>
      </c>
      <c r="AC406">
        <v>1</v>
      </c>
      <c r="AD406">
        <f>$B$404</f>
        <v>150</v>
      </c>
      <c r="AE406">
        <v>1</v>
      </c>
      <c r="AF406">
        <v>3000</v>
      </c>
      <c r="AJ406" s="29" t="e">
        <f>AVERAGE(AG406:AI406)</f>
        <v>#DIV/0!</v>
      </c>
      <c r="AK406" s="5"/>
      <c r="AL406" s="5"/>
      <c r="AM406" s="5"/>
      <c r="AN406" s="5" t="s">
        <v>43</v>
      </c>
      <c r="AO406" s="34" t="e">
        <f>AJ406*1000/(AD406*AE406*AF406)</f>
        <v>#DIV/0!</v>
      </c>
      <c r="AQ406">
        <v>1</v>
      </c>
      <c r="AR406">
        <f>$B$404</f>
        <v>150</v>
      </c>
      <c r="AS406">
        <v>1</v>
      </c>
      <c r="AT406">
        <v>5000</v>
      </c>
      <c r="AX406" s="29" t="e">
        <f>AVERAGE(AU406:AW406)</f>
        <v>#DIV/0!</v>
      </c>
      <c r="AY406" s="5"/>
      <c r="AZ406" s="5"/>
      <c r="BA406" s="5"/>
      <c r="BB406" s="5" t="s">
        <v>43</v>
      </c>
      <c r="BC406" s="34" t="e">
        <f>AX406*1000/(AR406*AS406*AT406)</f>
        <v>#DIV/0!</v>
      </c>
      <c r="BE406">
        <v>1</v>
      </c>
      <c r="BF406">
        <f>$B$404</f>
        <v>150</v>
      </c>
      <c r="BG406">
        <v>1</v>
      </c>
      <c r="BH406">
        <v>10000</v>
      </c>
      <c r="BL406" s="29" t="e">
        <f>AVERAGE(BI406:BK406)</f>
        <v>#DIV/0!</v>
      </c>
      <c r="BM406" s="5"/>
      <c r="BN406" s="5"/>
      <c r="BO406" s="5"/>
      <c r="BP406" s="5" t="s">
        <v>43</v>
      </c>
      <c r="BQ406" s="34" t="e">
        <f>BL406*1000/(BF406*BG406*BH406)</f>
        <v>#DIV/0!</v>
      </c>
    </row>
    <row r="407" spans="1:69" x14ac:dyDescent="0.25">
      <c r="A407">
        <v>2</v>
      </c>
      <c r="B407">
        <f>B406</f>
        <v>150</v>
      </c>
      <c r="C407">
        <v>2</v>
      </c>
      <c r="D407">
        <v>1000</v>
      </c>
      <c r="H407" s="29" t="e">
        <f t="shared" ref="H407:H409" si="391">AVERAGE(E407:G407)</f>
        <v>#DIV/0!</v>
      </c>
      <c r="I407" s="38"/>
      <c r="J407" s="5"/>
      <c r="K407" s="38"/>
      <c r="L407" s="13" t="e">
        <f t="shared" ref="L407:L409" si="392">AVERAGE(I407:K407)</f>
        <v>#DIV/0!</v>
      </c>
      <c r="M407" s="34" t="e">
        <f>H407*1000/(B407*C407*D407)</f>
        <v>#DIV/0!</v>
      </c>
      <c r="O407">
        <v>2</v>
      </c>
      <c r="P407">
        <f>P406</f>
        <v>150</v>
      </c>
      <c r="Q407">
        <v>2</v>
      </c>
      <c r="R407">
        <v>2000</v>
      </c>
      <c r="V407" s="29" t="e">
        <f t="shared" ref="V407:V409" si="393">AVERAGE(S407:U407)</f>
        <v>#DIV/0!</v>
      </c>
      <c r="W407" s="38"/>
      <c r="X407" s="5"/>
      <c r="Y407" s="38"/>
      <c r="Z407" s="13" t="e">
        <f t="shared" ref="Z407:Z409" si="394">AVERAGE(W407:Y407)</f>
        <v>#DIV/0!</v>
      </c>
      <c r="AA407" s="34" t="e">
        <f>V407*1000/(P407*Q407*R407)</f>
        <v>#DIV/0!</v>
      </c>
      <c r="AC407">
        <v>2</v>
      </c>
      <c r="AD407">
        <f>AD406</f>
        <v>150</v>
      </c>
      <c r="AE407">
        <v>2</v>
      </c>
      <c r="AF407">
        <v>3000</v>
      </c>
      <c r="AJ407" s="29" t="e">
        <f t="shared" ref="AJ407:AJ409" si="395">AVERAGE(AG407:AI407)</f>
        <v>#DIV/0!</v>
      </c>
      <c r="AK407" s="38"/>
      <c r="AL407" s="5"/>
      <c r="AM407" s="38"/>
      <c r="AN407" s="13" t="e">
        <f t="shared" ref="AN407:AN409" si="396">AVERAGE(AK407:AM407)</f>
        <v>#DIV/0!</v>
      </c>
      <c r="AO407" s="34" t="e">
        <f>AJ407*1000/(AD407*AE407*AF407)</f>
        <v>#DIV/0!</v>
      </c>
      <c r="AQ407">
        <v>2</v>
      </c>
      <c r="AR407">
        <f>AR406</f>
        <v>150</v>
      </c>
      <c r="AS407">
        <v>2</v>
      </c>
      <c r="AT407">
        <v>5000</v>
      </c>
      <c r="AX407" s="29" t="e">
        <f t="shared" ref="AX407:AX409" si="397">AVERAGE(AU407:AW407)</f>
        <v>#DIV/0!</v>
      </c>
      <c r="AY407" s="38"/>
      <c r="AZ407" s="5"/>
      <c r="BA407" s="38"/>
      <c r="BB407" s="13" t="e">
        <f t="shared" ref="BB407:BB409" si="398">AVERAGE(AY407:BA407)</f>
        <v>#DIV/0!</v>
      </c>
      <c r="BC407" s="34" t="e">
        <f>AX407*1000/(AR407*AS407*AT407)</f>
        <v>#DIV/0!</v>
      </c>
      <c r="BE407">
        <v>2</v>
      </c>
      <c r="BF407">
        <f>BF406</f>
        <v>150</v>
      </c>
      <c r="BG407">
        <v>2</v>
      </c>
      <c r="BH407">
        <v>10000</v>
      </c>
      <c r="BL407" s="29" t="e">
        <f t="shared" ref="BL407:BL409" si="399">AVERAGE(BI407:BK407)</f>
        <v>#DIV/0!</v>
      </c>
      <c r="BM407" s="38"/>
      <c r="BN407" s="5"/>
      <c r="BO407" s="38"/>
      <c r="BP407" s="13" t="e">
        <f t="shared" ref="BP407:BP409" si="400">AVERAGE(BM407:BO407)</f>
        <v>#DIV/0!</v>
      </c>
      <c r="BQ407" s="34" t="e">
        <f>BL407*1000/(BF407*BG407*BH407)</f>
        <v>#DIV/0!</v>
      </c>
    </row>
    <row r="408" spans="1:69" x14ac:dyDescent="0.25">
      <c r="A408">
        <v>3</v>
      </c>
      <c r="B408">
        <f t="shared" ref="B408:B409" si="401">B407</f>
        <v>150</v>
      </c>
      <c r="C408">
        <v>3</v>
      </c>
      <c r="D408">
        <v>1000</v>
      </c>
      <c r="H408" s="29" t="e">
        <f t="shared" si="391"/>
        <v>#DIV/0!</v>
      </c>
      <c r="L408" s="13" t="e">
        <f t="shared" si="392"/>
        <v>#DIV/0!</v>
      </c>
      <c r="M408" s="34" t="e">
        <f t="shared" ref="M408:M409" si="402">H408*1000/(B408*C408*D408)</f>
        <v>#DIV/0!</v>
      </c>
      <c r="O408">
        <v>3</v>
      </c>
      <c r="P408">
        <f t="shared" ref="P408:P409" si="403">P407</f>
        <v>150</v>
      </c>
      <c r="Q408">
        <v>3</v>
      </c>
      <c r="R408">
        <v>2000</v>
      </c>
      <c r="V408" s="29" t="e">
        <f t="shared" si="393"/>
        <v>#DIV/0!</v>
      </c>
      <c r="Z408" s="13" t="e">
        <f t="shared" si="394"/>
        <v>#DIV/0!</v>
      </c>
      <c r="AA408" s="34" t="e">
        <f t="shared" ref="AA408:AA409" si="404">V408*1000/(P408*Q408*R408)</f>
        <v>#DIV/0!</v>
      </c>
      <c r="AC408">
        <v>3</v>
      </c>
      <c r="AD408">
        <f t="shared" ref="AD408:AD409" si="405">AD407</f>
        <v>150</v>
      </c>
      <c r="AE408">
        <v>3</v>
      </c>
      <c r="AF408">
        <v>3000</v>
      </c>
      <c r="AJ408" s="29" t="e">
        <f t="shared" si="395"/>
        <v>#DIV/0!</v>
      </c>
      <c r="AN408" s="13" t="e">
        <f t="shared" si="396"/>
        <v>#DIV/0!</v>
      </c>
      <c r="AO408" s="34" t="e">
        <f t="shared" ref="AO408:AO409" si="406">AJ408*1000/(AD408*AE408*AF408)</f>
        <v>#DIV/0!</v>
      </c>
      <c r="AQ408">
        <v>3</v>
      </c>
      <c r="AR408">
        <f t="shared" ref="AR408:AR409" si="407">AR407</f>
        <v>150</v>
      </c>
      <c r="AS408">
        <v>3</v>
      </c>
      <c r="AT408">
        <v>5000</v>
      </c>
      <c r="AX408" s="29" t="e">
        <f t="shared" si="397"/>
        <v>#DIV/0!</v>
      </c>
      <c r="BB408" s="13" t="e">
        <f t="shared" si="398"/>
        <v>#DIV/0!</v>
      </c>
      <c r="BC408" s="34" t="e">
        <f t="shared" ref="BC408:BC409" si="408">AX408*1000/(AR408*AS408*AT408)</f>
        <v>#DIV/0!</v>
      </c>
      <c r="BE408">
        <v>3</v>
      </c>
      <c r="BF408">
        <f t="shared" ref="BF408:BF409" si="409">BF407</f>
        <v>150</v>
      </c>
      <c r="BG408">
        <v>3</v>
      </c>
      <c r="BH408">
        <v>10000</v>
      </c>
      <c r="BL408" s="29" t="e">
        <f t="shared" si="399"/>
        <v>#DIV/0!</v>
      </c>
      <c r="BP408" s="13" t="e">
        <f t="shared" si="400"/>
        <v>#DIV/0!</v>
      </c>
      <c r="BQ408" s="34" t="e">
        <f t="shared" ref="BQ408:BQ409" si="410">BL408*1000/(BF408*BG408*BH408)</f>
        <v>#DIV/0!</v>
      </c>
    </row>
    <row r="409" spans="1:69" s="41" customFormat="1" x14ac:dyDescent="0.25">
      <c r="A409" s="41">
        <v>4</v>
      </c>
      <c r="B409" s="41">
        <f t="shared" si="401"/>
        <v>150</v>
      </c>
      <c r="C409" s="41">
        <v>4</v>
      </c>
      <c r="D409" s="41">
        <v>1000</v>
      </c>
      <c r="E409" s="41">
        <v>13.3</v>
      </c>
      <c r="F409" s="41">
        <v>12</v>
      </c>
      <c r="G409" s="41">
        <v>12.1</v>
      </c>
      <c r="H409" s="42">
        <f t="shared" si="391"/>
        <v>12.466666666666667</v>
      </c>
      <c r="I409" s="41">
        <v>12</v>
      </c>
      <c r="J409" s="41">
        <v>13</v>
      </c>
      <c r="K409" s="41">
        <v>9</v>
      </c>
      <c r="L409" s="43">
        <f t="shared" si="392"/>
        <v>11.333333333333334</v>
      </c>
      <c r="M409" s="44">
        <f t="shared" si="402"/>
        <v>2.0777777777777777E-2</v>
      </c>
      <c r="O409" s="41">
        <v>4</v>
      </c>
      <c r="P409" s="41">
        <f t="shared" si="403"/>
        <v>150</v>
      </c>
      <c r="Q409" s="41">
        <v>4</v>
      </c>
      <c r="R409" s="41">
        <v>2000</v>
      </c>
      <c r="S409" s="41">
        <v>22.6</v>
      </c>
      <c r="T409" s="41">
        <v>22.7</v>
      </c>
      <c r="U409" s="41">
        <v>22.7</v>
      </c>
      <c r="V409" s="42">
        <f t="shared" si="393"/>
        <v>22.666666666666668</v>
      </c>
      <c r="Z409" s="43" t="e">
        <f t="shared" si="394"/>
        <v>#DIV/0!</v>
      </c>
      <c r="AA409" s="44">
        <f t="shared" si="404"/>
        <v>1.8888888888888889E-2</v>
      </c>
      <c r="AC409" s="41">
        <v>4</v>
      </c>
      <c r="AD409" s="41">
        <f t="shared" si="405"/>
        <v>150</v>
      </c>
      <c r="AE409" s="41">
        <v>4</v>
      </c>
      <c r="AF409" s="41">
        <v>3000</v>
      </c>
      <c r="AG409" s="41">
        <v>33.6</v>
      </c>
      <c r="AH409" s="41">
        <v>33.4</v>
      </c>
      <c r="AI409" s="41">
        <v>33.299999999999997</v>
      </c>
      <c r="AJ409" s="42">
        <f t="shared" si="395"/>
        <v>33.43333333333333</v>
      </c>
      <c r="AN409" s="43" t="e">
        <f t="shared" si="396"/>
        <v>#DIV/0!</v>
      </c>
      <c r="AO409" s="44">
        <f t="shared" si="406"/>
        <v>1.8574074074074073E-2</v>
      </c>
      <c r="AQ409" s="41">
        <v>4</v>
      </c>
      <c r="AR409" s="41">
        <f t="shared" si="407"/>
        <v>150</v>
      </c>
      <c r="AS409" s="41">
        <v>4</v>
      </c>
      <c r="AT409" s="41">
        <v>5000</v>
      </c>
      <c r="AU409" s="41">
        <v>54.1</v>
      </c>
      <c r="AV409" s="41">
        <v>54.4</v>
      </c>
      <c r="AW409" s="41">
        <v>54.2</v>
      </c>
      <c r="AX409" s="42">
        <f t="shared" si="397"/>
        <v>54.233333333333327</v>
      </c>
      <c r="BB409" s="43" t="e">
        <f t="shared" si="398"/>
        <v>#DIV/0!</v>
      </c>
      <c r="BC409" s="44">
        <f t="shared" si="408"/>
        <v>1.8077777777777776E-2</v>
      </c>
      <c r="BE409" s="41">
        <v>4</v>
      </c>
      <c r="BF409" s="41">
        <f t="shared" si="409"/>
        <v>150</v>
      </c>
      <c r="BG409" s="41">
        <v>4</v>
      </c>
      <c r="BH409" s="41">
        <v>10000</v>
      </c>
      <c r="BI409" s="41">
        <v>94</v>
      </c>
      <c r="BJ409" s="41">
        <v>100.7</v>
      </c>
      <c r="BK409" s="41">
        <v>96</v>
      </c>
      <c r="BL409" s="42">
        <f t="shared" si="399"/>
        <v>96.899999999999991</v>
      </c>
      <c r="BP409" s="43" t="e">
        <f t="shared" si="400"/>
        <v>#DIV/0!</v>
      </c>
      <c r="BQ409" s="44">
        <f t="shared" si="410"/>
        <v>1.6149999999999998E-2</v>
      </c>
    </row>
    <row r="410" spans="1:69" x14ac:dyDescent="0.25">
      <c r="A410">
        <v>18</v>
      </c>
      <c r="B410">
        <f>B409</f>
        <v>150</v>
      </c>
      <c r="C410">
        <v>5</v>
      </c>
      <c r="D410">
        <v>1000</v>
      </c>
      <c r="H410" s="29" t="s">
        <v>44</v>
      </c>
      <c r="L410" s="13"/>
      <c r="M410" s="34"/>
      <c r="O410">
        <v>18</v>
      </c>
      <c r="P410">
        <f>P409</f>
        <v>150</v>
      </c>
      <c r="Q410">
        <v>5</v>
      </c>
      <c r="R410">
        <v>2000</v>
      </c>
      <c r="V410" s="29" t="s">
        <v>44</v>
      </c>
      <c r="Z410" s="13"/>
      <c r="AA410" s="34"/>
      <c r="AC410">
        <v>18</v>
      </c>
      <c r="AD410">
        <f>AD409</f>
        <v>150</v>
      </c>
      <c r="AE410">
        <v>5</v>
      </c>
      <c r="AF410">
        <v>3000</v>
      </c>
      <c r="AJ410" s="29" t="s">
        <v>44</v>
      </c>
      <c r="AN410" s="13"/>
      <c r="AO410" s="34"/>
      <c r="AQ410">
        <v>18</v>
      </c>
      <c r="AR410">
        <f>AR409</f>
        <v>150</v>
      </c>
      <c r="AS410">
        <v>5</v>
      </c>
      <c r="AT410">
        <v>5000</v>
      </c>
      <c r="AX410" s="29" t="s">
        <v>44</v>
      </c>
      <c r="BB410" s="13"/>
      <c r="BC410" s="34"/>
      <c r="BE410">
        <v>18</v>
      </c>
      <c r="BF410">
        <f>BF409</f>
        <v>150</v>
      </c>
      <c r="BG410">
        <v>5</v>
      </c>
      <c r="BH410">
        <v>10000</v>
      </c>
      <c r="BL410" s="29" t="s">
        <v>44</v>
      </c>
      <c r="BP410" s="13"/>
      <c r="BQ410" s="34"/>
    </row>
    <row r="413" spans="1:69" s="31" customFormat="1" x14ac:dyDescent="0.25">
      <c r="A413" s="39" t="s">
        <v>59</v>
      </c>
      <c r="B413" s="40">
        <v>200</v>
      </c>
      <c r="F413" s="35"/>
      <c r="H413" s="36"/>
      <c r="L413" s="37"/>
      <c r="M413" s="37"/>
      <c r="AA413" s="37"/>
      <c r="BE413" s="54"/>
    </row>
    <row r="414" spans="1:69" x14ac:dyDescent="0.25">
      <c r="A414" s="31"/>
      <c r="B414" s="32" t="s">
        <v>11</v>
      </c>
      <c r="C414" s="32" t="s">
        <v>12</v>
      </c>
      <c r="D414" s="32" t="s">
        <v>20</v>
      </c>
      <c r="E414" s="32" t="s">
        <v>28</v>
      </c>
      <c r="F414" s="32" t="s">
        <v>29</v>
      </c>
      <c r="G414" s="32" t="s">
        <v>30</v>
      </c>
      <c r="H414" s="33" t="s">
        <v>13</v>
      </c>
      <c r="I414" s="32" t="s">
        <v>14</v>
      </c>
      <c r="J414" s="32" t="s">
        <v>15</v>
      </c>
      <c r="K414" s="32" t="s">
        <v>16</v>
      </c>
      <c r="L414" s="33" t="s">
        <v>18</v>
      </c>
      <c r="M414" s="33" t="s">
        <v>45</v>
      </c>
      <c r="O414" s="31"/>
      <c r="P414" s="32" t="s">
        <v>11</v>
      </c>
      <c r="Q414" s="32" t="s">
        <v>12</v>
      </c>
      <c r="R414" s="32" t="s">
        <v>20</v>
      </c>
      <c r="S414" s="32" t="s">
        <v>28</v>
      </c>
      <c r="T414" s="32" t="s">
        <v>29</v>
      </c>
      <c r="U414" s="32" t="s">
        <v>30</v>
      </c>
      <c r="V414" s="33" t="s">
        <v>13</v>
      </c>
      <c r="W414" s="32" t="s">
        <v>14</v>
      </c>
      <c r="X414" s="32" t="s">
        <v>15</v>
      </c>
      <c r="Y414" s="32" t="s">
        <v>16</v>
      </c>
      <c r="Z414" s="33" t="s">
        <v>18</v>
      </c>
      <c r="AA414" s="33" t="s">
        <v>45</v>
      </c>
      <c r="AC414" s="31"/>
      <c r="AD414" s="32" t="s">
        <v>11</v>
      </c>
      <c r="AE414" s="32" t="s">
        <v>12</v>
      </c>
      <c r="AF414" s="32" t="s">
        <v>20</v>
      </c>
      <c r="AG414" s="32" t="s">
        <v>28</v>
      </c>
      <c r="AH414" s="32" t="s">
        <v>29</v>
      </c>
      <c r="AI414" s="32" t="s">
        <v>30</v>
      </c>
      <c r="AJ414" s="33" t="s">
        <v>13</v>
      </c>
      <c r="AK414" s="32" t="s">
        <v>14</v>
      </c>
      <c r="AL414" s="32" t="s">
        <v>15</v>
      </c>
      <c r="AM414" s="32" t="s">
        <v>16</v>
      </c>
      <c r="AN414" s="33" t="s">
        <v>18</v>
      </c>
      <c r="AO414" s="33" t="s">
        <v>45</v>
      </c>
      <c r="AQ414" s="31"/>
      <c r="AR414" s="32" t="s">
        <v>11</v>
      </c>
      <c r="AS414" s="32" t="s">
        <v>12</v>
      </c>
      <c r="AT414" s="32" t="s">
        <v>20</v>
      </c>
      <c r="AU414" s="32" t="s">
        <v>28</v>
      </c>
      <c r="AV414" s="32" t="s">
        <v>29</v>
      </c>
      <c r="AW414" s="32" t="s">
        <v>30</v>
      </c>
      <c r="AX414" s="33" t="s">
        <v>13</v>
      </c>
      <c r="AY414" s="32" t="s">
        <v>14</v>
      </c>
      <c r="AZ414" s="32" t="s">
        <v>15</v>
      </c>
      <c r="BA414" s="32" t="s">
        <v>16</v>
      </c>
      <c r="BB414" s="33" t="s">
        <v>18</v>
      </c>
      <c r="BC414" s="33" t="s">
        <v>45</v>
      </c>
      <c r="BE414" s="31"/>
      <c r="BF414" s="32" t="s">
        <v>11</v>
      </c>
      <c r="BG414" s="32" t="s">
        <v>12</v>
      </c>
      <c r="BH414" s="32" t="s">
        <v>20</v>
      </c>
      <c r="BI414" s="32" t="s">
        <v>28</v>
      </c>
      <c r="BJ414" s="32" t="s">
        <v>29</v>
      </c>
      <c r="BK414" s="32" t="s">
        <v>30</v>
      </c>
      <c r="BL414" s="33" t="s">
        <v>13</v>
      </c>
      <c r="BM414" s="32" t="s">
        <v>14</v>
      </c>
      <c r="BN414" s="32" t="s">
        <v>15</v>
      </c>
      <c r="BO414" s="32" t="s">
        <v>16</v>
      </c>
      <c r="BP414" s="33" t="s">
        <v>18</v>
      </c>
      <c r="BQ414" s="33" t="s">
        <v>45</v>
      </c>
    </row>
    <row r="415" spans="1:69" x14ac:dyDescent="0.25">
      <c r="A415">
        <v>1</v>
      </c>
      <c r="B415">
        <f>$B$413</f>
        <v>200</v>
      </c>
      <c r="C415">
        <v>1</v>
      </c>
      <c r="D415">
        <v>1000</v>
      </c>
      <c r="H415" s="29" t="e">
        <f>AVERAGE(E415:G415)</f>
        <v>#DIV/0!</v>
      </c>
      <c r="I415" s="5" t="s">
        <v>43</v>
      </c>
      <c r="J415" s="5" t="s">
        <v>43</v>
      </c>
      <c r="K415" s="5" t="s">
        <v>43</v>
      </c>
      <c r="L415" s="5" t="s">
        <v>43</v>
      </c>
      <c r="M415" s="34" t="e">
        <f>H415*1000/(B415*C415*D415)</f>
        <v>#DIV/0!</v>
      </c>
      <c r="O415">
        <v>1</v>
      </c>
      <c r="P415">
        <f>$B$413</f>
        <v>200</v>
      </c>
      <c r="Q415">
        <v>1</v>
      </c>
      <c r="R415">
        <v>2000</v>
      </c>
      <c r="V415" s="29" t="e">
        <f>AVERAGE(S415:U415)</f>
        <v>#DIV/0!</v>
      </c>
      <c r="W415" s="5"/>
      <c r="X415" s="5"/>
      <c r="Y415" s="5"/>
      <c r="Z415" s="5" t="s">
        <v>43</v>
      </c>
      <c r="AA415" s="34" t="e">
        <f>V415*1000/(P415*Q415*R415)</f>
        <v>#DIV/0!</v>
      </c>
      <c r="AC415">
        <v>1</v>
      </c>
      <c r="AD415">
        <f>$B$413</f>
        <v>200</v>
      </c>
      <c r="AE415">
        <v>1</v>
      </c>
      <c r="AF415">
        <v>3000</v>
      </c>
      <c r="AJ415" s="29" t="e">
        <f>AVERAGE(AG415:AI415)</f>
        <v>#DIV/0!</v>
      </c>
      <c r="AK415" s="5"/>
      <c r="AL415" s="5"/>
      <c r="AM415" s="5"/>
      <c r="AN415" s="5" t="s">
        <v>43</v>
      </c>
      <c r="AO415" s="34" t="e">
        <f>AJ415*1000/(AD415*AE415*AF415)</f>
        <v>#DIV/0!</v>
      </c>
      <c r="AQ415">
        <v>1</v>
      </c>
      <c r="AR415">
        <f>$B$413</f>
        <v>200</v>
      </c>
      <c r="AS415">
        <v>1</v>
      </c>
      <c r="AT415">
        <v>5000</v>
      </c>
      <c r="AX415" s="29" t="e">
        <f>AVERAGE(AU415:AW415)</f>
        <v>#DIV/0!</v>
      </c>
      <c r="AY415" s="5"/>
      <c r="AZ415" s="5"/>
      <c r="BA415" s="5"/>
      <c r="BB415" s="5" t="s">
        <v>43</v>
      </c>
      <c r="BC415" s="34" t="e">
        <f>AX415*1000/(AR415*AS415*AT415)</f>
        <v>#DIV/0!</v>
      </c>
      <c r="BE415">
        <v>1</v>
      </c>
      <c r="BF415">
        <f>$B$413</f>
        <v>200</v>
      </c>
      <c r="BG415">
        <v>1</v>
      </c>
      <c r="BH415">
        <v>10000</v>
      </c>
      <c r="BL415" s="29" t="e">
        <f>AVERAGE(BI415:BK415)</f>
        <v>#DIV/0!</v>
      </c>
      <c r="BM415" s="5"/>
      <c r="BN415" s="5"/>
      <c r="BO415" s="5"/>
      <c r="BP415" s="5" t="s">
        <v>43</v>
      </c>
      <c r="BQ415" s="34" t="e">
        <f>BL415*1000/(BF415*BG415*BH415)</f>
        <v>#DIV/0!</v>
      </c>
    </row>
    <row r="416" spans="1:69" x14ac:dyDescent="0.25">
      <c r="A416">
        <v>2</v>
      </c>
      <c r="B416">
        <f>B415</f>
        <v>200</v>
      </c>
      <c r="C416">
        <v>2</v>
      </c>
      <c r="D416">
        <v>1000</v>
      </c>
      <c r="H416" s="29" t="e">
        <f t="shared" ref="H416:H417" si="411">AVERAGE(E416:G416)</f>
        <v>#DIV/0!</v>
      </c>
      <c r="I416" s="38"/>
      <c r="J416" s="5"/>
      <c r="K416" s="38"/>
      <c r="L416" s="13" t="e">
        <f t="shared" ref="L416:L417" si="412">AVERAGE(I416:K416)</f>
        <v>#DIV/0!</v>
      </c>
      <c r="M416" s="34" t="e">
        <f>H416*1000/(B416*C416*D416)</f>
        <v>#DIV/0!</v>
      </c>
      <c r="O416">
        <v>2</v>
      </c>
      <c r="P416">
        <f>P415</f>
        <v>200</v>
      </c>
      <c r="Q416">
        <v>2</v>
      </c>
      <c r="R416">
        <v>2000</v>
      </c>
      <c r="V416" s="29" t="e">
        <f t="shared" ref="V416:V417" si="413">AVERAGE(S416:U416)</f>
        <v>#DIV/0!</v>
      </c>
      <c r="W416" s="38"/>
      <c r="X416" s="5"/>
      <c r="Y416" s="38"/>
      <c r="Z416" s="13" t="e">
        <f t="shared" ref="Z416:Z417" si="414">AVERAGE(W416:Y416)</f>
        <v>#DIV/0!</v>
      </c>
      <c r="AA416" s="34" t="e">
        <f>V416*1000/(P416*Q416*R416)</f>
        <v>#DIV/0!</v>
      </c>
      <c r="AC416">
        <v>2</v>
      </c>
      <c r="AD416">
        <f>AD415</f>
        <v>200</v>
      </c>
      <c r="AE416">
        <v>2</v>
      </c>
      <c r="AF416">
        <v>3000</v>
      </c>
      <c r="AJ416" s="29" t="e">
        <f t="shared" ref="AJ416:AJ417" si="415">AVERAGE(AG416:AI416)</f>
        <v>#DIV/0!</v>
      </c>
      <c r="AK416" s="38"/>
      <c r="AL416" s="5"/>
      <c r="AM416" s="38"/>
      <c r="AN416" s="13" t="e">
        <f t="shared" ref="AN416:AN417" si="416">AVERAGE(AK416:AM416)</f>
        <v>#DIV/0!</v>
      </c>
      <c r="AO416" s="34" t="e">
        <f>AJ416*1000/(AD416*AE416*AF416)</f>
        <v>#DIV/0!</v>
      </c>
      <c r="AQ416">
        <v>2</v>
      </c>
      <c r="AR416">
        <f>AR415</f>
        <v>200</v>
      </c>
      <c r="AS416">
        <v>2</v>
      </c>
      <c r="AT416">
        <v>5000</v>
      </c>
      <c r="AX416" s="29" t="e">
        <f t="shared" ref="AX416:AX417" si="417">AVERAGE(AU416:AW416)</f>
        <v>#DIV/0!</v>
      </c>
      <c r="AY416" s="38"/>
      <c r="AZ416" s="5"/>
      <c r="BA416" s="38"/>
      <c r="BB416" s="13" t="e">
        <f t="shared" ref="BB416:BB417" si="418">AVERAGE(AY416:BA416)</f>
        <v>#DIV/0!</v>
      </c>
      <c r="BC416" s="34" t="e">
        <f>AX416*1000/(AR416*AS416*AT416)</f>
        <v>#DIV/0!</v>
      </c>
      <c r="BE416">
        <v>2</v>
      </c>
      <c r="BF416">
        <f>BF415</f>
        <v>200</v>
      </c>
      <c r="BG416">
        <v>2</v>
      </c>
      <c r="BH416">
        <v>10000</v>
      </c>
      <c r="BL416" s="29" t="e">
        <f t="shared" ref="BL416:BL417" si="419">AVERAGE(BI416:BK416)</f>
        <v>#DIV/0!</v>
      </c>
      <c r="BM416" s="38"/>
      <c r="BN416" s="5"/>
      <c r="BO416" s="38"/>
      <c r="BP416" s="13" t="e">
        <f t="shared" ref="BP416:BP417" si="420">AVERAGE(BM416:BO416)</f>
        <v>#DIV/0!</v>
      </c>
      <c r="BQ416" s="34" t="e">
        <f>BL416*1000/(BF416*BG416*BH416)</f>
        <v>#DIV/0!</v>
      </c>
    </row>
    <row r="417" spans="1:69" s="41" customFormat="1" x14ac:dyDescent="0.25">
      <c r="A417" s="41">
        <v>3</v>
      </c>
      <c r="B417" s="41">
        <f t="shared" ref="B417" si="421">B416</f>
        <v>200</v>
      </c>
      <c r="C417" s="41">
        <v>3</v>
      </c>
      <c r="D417" s="41">
        <v>1000</v>
      </c>
      <c r="E417" s="41">
        <v>13.2</v>
      </c>
      <c r="F417" s="41">
        <v>13.3</v>
      </c>
      <c r="G417" s="41">
        <v>13.4</v>
      </c>
      <c r="H417" s="42">
        <f t="shared" si="411"/>
        <v>13.299999999999999</v>
      </c>
      <c r="I417" s="41">
        <v>10</v>
      </c>
      <c r="J417" s="41">
        <v>10</v>
      </c>
      <c r="K417" s="41">
        <v>10</v>
      </c>
      <c r="L417" s="43">
        <f t="shared" si="412"/>
        <v>10</v>
      </c>
      <c r="M417" s="44">
        <f t="shared" ref="M417" si="422">H417*1000/(B417*C417*D417)</f>
        <v>2.2166666666666664E-2</v>
      </c>
      <c r="O417" s="41">
        <v>3</v>
      </c>
      <c r="P417" s="41">
        <f t="shared" ref="P417" si="423">P416</f>
        <v>200</v>
      </c>
      <c r="Q417" s="41">
        <v>3</v>
      </c>
      <c r="R417" s="41">
        <v>2000</v>
      </c>
      <c r="S417" s="41">
        <v>24.6</v>
      </c>
      <c r="T417" s="41">
        <v>24.9</v>
      </c>
      <c r="U417" s="41">
        <v>24.9</v>
      </c>
      <c r="V417" s="42">
        <f t="shared" si="413"/>
        <v>24.8</v>
      </c>
      <c r="Z417" s="43" t="e">
        <f t="shared" si="414"/>
        <v>#DIV/0!</v>
      </c>
      <c r="AA417" s="44">
        <f t="shared" ref="AA417" si="424">V417*1000/(P417*Q417*R417)</f>
        <v>2.0666666666666667E-2</v>
      </c>
      <c r="AC417" s="41">
        <v>3</v>
      </c>
      <c r="AD417" s="41">
        <f t="shared" ref="AD417" si="425">AD416</f>
        <v>200</v>
      </c>
      <c r="AE417" s="41">
        <v>3</v>
      </c>
      <c r="AF417" s="41">
        <v>3000</v>
      </c>
      <c r="AG417" s="41">
        <v>36.200000000000003</v>
      </c>
      <c r="AH417" s="41">
        <v>36.1</v>
      </c>
      <c r="AI417" s="41">
        <v>36.4</v>
      </c>
      <c r="AJ417" s="42">
        <f t="shared" si="415"/>
        <v>36.233333333333341</v>
      </c>
      <c r="AN417" s="43" t="e">
        <f t="shared" si="416"/>
        <v>#DIV/0!</v>
      </c>
      <c r="AO417" s="44">
        <f t="shared" ref="AO417" si="426">AJ417*1000/(AD417*AE417*AF417)</f>
        <v>2.0129629629629636E-2</v>
      </c>
      <c r="AQ417" s="41">
        <v>3</v>
      </c>
      <c r="AR417" s="41">
        <f t="shared" ref="AR417" si="427">AR416</f>
        <v>200</v>
      </c>
      <c r="AS417" s="41">
        <v>3</v>
      </c>
      <c r="AT417" s="41">
        <v>5000</v>
      </c>
      <c r="AU417" s="41">
        <v>57.6</v>
      </c>
      <c r="AV417" s="41">
        <v>59</v>
      </c>
      <c r="AW417" s="41">
        <v>59</v>
      </c>
      <c r="AX417" s="42">
        <f t="shared" si="417"/>
        <v>58.533333333333331</v>
      </c>
      <c r="BB417" s="43" t="e">
        <f t="shared" si="418"/>
        <v>#DIV/0!</v>
      </c>
      <c r="BC417" s="44">
        <f t="shared" ref="BC417" si="428">AX417*1000/(AR417*AS417*AT417)</f>
        <v>1.9511111111111111E-2</v>
      </c>
      <c r="BE417" s="41">
        <v>3</v>
      </c>
      <c r="BF417" s="41">
        <f t="shared" ref="BF417" si="429">BF416</f>
        <v>200</v>
      </c>
      <c r="BG417" s="41">
        <v>3</v>
      </c>
      <c r="BH417" s="41">
        <v>10000</v>
      </c>
      <c r="BI417" s="41">
        <v>99.7</v>
      </c>
      <c r="BJ417" s="41">
        <v>108</v>
      </c>
      <c r="BK417" s="41">
        <v>95</v>
      </c>
      <c r="BL417" s="42">
        <f t="shared" si="419"/>
        <v>100.89999999999999</v>
      </c>
      <c r="BP417" s="43" t="e">
        <f t="shared" si="420"/>
        <v>#DIV/0!</v>
      </c>
      <c r="BQ417" s="44">
        <f t="shared" ref="BQ417" si="430">BL417*1000/(BF417*BG417*BH417)</f>
        <v>1.6816666666666664E-2</v>
      </c>
    </row>
    <row r="418" spans="1:69" x14ac:dyDescent="0.25">
      <c r="A418">
        <v>18</v>
      </c>
      <c r="B418">
        <f>B417</f>
        <v>200</v>
      </c>
      <c r="C418">
        <v>4</v>
      </c>
      <c r="D418">
        <v>1000</v>
      </c>
      <c r="H418" s="29" t="s">
        <v>44</v>
      </c>
      <c r="L418" s="13"/>
      <c r="M418" s="34"/>
      <c r="O418">
        <v>18</v>
      </c>
      <c r="P418">
        <f>P417</f>
        <v>200</v>
      </c>
      <c r="Q418">
        <v>4</v>
      </c>
      <c r="R418">
        <v>2000</v>
      </c>
      <c r="V418" s="29" t="s">
        <v>44</v>
      </c>
      <c r="Z418" s="13"/>
      <c r="AA418" s="34"/>
      <c r="AC418">
        <v>18</v>
      </c>
      <c r="AD418">
        <f>AD417</f>
        <v>200</v>
      </c>
      <c r="AE418">
        <v>4</v>
      </c>
      <c r="AF418">
        <v>3000</v>
      </c>
      <c r="AJ418" s="29" t="s">
        <v>44</v>
      </c>
      <c r="AN418" s="13"/>
      <c r="AO418" s="34"/>
      <c r="AQ418">
        <v>18</v>
      </c>
      <c r="AR418">
        <f>AR417</f>
        <v>200</v>
      </c>
      <c r="AS418">
        <v>4</v>
      </c>
      <c r="AT418">
        <v>5000</v>
      </c>
      <c r="AX418" s="29" t="s">
        <v>44</v>
      </c>
      <c r="BB418" s="13"/>
      <c r="BC418" s="34"/>
      <c r="BE418">
        <v>18</v>
      </c>
      <c r="BF418">
        <f>BF417</f>
        <v>200</v>
      </c>
      <c r="BG418">
        <v>4</v>
      </c>
      <c r="BH418">
        <v>10000</v>
      </c>
      <c r="BL418" s="29" t="s">
        <v>44</v>
      </c>
      <c r="BP418" s="13"/>
      <c r="BQ418" s="34"/>
    </row>
    <row r="420" spans="1:69" s="31" customFormat="1" x14ac:dyDescent="0.25">
      <c r="A420" s="39" t="s">
        <v>59</v>
      </c>
      <c r="B420" s="40">
        <v>300</v>
      </c>
      <c r="F420" s="35"/>
      <c r="H420" s="36"/>
      <c r="L420" s="37"/>
      <c r="M420" s="37"/>
      <c r="AA420" s="37"/>
      <c r="BE420" s="54"/>
    </row>
    <row r="421" spans="1:69" x14ac:dyDescent="0.25">
      <c r="A421" s="31"/>
      <c r="B421" s="32" t="s">
        <v>11</v>
      </c>
      <c r="C421" s="32" t="s">
        <v>12</v>
      </c>
      <c r="D421" s="32" t="s">
        <v>20</v>
      </c>
      <c r="E421" s="32" t="s">
        <v>28</v>
      </c>
      <c r="F421" s="32" t="s">
        <v>29</v>
      </c>
      <c r="G421" s="32" t="s">
        <v>30</v>
      </c>
      <c r="H421" s="33" t="s">
        <v>13</v>
      </c>
      <c r="I421" s="32" t="s">
        <v>14</v>
      </c>
      <c r="J421" s="32" t="s">
        <v>15</v>
      </c>
      <c r="K421" s="32" t="s">
        <v>16</v>
      </c>
      <c r="L421" s="33" t="s">
        <v>18</v>
      </c>
      <c r="M421" s="33" t="s">
        <v>45</v>
      </c>
      <c r="O421" s="31"/>
      <c r="P421" s="32" t="s">
        <v>11</v>
      </c>
      <c r="Q421" s="32" t="s">
        <v>12</v>
      </c>
      <c r="R421" s="32" t="s">
        <v>20</v>
      </c>
      <c r="S421" s="32" t="s">
        <v>28</v>
      </c>
      <c r="T421" s="32" t="s">
        <v>29</v>
      </c>
      <c r="U421" s="32" t="s">
        <v>30</v>
      </c>
      <c r="V421" s="33" t="s">
        <v>13</v>
      </c>
      <c r="W421" s="32" t="s">
        <v>14</v>
      </c>
      <c r="X421" s="32" t="s">
        <v>15</v>
      </c>
      <c r="Y421" s="32" t="s">
        <v>16</v>
      </c>
      <c r="Z421" s="33" t="s">
        <v>18</v>
      </c>
      <c r="AA421" s="33" t="s">
        <v>45</v>
      </c>
      <c r="AC421" s="31"/>
      <c r="AD421" s="32" t="s">
        <v>11</v>
      </c>
      <c r="AE421" s="32" t="s">
        <v>12</v>
      </c>
      <c r="AF421" s="32" t="s">
        <v>20</v>
      </c>
      <c r="AG421" s="32" t="s">
        <v>28</v>
      </c>
      <c r="AH421" s="32" t="s">
        <v>29</v>
      </c>
      <c r="AI421" s="32" t="s">
        <v>30</v>
      </c>
      <c r="AJ421" s="33" t="s">
        <v>13</v>
      </c>
      <c r="AK421" s="32" t="s">
        <v>14</v>
      </c>
      <c r="AL421" s="32" t="s">
        <v>15</v>
      </c>
      <c r="AM421" s="32" t="s">
        <v>16</v>
      </c>
      <c r="AN421" s="33" t="s">
        <v>18</v>
      </c>
      <c r="AO421" s="33" t="s">
        <v>45</v>
      </c>
      <c r="AQ421" s="31"/>
      <c r="AR421" s="32" t="s">
        <v>11</v>
      </c>
      <c r="AS421" s="32" t="s">
        <v>12</v>
      </c>
      <c r="AT421" s="32" t="s">
        <v>20</v>
      </c>
      <c r="AU421" s="32" t="s">
        <v>28</v>
      </c>
      <c r="AV421" s="32" t="s">
        <v>29</v>
      </c>
      <c r="AW421" s="32" t="s">
        <v>30</v>
      </c>
      <c r="AX421" s="33" t="s">
        <v>13</v>
      </c>
      <c r="AY421" s="32" t="s">
        <v>14</v>
      </c>
      <c r="AZ421" s="32" t="s">
        <v>15</v>
      </c>
      <c r="BA421" s="32" t="s">
        <v>16</v>
      </c>
      <c r="BB421" s="33" t="s">
        <v>18</v>
      </c>
      <c r="BC421" s="33" t="s">
        <v>45</v>
      </c>
      <c r="BE421" s="31"/>
      <c r="BF421" s="32" t="s">
        <v>11</v>
      </c>
      <c r="BG421" s="32" t="s">
        <v>12</v>
      </c>
      <c r="BH421" s="32" t="s">
        <v>20</v>
      </c>
      <c r="BI421" s="32" t="s">
        <v>28</v>
      </c>
      <c r="BJ421" s="32" t="s">
        <v>29</v>
      </c>
      <c r="BK421" s="32" t="s">
        <v>30</v>
      </c>
      <c r="BL421" s="33" t="s">
        <v>13</v>
      </c>
      <c r="BM421" s="32" t="s">
        <v>14</v>
      </c>
      <c r="BN421" s="32" t="s">
        <v>15</v>
      </c>
      <c r="BO421" s="32" t="s">
        <v>16</v>
      </c>
      <c r="BP421" s="33" t="s">
        <v>18</v>
      </c>
      <c r="BQ421" s="33" t="s">
        <v>45</v>
      </c>
    </row>
    <row r="422" spans="1:69" x14ac:dyDescent="0.25">
      <c r="A422">
        <v>1</v>
      </c>
      <c r="B422">
        <f>$B$420</f>
        <v>300</v>
      </c>
      <c r="C422">
        <v>1</v>
      </c>
      <c r="D422">
        <v>1000</v>
      </c>
      <c r="H422" s="29" t="e">
        <f>AVERAGE(E422:G422)</f>
        <v>#DIV/0!</v>
      </c>
      <c r="I422" s="5" t="s">
        <v>43</v>
      </c>
      <c r="J422" s="5" t="s">
        <v>43</v>
      </c>
      <c r="K422" s="5" t="s">
        <v>43</v>
      </c>
      <c r="L422" s="5" t="s">
        <v>43</v>
      </c>
      <c r="M422" s="34" t="e">
        <f>H422*1000/(B422*C422*D422)</f>
        <v>#DIV/0!</v>
      </c>
      <c r="O422">
        <v>1</v>
      </c>
      <c r="P422">
        <f>$B$420</f>
        <v>300</v>
      </c>
      <c r="Q422">
        <v>1</v>
      </c>
      <c r="R422">
        <v>2000</v>
      </c>
      <c r="V422" s="29" t="e">
        <f>AVERAGE(S422:U422)</f>
        <v>#DIV/0!</v>
      </c>
      <c r="W422" s="5"/>
      <c r="X422" s="5"/>
      <c r="Y422" s="5"/>
      <c r="Z422" s="5"/>
      <c r="AA422" s="34" t="e">
        <f>V422*1000/(P422*Q422*R422)</f>
        <v>#DIV/0!</v>
      </c>
      <c r="AC422">
        <v>1</v>
      </c>
      <c r="AD422">
        <f>$B$420</f>
        <v>300</v>
      </c>
      <c r="AE422">
        <v>1</v>
      </c>
      <c r="AF422">
        <v>3000</v>
      </c>
      <c r="AJ422" s="29" t="e">
        <f>AVERAGE(AG422:AI422)</f>
        <v>#DIV/0!</v>
      </c>
      <c r="AK422" s="5"/>
      <c r="AL422" s="5"/>
      <c r="AM422" s="5"/>
      <c r="AN422" s="5"/>
      <c r="AO422" s="34" t="e">
        <f>AJ422*1000/(AD422*AE422*AF422)</f>
        <v>#DIV/0!</v>
      </c>
      <c r="AQ422">
        <v>1</v>
      </c>
      <c r="AR422">
        <f>$B$420</f>
        <v>300</v>
      </c>
      <c r="AS422">
        <v>1</v>
      </c>
      <c r="AT422">
        <v>5000</v>
      </c>
      <c r="AX422" s="29" t="e">
        <f>AVERAGE(AU422:AW422)</f>
        <v>#DIV/0!</v>
      </c>
      <c r="AY422" s="5"/>
      <c r="AZ422" s="5"/>
      <c r="BA422" s="5"/>
      <c r="BB422" s="5"/>
      <c r="BC422" s="34" t="e">
        <f>AX422*1000/(AR422*AS422*AT422)</f>
        <v>#DIV/0!</v>
      </c>
      <c r="BE422">
        <v>1</v>
      </c>
      <c r="BF422">
        <f>$B$420</f>
        <v>300</v>
      </c>
      <c r="BG422">
        <v>1</v>
      </c>
      <c r="BH422">
        <v>10000</v>
      </c>
      <c r="BL422" s="29" t="e">
        <f>AVERAGE(BI422:BK422)</f>
        <v>#DIV/0!</v>
      </c>
      <c r="BM422" s="5"/>
      <c r="BN422" s="5"/>
      <c r="BO422" s="5"/>
      <c r="BP422" s="5"/>
      <c r="BQ422" s="34" t="e">
        <f>BL422*1000/(BF422*BG422*BH422)</f>
        <v>#DIV/0!</v>
      </c>
    </row>
    <row r="423" spans="1:69" s="41" customFormat="1" x14ac:dyDescent="0.25">
      <c r="A423" s="41">
        <v>2</v>
      </c>
      <c r="B423" s="41">
        <f>B422</f>
        <v>300</v>
      </c>
      <c r="C423" s="41">
        <v>2</v>
      </c>
      <c r="D423" s="41">
        <v>1000</v>
      </c>
      <c r="E423" s="41">
        <v>12.8</v>
      </c>
      <c r="F423" s="41">
        <v>12.9</v>
      </c>
      <c r="G423" s="41">
        <v>12.8</v>
      </c>
      <c r="H423" s="42">
        <f t="shared" ref="H423" si="431">AVERAGE(E423:G423)</f>
        <v>12.833333333333334</v>
      </c>
      <c r="I423" s="56">
        <v>13</v>
      </c>
      <c r="J423" s="57">
        <v>9</v>
      </c>
      <c r="K423" s="56">
        <v>13</v>
      </c>
      <c r="L423" s="43">
        <f t="shared" ref="L423" si="432">AVERAGE(I423:K423)</f>
        <v>11.666666666666666</v>
      </c>
      <c r="M423" s="44">
        <f>H423*1000/(B423*C423*D423)</f>
        <v>2.1388888888888891E-2</v>
      </c>
      <c r="O423" s="41">
        <v>2</v>
      </c>
      <c r="P423" s="41">
        <f>P422</f>
        <v>300</v>
      </c>
      <c r="Q423" s="41">
        <v>2</v>
      </c>
      <c r="R423" s="41">
        <v>2000</v>
      </c>
      <c r="S423" s="41">
        <v>23.2</v>
      </c>
      <c r="T423" s="41">
        <v>23.4</v>
      </c>
      <c r="U423" s="41">
        <v>23.5</v>
      </c>
      <c r="V423" s="42">
        <f t="shared" ref="V423" si="433">AVERAGE(S423:U423)</f>
        <v>23.366666666666664</v>
      </c>
      <c r="W423" s="56"/>
      <c r="X423" s="57"/>
      <c r="Y423" s="56"/>
      <c r="Z423" s="43"/>
      <c r="AA423" s="44">
        <f>V423*1000/(P423*Q423*R423)</f>
        <v>1.9472222222222221E-2</v>
      </c>
      <c r="AC423" s="41">
        <v>2</v>
      </c>
      <c r="AD423" s="41">
        <f>AD422</f>
        <v>300</v>
      </c>
      <c r="AE423" s="41">
        <v>2</v>
      </c>
      <c r="AF423" s="41">
        <v>3000</v>
      </c>
      <c r="AG423" s="41">
        <v>33.700000000000003</v>
      </c>
      <c r="AH423" s="41">
        <v>33.9</v>
      </c>
      <c r="AI423" s="41">
        <v>34</v>
      </c>
      <c r="AJ423" s="42">
        <f t="shared" ref="AJ423" si="434">AVERAGE(AG423:AI423)</f>
        <v>33.866666666666667</v>
      </c>
      <c r="AK423" s="56"/>
      <c r="AL423" s="57"/>
      <c r="AM423" s="56"/>
      <c r="AN423" s="43"/>
      <c r="AO423" s="44">
        <f>AJ423*1000/(AD423*AE423*AF423)</f>
        <v>1.8814814814814812E-2</v>
      </c>
      <c r="AQ423" s="41">
        <v>2</v>
      </c>
      <c r="AR423" s="41">
        <f>AR422</f>
        <v>300</v>
      </c>
      <c r="AS423" s="41">
        <v>2</v>
      </c>
      <c r="AT423" s="41">
        <v>5000</v>
      </c>
      <c r="AU423" s="41">
        <v>54.7</v>
      </c>
      <c r="AV423" s="41">
        <v>54.6</v>
      </c>
      <c r="AW423" s="41">
        <v>54.6</v>
      </c>
      <c r="AX423" s="42">
        <f t="shared" ref="AX423" si="435">AVERAGE(AU423:AW423)</f>
        <v>54.633333333333333</v>
      </c>
      <c r="AY423" s="56"/>
      <c r="AZ423" s="57"/>
      <c r="BA423" s="56"/>
      <c r="BB423" s="43"/>
      <c r="BC423" s="44">
        <f>AX423*1000/(AR423*AS423*AT423)</f>
        <v>1.8211111111111112E-2</v>
      </c>
      <c r="BE423" s="41">
        <v>2</v>
      </c>
      <c r="BF423" s="41">
        <f>BF422</f>
        <v>300</v>
      </c>
      <c r="BG423" s="41">
        <v>2</v>
      </c>
      <c r="BH423" s="41">
        <v>10000</v>
      </c>
      <c r="BI423" s="41">
        <v>107.9</v>
      </c>
      <c r="BJ423" s="41">
        <v>94.7</v>
      </c>
      <c r="BK423" s="41">
        <v>93.2</v>
      </c>
      <c r="BL423" s="42">
        <f t="shared" ref="BL423" si="436">AVERAGE(BI423:BK423)</f>
        <v>98.600000000000009</v>
      </c>
      <c r="BM423" s="56"/>
      <c r="BN423" s="57"/>
      <c r="BO423" s="56"/>
      <c r="BP423" s="43"/>
      <c r="BQ423" s="44">
        <f>BL423*1000/(BF423*BG423*BH423)</f>
        <v>1.6433333333333335E-2</v>
      </c>
    </row>
    <row r="424" spans="1:69" x14ac:dyDescent="0.25">
      <c r="A424">
        <v>18</v>
      </c>
      <c r="B424">
        <f>B423</f>
        <v>300</v>
      </c>
      <c r="C424">
        <v>3</v>
      </c>
      <c r="D424">
        <v>1000</v>
      </c>
      <c r="H424" s="29" t="s">
        <v>44</v>
      </c>
      <c r="L424" s="13"/>
      <c r="M424" s="34"/>
      <c r="O424">
        <v>18</v>
      </c>
      <c r="P424">
        <f>P423</f>
        <v>300</v>
      </c>
      <c r="Q424">
        <v>3</v>
      </c>
      <c r="R424">
        <v>2000</v>
      </c>
      <c r="V424" s="29" t="s">
        <v>44</v>
      </c>
      <c r="Z424" s="13"/>
      <c r="AA424" s="34"/>
      <c r="AC424">
        <v>18</v>
      </c>
      <c r="AD424">
        <f>AD423</f>
        <v>300</v>
      </c>
      <c r="AE424">
        <v>3</v>
      </c>
      <c r="AF424">
        <v>3000</v>
      </c>
      <c r="AJ424" s="29" t="s">
        <v>44</v>
      </c>
      <c r="AN424" s="13"/>
      <c r="AO424" s="34"/>
      <c r="AQ424">
        <v>18</v>
      </c>
      <c r="AR424">
        <f>AR423</f>
        <v>300</v>
      </c>
      <c r="AS424">
        <v>3</v>
      </c>
      <c r="AT424">
        <v>5000</v>
      </c>
      <c r="AX424" s="29" t="s">
        <v>44</v>
      </c>
      <c r="BB424" s="13"/>
      <c r="BC424" s="34"/>
      <c r="BE424">
        <v>18</v>
      </c>
      <c r="BF424">
        <f>BF423</f>
        <v>300</v>
      </c>
      <c r="BG424">
        <v>3</v>
      </c>
      <c r="BH424">
        <v>10000</v>
      </c>
      <c r="BL424" s="29" t="s">
        <v>44</v>
      </c>
      <c r="BP424" s="13"/>
      <c r="BQ424" s="34"/>
    </row>
    <row r="427" spans="1:69" s="31" customFormat="1" x14ac:dyDescent="0.25">
      <c r="A427" s="39" t="s">
        <v>59</v>
      </c>
      <c r="B427" s="40">
        <v>400</v>
      </c>
      <c r="F427" s="35"/>
      <c r="H427" s="36"/>
      <c r="L427" s="37"/>
      <c r="M427" s="37"/>
      <c r="AA427" s="37"/>
      <c r="BE427" s="54"/>
    </row>
    <row r="428" spans="1:69" x14ac:dyDescent="0.25">
      <c r="A428" s="31"/>
      <c r="B428" s="32" t="s">
        <v>11</v>
      </c>
      <c r="C428" s="32" t="s">
        <v>12</v>
      </c>
      <c r="D428" s="32" t="s">
        <v>20</v>
      </c>
      <c r="E428" s="32" t="s">
        <v>28</v>
      </c>
      <c r="F428" s="32" t="s">
        <v>29</v>
      </c>
      <c r="G428" s="32" t="s">
        <v>30</v>
      </c>
      <c r="H428" s="33" t="s">
        <v>13</v>
      </c>
      <c r="I428" s="32" t="s">
        <v>14</v>
      </c>
      <c r="J428" s="32" t="s">
        <v>15</v>
      </c>
      <c r="K428" s="32" t="s">
        <v>16</v>
      </c>
      <c r="L428" s="33" t="s">
        <v>18</v>
      </c>
      <c r="M428" s="33" t="s">
        <v>45</v>
      </c>
      <c r="O428" s="31"/>
      <c r="P428" s="32" t="s">
        <v>11</v>
      </c>
      <c r="Q428" s="32" t="s">
        <v>12</v>
      </c>
      <c r="R428" s="32" t="s">
        <v>20</v>
      </c>
      <c r="S428" s="32" t="s">
        <v>28</v>
      </c>
      <c r="T428" s="32" t="s">
        <v>29</v>
      </c>
      <c r="U428" s="32" t="s">
        <v>30</v>
      </c>
      <c r="V428" s="33" t="s">
        <v>13</v>
      </c>
      <c r="W428" s="32" t="s">
        <v>14</v>
      </c>
      <c r="X428" s="32" t="s">
        <v>15</v>
      </c>
      <c r="Y428" s="32" t="s">
        <v>16</v>
      </c>
      <c r="Z428" s="33" t="s">
        <v>18</v>
      </c>
      <c r="AA428" s="33" t="s">
        <v>45</v>
      </c>
      <c r="AC428" s="31"/>
      <c r="AD428" s="32" t="s">
        <v>11</v>
      </c>
      <c r="AE428" s="32" t="s">
        <v>12</v>
      </c>
      <c r="AF428" s="32" t="s">
        <v>20</v>
      </c>
      <c r="AG428" s="32" t="s">
        <v>28</v>
      </c>
      <c r="AH428" s="32" t="s">
        <v>29</v>
      </c>
      <c r="AI428" s="32" t="s">
        <v>30</v>
      </c>
      <c r="AJ428" s="33" t="s">
        <v>13</v>
      </c>
      <c r="AK428" s="32" t="s">
        <v>14</v>
      </c>
      <c r="AL428" s="32" t="s">
        <v>15</v>
      </c>
      <c r="AM428" s="32" t="s">
        <v>16</v>
      </c>
      <c r="AN428" s="33" t="s">
        <v>18</v>
      </c>
      <c r="AO428" s="33" t="s">
        <v>45</v>
      </c>
      <c r="AQ428" s="31"/>
      <c r="AR428" s="32" t="s">
        <v>11</v>
      </c>
      <c r="AS428" s="32" t="s">
        <v>12</v>
      </c>
      <c r="AT428" s="32" t="s">
        <v>20</v>
      </c>
      <c r="AU428" s="32" t="s">
        <v>28</v>
      </c>
      <c r="AV428" s="32" t="s">
        <v>29</v>
      </c>
      <c r="AW428" s="32" t="s">
        <v>30</v>
      </c>
      <c r="AX428" s="33" t="s">
        <v>13</v>
      </c>
      <c r="AY428" s="32" t="s">
        <v>14</v>
      </c>
      <c r="AZ428" s="32" t="s">
        <v>15</v>
      </c>
      <c r="BA428" s="32" t="s">
        <v>16</v>
      </c>
      <c r="BB428" s="33" t="s">
        <v>18</v>
      </c>
      <c r="BC428" s="33" t="s">
        <v>45</v>
      </c>
      <c r="BE428" s="31"/>
      <c r="BF428" s="32" t="s">
        <v>11</v>
      </c>
      <c r="BG428" s="32" t="s">
        <v>12</v>
      </c>
      <c r="BH428" s="32" t="s">
        <v>20</v>
      </c>
      <c r="BI428" s="32" t="s">
        <v>28</v>
      </c>
      <c r="BJ428" s="32" t="s">
        <v>29</v>
      </c>
      <c r="BK428" s="32" t="s">
        <v>30</v>
      </c>
      <c r="BL428" s="33" t="s">
        <v>13</v>
      </c>
      <c r="BM428" s="32" t="s">
        <v>14</v>
      </c>
      <c r="BN428" s="32" t="s">
        <v>15</v>
      </c>
      <c r="BO428" s="32" t="s">
        <v>16</v>
      </c>
      <c r="BP428" s="33" t="s">
        <v>18</v>
      </c>
      <c r="BQ428" s="33" t="s">
        <v>45</v>
      </c>
    </row>
    <row r="429" spans="1:69" s="41" customFormat="1" x14ac:dyDescent="0.25">
      <c r="A429" s="41">
        <v>1</v>
      </c>
      <c r="B429" s="41">
        <f>$B$427</f>
        <v>400</v>
      </c>
      <c r="C429" s="41">
        <v>1</v>
      </c>
      <c r="D429" s="41">
        <v>1000</v>
      </c>
      <c r="E429" s="41">
        <v>12</v>
      </c>
      <c r="F429" s="41">
        <v>12.1</v>
      </c>
      <c r="G429" s="41">
        <v>12.6</v>
      </c>
      <c r="H429" s="42">
        <f>AVERAGE(E429:G429)</f>
        <v>12.233333333333334</v>
      </c>
      <c r="I429" s="57">
        <v>10</v>
      </c>
      <c r="J429" s="57">
        <v>6</v>
      </c>
      <c r="K429" s="57">
        <v>13</v>
      </c>
      <c r="L429" s="57" t="s">
        <v>43</v>
      </c>
      <c r="M429" s="44">
        <f>H429*1000/(B429*C429*D429)</f>
        <v>3.0583333333333334E-2</v>
      </c>
      <c r="O429" s="41">
        <v>1</v>
      </c>
      <c r="P429" s="41">
        <f>B427</f>
        <v>400</v>
      </c>
      <c r="Q429" s="41">
        <v>1</v>
      </c>
      <c r="R429" s="41">
        <v>2000</v>
      </c>
      <c r="S429" s="41">
        <v>21.7</v>
      </c>
      <c r="T429" s="41">
        <v>21.4</v>
      </c>
      <c r="U429" s="41">
        <v>21.5</v>
      </c>
      <c r="V429" s="42">
        <f>AVERAGE(S429:U429)</f>
        <v>21.533333333333331</v>
      </c>
      <c r="W429" s="57">
        <v>18</v>
      </c>
      <c r="X429" s="57">
        <v>14</v>
      </c>
      <c r="Y429" s="57">
        <v>15</v>
      </c>
      <c r="Z429" s="57" t="s">
        <v>43</v>
      </c>
      <c r="AA429" s="44">
        <f>V429*1000/(P429*Q429*R429)</f>
        <v>2.6916666666666665E-2</v>
      </c>
      <c r="AC429" s="41">
        <v>1</v>
      </c>
      <c r="AD429" s="41">
        <f>B427</f>
        <v>400</v>
      </c>
      <c r="AE429" s="41">
        <v>1</v>
      </c>
      <c r="AF429" s="41">
        <v>3000</v>
      </c>
      <c r="AG429" s="41">
        <v>30.5</v>
      </c>
      <c r="AH429" s="41">
        <v>30.6</v>
      </c>
      <c r="AI429" s="41">
        <v>31.9</v>
      </c>
      <c r="AJ429" s="42">
        <f>AVERAGE(AG429:AI429)</f>
        <v>31</v>
      </c>
      <c r="AK429" s="57">
        <v>22</v>
      </c>
      <c r="AL429" s="57">
        <v>20</v>
      </c>
      <c r="AM429" s="57">
        <v>22</v>
      </c>
      <c r="AN429" s="57" t="s">
        <v>43</v>
      </c>
      <c r="AO429" s="44">
        <f>AJ429*1000/(AD429*AE429*AF429)</f>
        <v>2.5833333333333333E-2</v>
      </c>
      <c r="AQ429" s="41">
        <v>1</v>
      </c>
      <c r="AR429" s="41">
        <v>400</v>
      </c>
      <c r="AS429" s="41">
        <v>1</v>
      </c>
      <c r="AT429" s="41">
        <v>5000</v>
      </c>
      <c r="AU429" s="41">
        <v>48.9</v>
      </c>
      <c r="AV429" s="41">
        <v>48.9</v>
      </c>
      <c r="AW429" s="41">
        <v>48.9</v>
      </c>
      <c r="AX429" s="42">
        <f>AVERAGE(AU429:AW429)</f>
        <v>48.9</v>
      </c>
      <c r="AY429" s="57">
        <v>22</v>
      </c>
      <c r="AZ429" s="57">
        <v>20</v>
      </c>
      <c r="BA429" s="57">
        <v>22</v>
      </c>
      <c r="BB429" s="57" t="s">
        <v>43</v>
      </c>
      <c r="BC429" s="44">
        <f>AX429*1000/(AR429*AS429*AT429)</f>
        <v>2.445E-2</v>
      </c>
      <c r="BE429" s="41">
        <v>1</v>
      </c>
      <c r="BF429" s="41">
        <v>400</v>
      </c>
      <c r="BG429" s="41">
        <v>1</v>
      </c>
      <c r="BH429" s="41">
        <v>10000</v>
      </c>
      <c r="BI429" s="41">
        <v>96.3</v>
      </c>
      <c r="BJ429" s="41">
        <v>91.2</v>
      </c>
      <c r="BK429" s="41">
        <v>95</v>
      </c>
      <c r="BL429" s="42">
        <f>AVERAGE(BI429:BK429)</f>
        <v>94.166666666666671</v>
      </c>
      <c r="BM429" s="57">
        <v>22</v>
      </c>
      <c r="BN429" s="57">
        <v>20</v>
      </c>
      <c r="BO429" s="57">
        <v>22</v>
      </c>
      <c r="BP429" s="57" t="s">
        <v>43</v>
      </c>
      <c r="BQ429" s="44">
        <f>BL429*1000/(BF429*BG429*BH429)</f>
        <v>2.3541666666666669E-2</v>
      </c>
    </row>
    <row r="430" spans="1:69" x14ac:dyDescent="0.25">
      <c r="A430">
        <v>18</v>
      </c>
      <c r="B430">
        <f>B429</f>
        <v>400</v>
      </c>
      <c r="C430">
        <v>2</v>
      </c>
      <c r="D430">
        <v>1000</v>
      </c>
      <c r="H430" s="29" t="s">
        <v>44</v>
      </c>
      <c r="L430" s="13"/>
      <c r="M430" s="34"/>
      <c r="O430">
        <v>18</v>
      </c>
      <c r="P430">
        <f>P429</f>
        <v>400</v>
      </c>
      <c r="Q430">
        <v>2</v>
      </c>
      <c r="R430">
        <f>R429</f>
        <v>2000</v>
      </c>
      <c r="V430" s="29" t="s">
        <v>44</v>
      </c>
      <c r="Z430" s="13"/>
      <c r="AA430" s="34"/>
      <c r="AC430">
        <v>18</v>
      </c>
      <c r="AD430">
        <f>AD429</f>
        <v>400</v>
      </c>
      <c r="AE430">
        <v>2</v>
      </c>
      <c r="AF430">
        <f>AF429</f>
        <v>3000</v>
      </c>
      <c r="AJ430" s="29" t="s">
        <v>44</v>
      </c>
      <c r="AN430" s="13"/>
      <c r="AO430" s="34"/>
      <c r="AQ430">
        <v>18</v>
      </c>
      <c r="AR430">
        <f>AR429</f>
        <v>400</v>
      </c>
      <c r="AS430">
        <v>2</v>
      </c>
      <c r="AT430">
        <f>AT429</f>
        <v>5000</v>
      </c>
      <c r="AX430" s="29" t="s">
        <v>44</v>
      </c>
      <c r="BB430" s="13"/>
      <c r="BC430" s="34"/>
      <c r="BE430">
        <v>18</v>
      </c>
      <c r="BF430">
        <f>BF429</f>
        <v>400</v>
      </c>
      <c r="BG430">
        <v>2</v>
      </c>
      <c r="BH430">
        <f>BH429</f>
        <v>10000</v>
      </c>
      <c r="BL430" s="29" t="s">
        <v>44</v>
      </c>
      <c r="BP430" s="13"/>
      <c r="BQ430" s="34"/>
    </row>
  </sheetData>
  <mergeCells count="1">
    <mergeCell ref="A1:I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topLeftCell="A16" workbookViewId="0">
      <selection activeCell="K26" sqref="K26"/>
    </sheetView>
  </sheetViews>
  <sheetFormatPr defaultRowHeight="15" x14ac:dyDescent="0.25"/>
  <cols>
    <col min="5" max="5" width="22" bestFit="1" customWidth="1"/>
    <col min="6" max="6" width="18" bestFit="1" customWidth="1"/>
    <col min="8" max="8" width="20.28515625" bestFit="1" customWidth="1"/>
  </cols>
  <sheetData>
    <row r="2" spans="2:8" x14ac:dyDescent="0.25">
      <c r="B2" s="51" t="s">
        <v>11</v>
      </c>
      <c r="C2" s="51" t="s">
        <v>12</v>
      </c>
      <c r="D2" s="51" t="s">
        <v>20</v>
      </c>
      <c r="E2" s="51" t="s">
        <v>60</v>
      </c>
      <c r="F2" s="52" t="s">
        <v>61</v>
      </c>
      <c r="H2" t="s">
        <v>63</v>
      </c>
    </row>
    <row r="3" spans="2:8" x14ac:dyDescent="0.25">
      <c r="B3">
        <v>1</v>
      </c>
      <c r="C3">
        <v>640</v>
      </c>
      <c r="D3">
        <v>1000</v>
      </c>
      <c r="E3">
        <v>2.7E-2</v>
      </c>
      <c r="F3">
        <f>0.0654+0.00000021*D3-0.0056*LN(D3)</f>
        <v>2.6926570437700033E-2</v>
      </c>
    </row>
    <row r="4" spans="2:8" x14ac:dyDescent="0.25">
      <c r="D4">
        <v>2000</v>
      </c>
      <c r="E4">
        <v>2.2700000000000001E-2</v>
      </c>
      <c r="F4">
        <f t="shared" ref="F4:F13" si="0">0.0654+0.00000021*D4-0.0056*LN(D4)</f>
        <v>2.3254946226564342E-2</v>
      </c>
    </row>
    <row r="5" spans="2:8" x14ac:dyDescent="0.25">
      <c r="D5">
        <v>3000</v>
      </c>
      <c r="E5">
        <v>2.12E-2</v>
      </c>
      <c r="F5">
        <f t="shared" si="0"/>
        <v>2.119434162115863E-2</v>
      </c>
    </row>
    <row r="6" spans="2:8" x14ac:dyDescent="0.25">
      <c r="D6">
        <v>5000</v>
      </c>
      <c r="E6">
        <v>1.9400000000000001E-2</v>
      </c>
      <c r="F6">
        <f t="shared" si="0"/>
        <v>1.8753718128069065E-2</v>
      </c>
    </row>
    <row r="7" spans="2:8" x14ac:dyDescent="0.25">
      <c r="D7">
        <v>10000</v>
      </c>
      <c r="E7">
        <v>1.5100000000000001E-2</v>
      </c>
      <c r="F7">
        <f t="shared" si="0"/>
        <v>1.5922093916933375E-2</v>
      </c>
    </row>
    <row r="8" spans="2:8" x14ac:dyDescent="0.25">
      <c r="D8">
        <v>15000</v>
      </c>
      <c r="E8">
        <v>1.44E-2</v>
      </c>
      <c r="F8">
        <f t="shared" si="0"/>
        <v>1.4701489311527656E-2</v>
      </c>
    </row>
    <row r="9" spans="2:8" x14ac:dyDescent="0.25">
      <c r="D9">
        <v>20000</v>
      </c>
      <c r="E9">
        <v>1.4200000000000001E-2</v>
      </c>
      <c r="F9">
        <f t="shared" si="0"/>
        <v>1.414046970579768E-2</v>
      </c>
    </row>
    <row r="10" spans="2:8" x14ac:dyDescent="0.25">
      <c r="D10">
        <v>25000</v>
      </c>
      <c r="E10">
        <v>1.4200000000000001E-2</v>
      </c>
      <c r="F10">
        <f t="shared" si="0"/>
        <v>1.3940865818438113E-2</v>
      </c>
    </row>
    <row r="11" spans="2:8" x14ac:dyDescent="0.25">
      <c r="D11">
        <v>30000</v>
      </c>
      <c r="E11">
        <v>1.4200000000000001E-2</v>
      </c>
      <c r="F11">
        <f t="shared" si="0"/>
        <v>1.3969865100391964E-2</v>
      </c>
    </row>
    <row r="12" spans="2:8" x14ac:dyDescent="0.25">
      <c r="D12">
        <v>35000</v>
      </c>
      <c r="E12">
        <v>1.4200000000000001E-2</v>
      </c>
      <c r="F12">
        <f t="shared" si="0"/>
        <v>1.4156621293359317E-2</v>
      </c>
    </row>
    <row r="13" spans="2:8" x14ac:dyDescent="0.25">
      <c r="D13">
        <v>40000</v>
      </c>
      <c r="E13">
        <v>1.41E-2</v>
      </c>
      <c r="F13">
        <f t="shared" si="0"/>
        <v>1.4458845494661997E-2</v>
      </c>
    </row>
    <row r="17" spans="2:8" x14ac:dyDescent="0.25">
      <c r="B17" s="51" t="s">
        <v>11</v>
      </c>
      <c r="C17" s="51" t="s">
        <v>12</v>
      </c>
      <c r="D17" s="51" t="s">
        <v>20</v>
      </c>
      <c r="E17" s="51" t="s">
        <v>62</v>
      </c>
      <c r="F17" s="52" t="s">
        <v>67</v>
      </c>
      <c r="H17" t="s">
        <v>64</v>
      </c>
    </row>
    <row r="18" spans="2:8" x14ac:dyDescent="0.25">
      <c r="B18">
        <v>2</v>
      </c>
      <c r="C18">
        <v>320</v>
      </c>
      <c r="D18">
        <v>1000</v>
      </c>
      <c r="E18">
        <v>2.3900000000000001E-2</v>
      </c>
      <c r="F18">
        <f>0.0429-0.00278*LN(D18)</f>
        <v>2.3696440324429659E-2</v>
      </c>
    </row>
    <row r="19" spans="2:8" x14ac:dyDescent="0.25">
      <c r="D19">
        <v>2000</v>
      </c>
      <c r="E19">
        <v>2.1600000000000001E-2</v>
      </c>
      <c r="F19">
        <f>0.0429-0.00278*LN(D19)</f>
        <v>2.1769491162473013E-2</v>
      </c>
    </row>
    <row r="20" spans="2:8" x14ac:dyDescent="0.25">
      <c r="D20">
        <v>3000</v>
      </c>
      <c r="E20">
        <v>2.07E-2</v>
      </c>
      <c r="F20">
        <f t="shared" ref="F20:F28" si="1">0.0429-0.00278*LN(D20)</f>
        <v>2.0642298161932318E-2</v>
      </c>
    </row>
    <row r="21" spans="2:8" x14ac:dyDescent="0.25">
      <c r="D21">
        <v>5000</v>
      </c>
      <c r="E21">
        <v>0.02</v>
      </c>
      <c r="F21">
        <f t="shared" si="1"/>
        <v>1.922220292786286E-2</v>
      </c>
    </row>
    <row r="22" spans="2:8" x14ac:dyDescent="0.25">
      <c r="D22">
        <v>10000</v>
      </c>
      <c r="E22">
        <v>1.7399999999999999E-2</v>
      </c>
      <c r="F22">
        <f t="shared" si="1"/>
        <v>1.729525376590621E-2</v>
      </c>
    </row>
    <row r="23" spans="2:8" x14ac:dyDescent="0.25">
      <c r="D23">
        <v>15000</v>
      </c>
      <c r="E23">
        <v>1.49E-2</v>
      </c>
      <c r="F23">
        <f t="shared" si="1"/>
        <v>1.6168060765365515E-2</v>
      </c>
    </row>
    <row r="24" spans="2:8" x14ac:dyDescent="0.25">
      <c r="D24">
        <v>20000</v>
      </c>
      <c r="E24">
        <v>1.4500000000000001E-2</v>
      </c>
      <c r="F24">
        <f t="shared" si="1"/>
        <v>1.5368304603949567E-2</v>
      </c>
    </row>
    <row r="25" spans="2:8" x14ac:dyDescent="0.25">
      <c r="D25">
        <v>25000</v>
      </c>
      <c r="E25">
        <v>1.44E-2</v>
      </c>
      <c r="F25">
        <f t="shared" si="1"/>
        <v>1.4747965531296061E-2</v>
      </c>
    </row>
    <row r="26" spans="2:8" x14ac:dyDescent="0.25">
      <c r="D26">
        <v>30000</v>
      </c>
      <c r="E26">
        <v>1.44E-2</v>
      </c>
      <c r="F26">
        <f t="shared" si="1"/>
        <v>1.4241111603408869E-2</v>
      </c>
    </row>
    <row r="27" spans="2:8" x14ac:dyDescent="0.25">
      <c r="D27">
        <v>35000</v>
      </c>
      <c r="E27">
        <v>1.44E-2</v>
      </c>
      <c r="F27">
        <f t="shared" si="1"/>
        <v>1.3812572713489093E-2</v>
      </c>
    </row>
    <row r="28" spans="2:8" x14ac:dyDescent="0.25">
      <c r="D28">
        <v>40000</v>
      </c>
      <c r="E28">
        <v>1.44E-2</v>
      </c>
      <c r="F28">
        <f t="shared" si="1"/>
        <v>1.344135544199292E-2</v>
      </c>
    </row>
    <row r="31" spans="2:8" x14ac:dyDescent="0.25">
      <c r="B31" s="51" t="s">
        <v>11</v>
      </c>
      <c r="C31" s="51" t="s">
        <v>12</v>
      </c>
      <c r="D31" s="51" t="s">
        <v>20</v>
      </c>
      <c r="E31" s="51" t="s">
        <v>65</v>
      </c>
      <c r="F31" s="52" t="s">
        <v>66</v>
      </c>
      <c r="H31" t="s">
        <v>68</v>
      </c>
    </row>
    <row r="32" spans="2:8" x14ac:dyDescent="0.25">
      <c r="B32">
        <v>10</v>
      </c>
      <c r="C32">
        <v>64</v>
      </c>
      <c r="D32">
        <v>1000</v>
      </c>
      <c r="E32">
        <v>1.89E-2</v>
      </c>
      <c r="F32">
        <f>0.0326-0.00187*LN(D32)</f>
        <v>1.9682497628303403E-2</v>
      </c>
    </row>
    <row r="33" spans="4:6" x14ac:dyDescent="0.25">
      <c r="D33">
        <v>2000</v>
      </c>
      <c r="E33">
        <v>1.8200000000000001E-2</v>
      </c>
      <c r="F33">
        <f t="shared" ref="F33:F42" si="2">0.0326-0.00187*LN(D33)</f>
        <v>1.8386312400656302E-2</v>
      </c>
    </row>
    <row r="34" spans="4:6" x14ac:dyDescent="0.25">
      <c r="D34">
        <v>3000</v>
      </c>
      <c r="E34">
        <v>1.7999999999999999E-2</v>
      </c>
      <c r="F34">
        <f t="shared" si="2"/>
        <v>1.7628092648494038E-2</v>
      </c>
    </row>
    <row r="35" spans="4:6" x14ac:dyDescent="0.25">
      <c r="D35">
        <v>5000</v>
      </c>
      <c r="E35">
        <v>1.78E-2</v>
      </c>
      <c r="F35">
        <f t="shared" si="2"/>
        <v>1.6672848732051632E-2</v>
      </c>
    </row>
    <row r="36" spans="4:6" x14ac:dyDescent="0.25">
      <c r="D36">
        <v>10000</v>
      </c>
      <c r="E36">
        <v>1.5699999999999999E-2</v>
      </c>
      <c r="F36">
        <f t="shared" si="2"/>
        <v>1.5376663504404534E-2</v>
      </c>
    </row>
    <row r="37" spans="4:6" x14ac:dyDescent="0.25">
      <c r="D37">
        <v>15000</v>
      </c>
      <c r="E37">
        <v>1.46E-2</v>
      </c>
      <c r="F37">
        <f t="shared" si="2"/>
        <v>1.4618443752242267E-2</v>
      </c>
    </row>
    <row r="38" spans="4:6" x14ac:dyDescent="0.25">
      <c r="D38">
        <v>20000</v>
      </c>
      <c r="E38">
        <v>1.3100000000000001E-2</v>
      </c>
      <c r="F38">
        <f t="shared" si="2"/>
        <v>1.408047827675744E-2</v>
      </c>
    </row>
    <row r="39" spans="4:6" x14ac:dyDescent="0.25">
      <c r="D39">
        <v>25000</v>
      </c>
      <c r="E39">
        <v>1.3100000000000001E-2</v>
      </c>
      <c r="F39">
        <f t="shared" si="2"/>
        <v>1.3663199835799868E-2</v>
      </c>
    </row>
    <row r="40" spans="4:6" x14ac:dyDescent="0.25">
      <c r="D40">
        <v>30000</v>
      </c>
      <c r="E40">
        <v>1.3100000000000001E-2</v>
      </c>
      <c r="F40">
        <f t="shared" si="2"/>
        <v>1.3322258524595169E-2</v>
      </c>
    </row>
    <row r="41" spans="4:6" x14ac:dyDescent="0.25">
      <c r="D41">
        <v>35000</v>
      </c>
      <c r="E41">
        <v>1.3100000000000001E-2</v>
      </c>
      <c r="F41">
        <f t="shared" si="2"/>
        <v>1.3033996753318199E-2</v>
      </c>
    </row>
    <row r="42" spans="4:6" x14ac:dyDescent="0.25">
      <c r="D42">
        <v>40000</v>
      </c>
      <c r="E42">
        <v>1.3100000000000001E-2</v>
      </c>
      <c r="F42">
        <f t="shared" si="2"/>
        <v>1.2784293049110343E-2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Диаграммы</vt:lpstr>
      </vt:variant>
      <vt:variant>
        <vt:i4>5</vt:i4>
      </vt:variant>
    </vt:vector>
  </HeadingPairs>
  <TitlesOfParts>
    <vt:vector size="12" baseType="lpstr">
      <vt:lpstr>Лист1</vt:lpstr>
      <vt:lpstr>T=F(X,Z) GT 710</vt:lpstr>
      <vt:lpstr>T=F(X,Z) MX 250</vt:lpstr>
      <vt:lpstr>Эксперимент 1</vt:lpstr>
      <vt:lpstr>Tesla K80</vt:lpstr>
      <vt:lpstr>GTX1650</vt:lpstr>
      <vt:lpstr>Для 1000 узлов</vt:lpstr>
      <vt:lpstr>Диаграмма1</vt:lpstr>
      <vt:lpstr>Диаграмма2</vt:lpstr>
      <vt:lpstr>Диаграмма3</vt:lpstr>
      <vt:lpstr>Диаграмма4</vt:lpstr>
      <vt:lpstr>Диаграмма5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2021-03-27T05:00:08Z</dcterms:modified>
</cp:coreProperties>
</file>