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Гаусс" sheetId="3" r:id="rId1"/>
  </sheets>
  <calcPr calcId="144525"/>
</workbook>
</file>

<file path=xl/calcChain.xml><?xml version="1.0" encoding="utf-8"?>
<calcChain xmlns="http://schemas.openxmlformats.org/spreadsheetml/2006/main">
  <c r="K129" i="3" l="1"/>
  <c r="J129" i="3"/>
  <c r="F120" i="3"/>
  <c r="F113" i="3"/>
  <c r="F105" i="3"/>
  <c r="F131" i="3"/>
  <c r="F122" i="3"/>
  <c r="F108" i="3"/>
  <c r="F111" i="3" s="1"/>
  <c r="F107" i="3"/>
  <c r="J101" i="3"/>
  <c r="K101" i="3"/>
  <c r="I101" i="3"/>
  <c r="F79" i="3"/>
  <c r="F64" i="3"/>
  <c r="F88" i="3"/>
  <c r="F65" i="3"/>
  <c r="F68" i="3" s="1"/>
  <c r="F22" i="3"/>
  <c r="F25" i="3" s="1"/>
  <c r="F21" i="3"/>
  <c r="F45" i="3"/>
  <c r="F36" i="3"/>
  <c r="F34" i="3"/>
  <c r="K41" i="3" s="1"/>
  <c r="F28" i="3"/>
  <c r="F27" i="3"/>
  <c r="F19" i="3"/>
  <c r="F10" i="3"/>
  <c r="F8" i="3"/>
  <c r="J41" i="3" l="1"/>
  <c r="J58" i="3" s="1"/>
  <c r="K57" i="3"/>
  <c r="K58" i="3"/>
  <c r="I41" i="3"/>
  <c r="H41" i="3"/>
  <c r="J57" i="3"/>
  <c r="H58" i="3" l="1"/>
  <c r="H57" i="3"/>
  <c r="I58" i="3"/>
  <c r="I57" i="3"/>
  <c r="F70" i="3" l="1"/>
  <c r="I85" i="3"/>
  <c r="F62" i="3"/>
  <c r="K85" i="3"/>
  <c r="J85" i="3"/>
</calcChain>
</file>

<file path=xl/sharedStrings.xml><?xml version="1.0" encoding="utf-8"?>
<sst xmlns="http://schemas.openxmlformats.org/spreadsheetml/2006/main" count="193" uniqueCount="70">
  <si>
    <t>a1</t>
  </si>
  <si>
    <t>a2</t>
  </si>
  <si>
    <t>a3</t>
  </si>
  <si>
    <t>b</t>
  </si>
  <si>
    <t>коэффициенты СЛАУ</t>
  </si>
  <si>
    <t>a4</t>
  </si>
  <si>
    <t>Определяем вектор b</t>
  </si>
  <si>
    <t>max</t>
  </si>
  <si>
    <t>Определяем число строк</t>
  </si>
  <si>
    <t xml:space="preserve"> len1</t>
  </si>
  <si>
    <t xml:space="preserve">Определяем число столбцов </t>
  </si>
  <si>
    <t>len2</t>
  </si>
  <si>
    <t>vectB</t>
  </si>
  <si>
    <t>4.1</t>
  </si>
  <si>
    <t>4.2</t>
  </si>
  <si>
    <t>Присваиваем значения вспомогательным переменным my, t1</t>
  </si>
  <si>
    <t>my</t>
  </si>
  <si>
    <t>t1</t>
  </si>
  <si>
    <t>4.3</t>
  </si>
  <si>
    <r>
      <t xml:space="preserve">Организуем цикл </t>
    </r>
    <r>
      <rPr>
        <b/>
        <sz val="11"/>
        <color theme="1"/>
        <rFont val="Calibri"/>
        <family val="2"/>
        <charset val="204"/>
        <scheme val="minor"/>
      </rPr>
      <t>по строкам</t>
    </r>
    <r>
      <rPr>
        <sz val="11"/>
        <color theme="1"/>
        <rFont val="Calibri"/>
        <family val="2"/>
        <scheme val="minor"/>
      </rPr>
      <t xml:space="preserve">  g  = от 0 до len1-1</t>
    </r>
  </si>
  <si>
    <t>g</t>
  </si>
  <si>
    <t>4.4</t>
  </si>
  <si>
    <t>Находим максимальный элемент в столбце g</t>
  </si>
  <si>
    <t>4.3.1</t>
  </si>
  <si>
    <t>4.3.2</t>
  </si>
  <si>
    <t>комментарии</t>
  </si>
  <si>
    <t>номер строки с максимальным элементом в столбце g = 0</t>
  </si>
  <si>
    <t>Проверяем исключение: если максимальный элемент в столбце g равен 0 (abs(max) &lt; eps)</t>
  </si>
  <si>
    <t>Определяем начальное значение максимального элемента (max = abs(a[row][row]))</t>
  </si>
  <si>
    <t>max не равен 0, пропускаем шаг</t>
  </si>
  <si>
    <t>4.5</t>
  </si>
  <si>
    <t>Проверяем условие: если элемент max находится в строке, отличной от текущей (g)</t>
  </si>
  <si>
    <t>текущая строка 0, условие не выполняется пропускаем шаг</t>
  </si>
  <si>
    <t>4.6</t>
  </si>
  <si>
    <t>amain</t>
  </si>
  <si>
    <t>Присваиваем значения вспомогательной переменной amain (amain = float(a[g][g]))</t>
  </si>
  <si>
    <t>Присваиваем значение вспомогательной переменной my</t>
  </si>
  <si>
    <t>Присваиваем значение вспомогательной переменной z</t>
  </si>
  <si>
    <t>z</t>
  </si>
  <si>
    <t>4.7</t>
  </si>
  <si>
    <t>4.8</t>
  </si>
  <si>
    <t>это номер текущего столбца</t>
  </si>
  <si>
    <t>4.8.1</t>
  </si>
  <si>
    <t>Пересчитываем элементы матрицы а в строке g начиная со столбца z (a[g][z] = a[g][z] / amain)</t>
  </si>
  <si>
    <t>4.9</t>
  </si>
  <si>
    <t>j</t>
  </si>
  <si>
    <t>Определяем новую переменную j = g + 1 (индекс следующей после g строки)</t>
  </si>
  <si>
    <t>4.10</t>
  </si>
  <si>
    <t>Организуем цикл по z от номера текущего столбца z = от 0 до len2-1</t>
  </si>
  <si>
    <t>Организуем цикл по j, j = от g+1 до len1-1</t>
  </si>
  <si>
    <t>берем строки от следующей за g до последней строки</t>
  </si>
  <si>
    <t>4.10.1</t>
  </si>
  <si>
    <t>Присваиваем значение вспомогательной переменной b (b = a[j][g])</t>
  </si>
  <si>
    <t>b = первый элемент строки j = g + 1</t>
  </si>
  <si>
    <t>Присваиваем значение вспомогательной переменной z = g</t>
  </si>
  <si>
    <t>4.10.2</t>
  </si>
  <si>
    <t>4.10.3</t>
  </si>
  <si>
    <t>Организуем цикл по z, z = от g до len2-1</t>
  </si>
  <si>
    <t>Пересчитываем элементы строки j для всех столбцов от z до len2-1 по формуле a[j][z] = a[j][z] - a[g][z] * b</t>
  </si>
  <si>
    <t>считаем для j = 1, z = 0-3</t>
  </si>
  <si>
    <t>считаем для j = 2, z = 0-3</t>
  </si>
  <si>
    <t>Определяем начальное значение максимального элемента (max = abs(a[g][g]))</t>
  </si>
  <si>
    <r>
      <t xml:space="preserve">Организуем цикл </t>
    </r>
    <r>
      <rPr>
        <b/>
        <sz val="11"/>
        <color theme="1"/>
        <rFont val="Calibri"/>
        <family val="2"/>
        <charset val="204"/>
        <scheme val="minor"/>
      </rPr>
      <t>по строкам</t>
    </r>
    <r>
      <rPr>
        <sz val="11"/>
        <color theme="1"/>
        <rFont val="Calibri"/>
        <family val="2"/>
        <scheme val="minor"/>
      </rPr>
      <t xml:space="preserve"> от t1=0 до len1-1</t>
    </r>
  </si>
  <si>
    <r>
      <t xml:space="preserve">Организуем цикл </t>
    </r>
    <r>
      <rPr>
        <b/>
        <sz val="11"/>
        <color theme="1"/>
        <rFont val="Calibri"/>
        <family val="2"/>
        <charset val="204"/>
        <scheme val="minor"/>
      </rPr>
      <t>по строкам</t>
    </r>
    <r>
      <rPr>
        <sz val="11"/>
        <color theme="1"/>
        <rFont val="Calibri"/>
        <family val="2"/>
        <scheme val="minor"/>
      </rPr>
      <t xml:space="preserve"> от t1=1 до len1-1</t>
    </r>
  </si>
  <si>
    <t>номер строки с максимальным элементом в столбце g = 1</t>
  </si>
  <si>
    <t>текущая строка 1, условие не выполняется пропускаем шаг</t>
  </si>
  <si>
    <t>это элемент a(1, 1) главной диагонали для строки g=1</t>
  </si>
  <si>
    <t>это элемент a(0, 0) главной диагонали для строки g=0</t>
  </si>
  <si>
    <t>Организуем цикл по z от номера текущего столбца z = от 1 до len2-1</t>
  </si>
  <si>
    <t>считаем для j = 2, z =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</si>
</sst>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4"/>
  <sheetViews>
    <sheetView tabSelected="1" topLeftCell="A112" workbookViewId="0">
      <selection activeCell="D127" sqref="D127"/>
    </sheetView>
  </sheetViews>
  <sheetFormatPr defaultRowHeight="15" x14ac:dyDescent="0.25"/>
  <cols>
    <col min="1" max="1" width="5.7109375" customWidth="1"/>
    <col min="2" max="2" width="6.140625" customWidth="1"/>
    <col min="3" max="3" width="9.140625" customWidth="1"/>
    <col min="4" max="4" width="99.85546875" bestFit="1" customWidth="1"/>
    <col min="5" max="5" width="9" customWidth="1"/>
    <col min="6" max="6" width="27.5703125" customWidth="1"/>
    <col min="7" max="7" width="55.28515625" bestFit="1" customWidth="1"/>
  </cols>
  <sheetData>
    <row r="2" spans="1:11" x14ac:dyDescent="0.25">
      <c r="G2" t="s">
        <v>25</v>
      </c>
      <c r="H2" s="1" t="s">
        <v>4</v>
      </c>
      <c r="I2" s="1"/>
      <c r="J2" s="1"/>
      <c r="K2" s="1"/>
    </row>
    <row r="3" spans="1:11" x14ac:dyDescent="0.25">
      <c r="H3" s="2" t="s">
        <v>0</v>
      </c>
      <c r="I3" s="2" t="s">
        <v>1</v>
      </c>
      <c r="J3" s="2" t="s">
        <v>2</v>
      </c>
      <c r="K3" s="2" t="s">
        <v>5</v>
      </c>
    </row>
    <row r="4" spans="1:11" x14ac:dyDescent="0.25">
      <c r="H4">
        <v>2</v>
      </c>
      <c r="I4">
        <v>10</v>
      </c>
      <c r="J4">
        <v>-3</v>
      </c>
      <c r="K4">
        <v>38</v>
      </c>
    </row>
    <row r="5" spans="1:11" x14ac:dyDescent="0.25">
      <c r="H5">
        <v>-3</v>
      </c>
      <c r="I5">
        <v>-24</v>
      </c>
      <c r="J5">
        <v>5</v>
      </c>
      <c r="K5">
        <v>-86</v>
      </c>
    </row>
    <row r="6" spans="1:11" x14ac:dyDescent="0.25">
      <c r="H6">
        <v>1</v>
      </c>
      <c r="I6">
        <v>3</v>
      </c>
      <c r="J6">
        <v>-5</v>
      </c>
      <c r="K6">
        <v>27</v>
      </c>
    </row>
    <row r="8" spans="1:11" x14ac:dyDescent="0.25">
      <c r="A8">
        <v>1</v>
      </c>
      <c r="D8" t="s">
        <v>8</v>
      </c>
      <c r="E8" s="3" t="s">
        <v>9</v>
      </c>
      <c r="F8">
        <f>ROWS(H4:K6)</f>
        <v>3</v>
      </c>
    </row>
    <row r="9" spans="1:11" x14ac:dyDescent="0.25">
      <c r="E9" s="3"/>
    </row>
    <row r="10" spans="1:11" x14ac:dyDescent="0.25">
      <c r="A10">
        <v>1</v>
      </c>
      <c r="D10" t="s">
        <v>10</v>
      </c>
      <c r="E10" s="3" t="s">
        <v>11</v>
      </c>
      <c r="F10">
        <f>COLUMNS(H4:K6)</f>
        <v>4</v>
      </c>
    </row>
    <row r="11" spans="1:11" x14ac:dyDescent="0.25">
      <c r="E11" s="3"/>
    </row>
    <row r="12" spans="1:11" x14ac:dyDescent="0.25">
      <c r="A12">
        <v>3</v>
      </c>
      <c r="D12" t="s">
        <v>6</v>
      </c>
      <c r="E12" s="3" t="s">
        <v>12</v>
      </c>
      <c r="F12">
        <v>1</v>
      </c>
    </row>
    <row r="13" spans="1:11" x14ac:dyDescent="0.25">
      <c r="E13" s="3"/>
      <c r="F13">
        <v>1</v>
      </c>
    </row>
    <row r="14" spans="1:11" x14ac:dyDescent="0.25">
      <c r="E14" s="3"/>
      <c r="F14">
        <v>2</v>
      </c>
    </row>
    <row r="15" spans="1:11" x14ac:dyDescent="0.25">
      <c r="E15" s="3"/>
    </row>
    <row r="16" spans="1:11" x14ac:dyDescent="0.25">
      <c r="A16">
        <v>4</v>
      </c>
      <c r="D16" t="s">
        <v>19</v>
      </c>
      <c r="E16" s="3"/>
    </row>
    <row r="17" spans="2:7" x14ac:dyDescent="0.25">
      <c r="E17" s="5" t="s">
        <v>20</v>
      </c>
      <c r="F17" s="4">
        <v>0</v>
      </c>
      <c r="G17" s="3"/>
    </row>
    <row r="18" spans="2:7" x14ac:dyDescent="0.25">
      <c r="B18" s="6" t="s">
        <v>13</v>
      </c>
      <c r="C18" s="6"/>
      <c r="D18" t="s">
        <v>61</v>
      </c>
    </row>
    <row r="19" spans="2:7" x14ac:dyDescent="0.25">
      <c r="B19" s="6"/>
      <c r="C19" s="6"/>
      <c r="E19" s="3" t="s">
        <v>7</v>
      </c>
      <c r="F19">
        <f>H4</f>
        <v>2</v>
      </c>
    </row>
    <row r="20" spans="2:7" x14ac:dyDescent="0.25">
      <c r="B20" s="6" t="s">
        <v>14</v>
      </c>
      <c r="C20" s="6"/>
      <c r="D20" t="s">
        <v>15</v>
      </c>
      <c r="E20" s="3"/>
    </row>
    <row r="21" spans="2:7" x14ac:dyDescent="0.25">
      <c r="B21" s="6"/>
      <c r="C21" s="6"/>
      <c r="E21" s="3" t="s">
        <v>16</v>
      </c>
      <c r="F21">
        <f>F17</f>
        <v>0</v>
      </c>
    </row>
    <row r="22" spans="2:7" x14ac:dyDescent="0.25">
      <c r="B22" s="6"/>
      <c r="C22" s="6"/>
      <c r="E22" s="3" t="s">
        <v>17</v>
      </c>
      <c r="F22">
        <f>F17</f>
        <v>0</v>
      </c>
    </row>
    <row r="23" spans="2:7" x14ac:dyDescent="0.25">
      <c r="B23" s="6"/>
      <c r="C23" s="6"/>
      <c r="E23" s="3"/>
    </row>
    <row r="24" spans="2:7" x14ac:dyDescent="0.25">
      <c r="B24" s="6" t="s">
        <v>18</v>
      </c>
      <c r="C24" s="6"/>
      <c r="D24" t="s">
        <v>62</v>
      </c>
      <c r="E24" s="3"/>
    </row>
    <row r="25" spans="2:7" x14ac:dyDescent="0.25">
      <c r="B25" s="6"/>
      <c r="C25" s="6"/>
      <c r="E25" s="3" t="s">
        <v>17</v>
      </c>
      <c r="F25">
        <f>F22</f>
        <v>0</v>
      </c>
    </row>
    <row r="26" spans="2:7" x14ac:dyDescent="0.25">
      <c r="B26" s="6"/>
      <c r="C26" s="6"/>
      <c r="E26" s="3"/>
    </row>
    <row r="27" spans="2:7" x14ac:dyDescent="0.25">
      <c r="C27" s="6" t="s">
        <v>23</v>
      </c>
      <c r="D27" t="s">
        <v>22</v>
      </c>
      <c r="E27" s="3" t="s">
        <v>7</v>
      </c>
      <c r="F27">
        <f>MAX(H4:H6)</f>
        <v>2</v>
      </c>
    </row>
    <row r="28" spans="2:7" x14ac:dyDescent="0.25">
      <c r="B28" s="6"/>
      <c r="C28" s="6" t="s">
        <v>24</v>
      </c>
      <c r="D28" t="s">
        <v>36</v>
      </c>
      <c r="E28" s="3" t="s">
        <v>16</v>
      </c>
      <c r="F28">
        <f>0</f>
        <v>0</v>
      </c>
      <c r="G28" t="s">
        <v>26</v>
      </c>
    </row>
    <row r="29" spans="2:7" x14ac:dyDescent="0.25">
      <c r="B29" s="6"/>
      <c r="C29" s="6"/>
      <c r="E29" s="3"/>
    </row>
    <row r="30" spans="2:7" x14ac:dyDescent="0.25">
      <c r="B30" s="6" t="s">
        <v>21</v>
      </c>
      <c r="C30" s="6"/>
      <c r="D30" t="s">
        <v>27</v>
      </c>
      <c r="G30" t="s">
        <v>29</v>
      </c>
    </row>
    <row r="31" spans="2:7" x14ac:dyDescent="0.25">
      <c r="B31" s="6"/>
      <c r="C31" s="6"/>
    </row>
    <row r="32" spans="2:7" x14ac:dyDescent="0.25">
      <c r="B32" s="6" t="s">
        <v>30</v>
      </c>
      <c r="C32" s="6"/>
      <c r="D32" t="s">
        <v>31</v>
      </c>
      <c r="G32" t="s">
        <v>32</v>
      </c>
    </row>
    <row r="33" spans="2:11" x14ac:dyDescent="0.25">
      <c r="B33" s="6"/>
      <c r="C33" s="6"/>
    </row>
    <row r="34" spans="2:11" x14ac:dyDescent="0.25">
      <c r="B34" s="6" t="s">
        <v>33</v>
      </c>
      <c r="C34" s="6"/>
      <c r="D34" t="s">
        <v>35</v>
      </c>
      <c r="E34" t="s">
        <v>34</v>
      </c>
      <c r="F34">
        <f>H4</f>
        <v>2</v>
      </c>
      <c r="G34" t="s">
        <v>67</v>
      </c>
    </row>
    <row r="35" spans="2:11" x14ac:dyDescent="0.25">
      <c r="B35" s="6"/>
    </row>
    <row r="36" spans="2:11" x14ac:dyDescent="0.25">
      <c r="B36" s="6" t="s">
        <v>39</v>
      </c>
      <c r="D36" t="s">
        <v>37</v>
      </c>
      <c r="E36" t="s">
        <v>38</v>
      </c>
      <c r="F36">
        <f>F17</f>
        <v>0</v>
      </c>
      <c r="G36" t="s">
        <v>41</v>
      </c>
    </row>
    <row r="37" spans="2:11" x14ac:dyDescent="0.25">
      <c r="B37" s="6"/>
    </row>
    <row r="38" spans="2:11" x14ac:dyDescent="0.25">
      <c r="B38" s="6" t="s">
        <v>40</v>
      </c>
      <c r="D38" t="s">
        <v>48</v>
      </c>
    </row>
    <row r="39" spans="2:11" x14ac:dyDescent="0.25">
      <c r="B39" s="6"/>
    </row>
    <row r="40" spans="2:11" x14ac:dyDescent="0.25">
      <c r="B40" s="6"/>
      <c r="C40" s="6" t="s">
        <v>42</v>
      </c>
      <c r="D40" t="s">
        <v>43</v>
      </c>
      <c r="H40" s="2" t="s">
        <v>0</v>
      </c>
      <c r="I40" s="2" t="s">
        <v>1</v>
      </c>
      <c r="J40" s="2" t="s">
        <v>2</v>
      </c>
      <c r="K40" s="2" t="s">
        <v>5</v>
      </c>
    </row>
    <row r="41" spans="2:11" x14ac:dyDescent="0.25">
      <c r="B41" s="6"/>
      <c r="H41" s="7">
        <f>H4/$F$34</f>
        <v>1</v>
      </c>
      <c r="I41" s="7">
        <f t="shared" ref="I41:K41" si="0">I4/$F$34</f>
        <v>5</v>
      </c>
      <c r="J41" s="7">
        <f t="shared" si="0"/>
        <v>-1.5</v>
      </c>
      <c r="K41" s="7">
        <f t="shared" si="0"/>
        <v>19</v>
      </c>
    </row>
    <row r="42" spans="2:11" x14ac:dyDescent="0.25">
      <c r="H42">
        <v>-3</v>
      </c>
      <c r="I42">
        <v>-24</v>
      </c>
      <c r="J42">
        <v>5</v>
      </c>
      <c r="K42">
        <v>-86</v>
      </c>
    </row>
    <row r="43" spans="2:11" x14ac:dyDescent="0.25">
      <c r="H43">
        <v>1</v>
      </c>
      <c r="I43">
        <v>3</v>
      </c>
      <c r="J43">
        <v>-5</v>
      </c>
      <c r="K43">
        <v>27</v>
      </c>
    </row>
    <row r="45" spans="2:11" x14ac:dyDescent="0.25">
      <c r="B45" s="6" t="s">
        <v>44</v>
      </c>
      <c r="D45" t="s">
        <v>46</v>
      </c>
      <c r="E45" t="s">
        <v>45</v>
      </c>
      <c r="F45">
        <f>F17+1</f>
        <v>1</v>
      </c>
    </row>
    <row r="46" spans="2:11" x14ac:dyDescent="0.25">
      <c r="B46" s="6"/>
    </row>
    <row r="47" spans="2:11" x14ac:dyDescent="0.25">
      <c r="B47" s="6" t="s">
        <v>47</v>
      </c>
      <c r="D47" t="s">
        <v>49</v>
      </c>
      <c r="G47" t="s">
        <v>50</v>
      </c>
    </row>
    <row r="48" spans="2:11" x14ac:dyDescent="0.25">
      <c r="B48" s="6"/>
    </row>
    <row r="49" spans="2:11" x14ac:dyDescent="0.25">
      <c r="C49" s="6" t="s">
        <v>51</v>
      </c>
      <c r="D49" t="s">
        <v>52</v>
      </c>
      <c r="E49" t="s">
        <v>3</v>
      </c>
      <c r="G49" t="s">
        <v>53</v>
      </c>
    </row>
    <row r="50" spans="2:11" x14ac:dyDescent="0.25">
      <c r="C50" s="6"/>
    </row>
    <row r="51" spans="2:11" x14ac:dyDescent="0.25">
      <c r="C51" s="6" t="s">
        <v>55</v>
      </c>
      <c r="D51" t="s">
        <v>54</v>
      </c>
      <c r="E51" t="s">
        <v>38</v>
      </c>
      <c r="F51">
        <v>0</v>
      </c>
    </row>
    <row r="52" spans="2:11" x14ac:dyDescent="0.25">
      <c r="C52" s="6"/>
    </row>
    <row r="53" spans="2:11" x14ac:dyDescent="0.25">
      <c r="C53" s="6" t="s">
        <v>56</v>
      </c>
      <c r="D53" t="s">
        <v>57</v>
      </c>
    </row>
    <row r="54" spans="2:11" x14ac:dyDescent="0.25">
      <c r="C54" s="6"/>
    </row>
    <row r="55" spans="2:11" x14ac:dyDescent="0.25">
      <c r="C55" s="6"/>
      <c r="D55" t="s">
        <v>58</v>
      </c>
      <c r="H55" t="s">
        <v>0</v>
      </c>
      <c r="I55" t="s">
        <v>1</v>
      </c>
      <c r="J55" t="s">
        <v>2</v>
      </c>
      <c r="K55" t="s">
        <v>5</v>
      </c>
    </row>
    <row r="56" spans="2:11" x14ac:dyDescent="0.25">
      <c r="C56" s="6"/>
      <c r="H56">
        <v>1</v>
      </c>
      <c r="I56">
        <v>5</v>
      </c>
      <c r="J56">
        <v>-1.5</v>
      </c>
      <c r="K56">
        <v>19</v>
      </c>
    </row>
    <row r="57" spans="2:11" x14ac:dyDescent="0.25">
      <c r="C57" s="6"/>
      <c r="G57" t="s">
        <v>59</v>
      </c>
      <c r="H57" s="7">
        <f>H42-H41*$H$42</f>
        <v>0</v>
      </c>
      <c r="I57" s="7">
        <f>I42-I41*$H$42</f>
        <v>-9</v>
      </c>
      <c r="J57" s="7">
        <f>J42-J41*$H$42</f>
        <v>0.5</v>
      </c>
      <c r="K57" s="7">
        <f>K42-K41*$H$42</f>
        <v>-29</v>
      </c>
    </row>
    <row r="58" spans="2:11" x14ac:dyDescent="0.25">
      <c r="C58" s="6"/>
      <c r="G58" t="s">
        <v>60</v>
      </c>
      <c r="H58" s="7">
        <f>H43-H41*$H$43</f>
        <v>0</v>
      </c>
      <c r="I58" s="7">
        <f t="shared" ref="I58:K58" si="1">I43-I41*$H$43</f>
        <v>-2</v>
      </c>
      <c r="J58" s="7">
        <f t="shared" si="1"/>
        <v>-3.5</v>
      </c>
      <c r="K58" s="7">
        <f t="shared" si="1"/>
        <v>8</v>
      </c>
    </row>
    <row r="59" spans="2:11" x14ac:dyDescent="0.25">
      <c r="C59" s="6"/>
    </row>
    <row r="60" spans="2:11" x14ac:dyDescent="0.25">
      <c r="E60" s="5" t="s">
        <v>20</v>
      </c>
      <c r="F60" s="4">
        <v>1</v>
      </c>
      <c r="G60" s="3"/>
    </row>
    <row r="61" spans="2:11" x14ac:dyDescent="0.25">
      <c r="B61" s="6" t="s">
        <v>13</v>
      </c>
      <c r="C61" s="6"/>
      <c r="D61" t="s">
        <v>28</v>
      </c>
    </row>
    <row r="62" spans="2:11" x14ac:dyDescent="0.25">
      <c r="B62" s="6"/>
      <c r="C62" s="6"/>
      <c r="E62" s="3" t="s">
        <v>7</v>
      </c>
      <c r="F62">
        <f>I57</f>
        <v>-9</v>
      </c>
    </row>
    <row r="63" spans="2:11" x14ac:dyDescent="0.25">
      <c r="B63" s="6" t="s">
        <v>14</v>
      </c>
      <c r="C63" s="6"/>
      <c r="D63" t="s">
        <v>15</v>
      </c>
      <c r="E63" s="3"/>
    </row>
    <row r="64" spans="2:11" x14ac:dyDescent="0.25">
      <c r="B64" s="6"/>
      <c r="C64" s="6"/>
      <c r="E64" s="3" t="s">
        <v>16</v>
      </c>
      <c r="F64">
        <f>F60</f>
        <v>1</v>
      </c>
    </row>
    <row r="65" spans="2:7" x14ac:dyDescent="0.25">
      <c r="B65" s="6"/>
      <c r="C65" s="6"/>
      <c r="E65" s="3" t="s">
        <v>17</v>
      </c>
      <c r="F65">
        <f>F60</f>
        <v>1</v>
      </c>
    </row>
    <row r="66" spans="2:7" x14ac:dyDescent="0.25">
      <c r="B66" s="6"/>
      <c r="C66" s="6"/>
      <c r="E66" s="3"/>
    </row>
    <row r="67" spans="2:7" x14ac:dyDescent="0.25">
      <c r="B67" s="6" t="s">
        <v>18</v>
      </c>
      <c r="C67" s="6"/>
      <c r="D67" t="s">
        <v>63</v>
      </c>
      <c r="E67" s="3"/>
    </row>
    <row r="68" spans="2:7" x14ac:dyDescent="0.25">
      <c r="B68" s="6"/>
      <c r="C68" s="6"/>
      <c r="E68" s="3" t="s">
        <v>17</v>
      </c>
      <c r="F68">
        <f>F65</f>
        <v>1</v>
      </c>
    </row>
    <row r="69" spans="2:7" x14ac:dyDescent="0.25">
      <c r="B69" s="6"/>
      <c r="C69" s="6"/>
      <c r="E69" s="3"/>
    </row>
    <row r="70" spans="2:7" x14ac:dyDescent="0.25">
      <c r="C70" s="6" t="s">
        <v>23</v>
      </c>
      <c r="D70" t="s">
        <v>22</v>
      </c>
      <c r="E70" s="3" t="s">
        <v>7</v>
      </c>
      <c r="F70">
        <f>MAX(I57:I58)</f>
        <v>-2</v>
      </c>
    </row>
    <row r="71" spans="2:7" x14ac:dyDescent="0.25">
      <c r="B71" s="6"/>
      <c r="C71" s="6" t="s">
        <v>24</v>
      </c>
      <c r="D71" t="s">
        <v>36</v>
      </c>
      <c r="E71" s="3" t="s">
        <v>16</v>
      </c>
      <c r="F71">
        <v>1</v>
      </c>
      <c r="G71" t="s">
        <v>64</v>
      </c>
    </row>
    <row r="72" spans="2:7" x14ac:dyDescent="0.25">
      <c r="B72" s="6"/>
      <c r="C72" s="6"/>
      <c r="E72" s="3"/>
    </row>
    <row r="73" spans="2:7" x14ac:dyDescent="0.25">
      <c r="B73" s="6" t="s">
        <v>21</v>
      </c>
      <c r="C73" s="6"/>
      <c r="D73" t="s">
        <v>27</v>
      </c>
      <c r="G73" t="s">
        <v>29</v>
      </c>
    </row>
    <row r="74" spans="2:7" x14ac:dyDescent="0.25">
      <c r="B74" s="6"/>
      <c r="C74" s="6"/>
    </row>
    <row r="75" spans="2:7" x14ac:dyDescent="0.25">
      <c r="B75" s="6" t="s">
        <v>30</v>
      </c>
      <c r="C75" s="6"/>
      <c r="D75" t="s">
        <v>31</v>
      </c>
      <c r="G75" t="s">
        <v>65</v>
      </c>
    </row>
    <row r="76" spans="2:7" x14ac:dyDescent="0.25">
      <c r="B76" s="6"/>
      <c r="C76" s="6"/>
    </row>
    <row r="77" spans="2:7" x14ac:dyDescent="0.25">
      <c r="B77" s="6" t="s">
        <v>33</v>
      </c>
      <c r="C77" s="6"/>
      <c r="D77" t="s">
        <v>35</v>
      </c>
      <c r="E77" t="s">
        <v>34</v>
      </c>
      <c r="F77">
        <v>1</v>
      </c>
      <c r="G77" t="s">
        <v>66</v>
      </c>
    </row>
    <row r="78" spans="2:7" x14ac:dyDescent="0.25">
      <c r="B78" s="6"/>
    </row>
    <row r="79" spans="2:7" x14ac:dyDescent="0.25">
      <c r="B79" s="6" t="s">
        <v>39</v>
      </c>
      <c r="D79" t="s">
        <v>54</v>
      </c>
      <c r="E79" t="s">
        <v>38</v>
      </c>
      <c r="F79">
        <f>F60</f>
        <v>1</v>
      </c>
      <c r="G79" t="s">
        <v>41</v>
      </c>
    </row>
    <row r="80" spans="2:7" x14ac:dyDescent="0.25">
      <c r="B80" s="6"/>
    </row>
    <row r="81" spans="2:11" x14ac:dyDescent="0.25">
      <c r="B81" s="6" t="s">
        <v>40</v>
      </c>
      <c r="D81" t="s">
        <v>68</v>
      </c>
    </row>
    <row r="82" spans="2:11" x14ac:dyDescent="0.25">
      <c r="B82" s="6"/>
    </row>
    <row r="83" spans="2:11" x14ac:dyDescent="0.25">
      <c r="B83" s="6"/>
      <c r="C83" s="6" t="s">
        <v>42</v>
      </c>
      <c r="D83" t="s">
        <v>43</v>
      </c>
      <c r="H83" t="s">
        <v>0</v>
      </c>
      <c r="I83" t="s">
        <v>1</v>
      </c>
      <c r="J83" t="s">
        <v>2</v>
      </c>
      <c r="K83" t="s">
        <v>5</v>
      </c>
    </row>
    <row r="84" spans="2:11" x14ac:dyDescent="0.25">
      <c r="B84" s="6"/>
      <c r="H84">
        <v>1</v>
      </c>
      <c r="I84">
        <v>5</v>
      </c>
      <c r="J84">
        <v>-1.5</v>
      </c>
      <c r="K84">
        <v>19</v>
      </c>
    </row>
    <row r="85" spans="2:11" x14ac:dyDescent="0.25">
      <c r="H85">
        <v>0</v>
      </c>
      <c r="I85" s="7">
        <f>I57/$I$57</f>
        <v>1</v>
      </c>
      <c r="J85" s="7">
        <f t="shared" ref="J85:K85" si="2">J57/$I$57</f>
        <v>-5.5555555555555552E-2</v>
      </c>
      <c r="K85" s="7">
        <f t="shared" si="2"/>
        <v>3.2222222222222223</v>
      </c>
    </row>
    <row r="86" spans="2:11" x14ac:dyDescent="0.25">
      <c r="H86">
        <v>0</v>
      </c>
      <c r="I86">
        <v>-2</v>
      </c>
      <c r="J86">
        <v>-3.5</v>
      </c>
      <c r="K86">
        <v>8</v>
      </c>
    </row>
    <row r="88" spans="2:11" x14ac:dyDescent="0.25">
      <c r="B88" s="6" t="s">
        <v>44</v>
      </c>
      <c r="D88" t="s">
        <v>46</v>
      </c>
      <c r="E88" t="s">
        <v>45</v>
      </c>
      <c r="F88">
        <f>F60+1</f>
        <v>2</v>
      </c>
    </row>
    <row r="89" spans="2:11" x14ac:dyDescent="0.25">
      <c r="B89" s="6"/>
    </row>
    <row r="90" spans="2:11" x14ac:dyDescent="0.25">
      <c r="B90" s="6" t="s">
        <v>47</v>
      </c>
      <c r="D90" t="s">
        <v>49</v>
      </c>
      <c r="G90" t="s">
        <v>50</v>
      </c>
    </row>
    <row r="91" spans="2:11" x14ac:dyDescent="0.25">
      <c r="B91" s="6"/>
    </row>
    <row r="92" spans="2:11" x14ac:dyDescent="0.25">
      <c r="C92" s="6" t="s">
        <v>51</v>
      </c>
      <c r="D92" t="s">
        <v>52</v>
      </c>
      <c r="E92" t="s">
        <v>3</v>
      </c>
      <c r="G92" t="s">
        <v>53</v>
      </c>
    </row>
    <row r="93" spans="2:11" x14ac:dyDescent="0.25">
      <c r="C93" s="6"/>
    </row>
    <row r="94" spans="2:11" x14ac:dyDescent="0.25">
      <c r="C94" s="6" t="s">
        <v>55</v>
      </c>
      <c r="D94" t="s">
        <v>54</v>
      </c>
      <c r="E94" t="s">
        <v>38</v>
      </c>
      <c r="F94">
        <v>0</v>
      </c>
    </row>
    <row r="95" spans="2:11" x14ac:dyDescent="0.25">
      <c r="C95" s="6"/>
    </row>
    <row r="96" spans="2:11" x14ac:dyDescent="0.25">
      <c r="C96" s="6" t="s">
        <v>56</v>
      </c>
      <c r="D96" t="s">
        <v>57</v>
      </c>
    </row>
    <row r="97" spans="2:11" x14ac:dyDescent="0.25">
      <c r="C97" s="6"/>
    </row>
    <row r="98" spans="2:11" x14ac:dyDescent="0.25">
      <c r="C98" s="6"/>
      <c r="D98" t="s">
        <v>58</v>
      </c>
      <c r="H98" t="s">
        <v>0</v>
      </c>
      <c r="I98" t="s">
        <v>1</v>
      </c>
      <c r="J98" t="s">
        <v>2</v>
      </c>
      <c r="K98" t="s">
        <v>5</v>
      </c>
    </row>
    <row r="99" spans="2:11" x14ac:dyDescent="0.25">
      <c r="C99" s="6"/>
      <c r="H99">
        <v>1</v>
      </c>
      <c r="I99">
        <v>5</v>
      </c>
      <c r="J99">
        <v>-1.5</v>
      </c>
      <c r="K99">
        <v>19</v>
      </c>
    </row>
    <row r="100" spans="2:11" x14ac:dyDescent="0.25">
      <c r="C100" s="6"/>
      <c r="H100">
        <v>0</v>
      </c>
      <c r="I100">
        <v>1</v>
      </c>
      <c r="J100">
        <v>-5.5555555555555552E-2</v>
      </c>
      <c r="K100">
        <v>3.2222222222222223</v>
      </c>
    </row>
    <row r="101" spans="2:11" x14ac:dyDescent="0.25">
      <c r="C101" s="6"/>
      <c r="G101" t="s">
        <v>69</v>
      </c>
      <c r="H101">
        <v>0</v>
      </c>
      <c r="I101" s="7">
        <f>I86-I100*$I$86</f>
        <v>0</v>
      </c>
      <c r="J101" s="7">
        <f>J86-J100*$I$86</f>
        <v>-3.6111111111111112</v>
      </c>
      <c r="K101" s="7">
        <f t="shared" ref="J101:K101" si="3">K86-K100*$I$86</f>
        <v>14.444444444444445</v>
      </c>
    </row>
    <row r="103" spans="2:11" x14ac:dyDescent="0.25">
      <c r="E103" s="5" t="s">
        <v>20</v>
      </c>
      <c r="F103" s="4">
        <v>2</v>
      </c>
      <c r="G103" s="3"/>
    </row>
    <row r="104" spans="2:11" x14ac:dyDescent="0.25">
      <c r="B104" s="6" t="s">
        <v>13</v>
      </c>
      <c r="C104" s="6"/>
      <c r="D104" t="s">
        <v>28</v>
      </c>
    </row>
    <row r="105" spans="2:11" x14ac:dyDescent="0.25">
      <c r="B105" s="6"/>
      <c r="C105" s="6"/>
      <c r="E105" s="3" t="s">
        <v>7</v>
      </c>
      <c r="F105">
        <f>J101</f>
        <v>-3.6111111111111112</v>
      </c>
    </row>
    <row r="106" spans="2:11" x14ac:dyDescent="0.25">
      <c r="B106" s="6" t="s">
        <v>14</v>
      </c>
      <c r="C106" s="6"/>
      <c r="D106" t="s">
        <v>15</v>
      </c>
      <c r="E106" s="3"/>
    </row>
    <row r="107" spans="2:11" x14ac:dyDescent="0.25">
      <c r="B107" s="6"/>
      <c r="C107" s="6"/>
      <c r="E107" s="3" t="s">
        <v>16</v>
      </c>
      <c r="F107">
        <f>F103</f>
        <v>2</v>
      </c>
    </row>
    <row r="108" spans="2:11" x14ac:dyDescent="0.25">
      <c r="B108" s="6"/>
      <c r="C108" s="6"/>
      <c r="E108" s="3" t="s">
        <v>17</v>
      </c>
      <c r="F108">
        <f>F103</f>
        <v>2</v>
      </c>
    </row>
    <row r="109" spans="2:11" x14ac:dyDescent="0.25">
      <c r="B109" s="6"/>
      <c r="C109" s="6"/>
      <c r="E109" s="3"/>
    </row>
    <row r="110" spans="2:11" x14ac:dyDescent="0.25">
      <c r="B110" s="6" t="s">
        <v>18</v>
      </c>
      <c r="C110" s="6"/>
      <c r="D110" t="s">
        <v>63</v>
      </c>
      <c r="E110" s="3"/>
    </row>
    <row r="111" spans="2:11" x14ac:dyDescent="0.25">
      <c r="B111" s="6"/>
      <c r="C111" s="6"/>
      <c r="E111" s="3" t="s">
        <v>17</v>
      </c>
      <c r="F111">
        <f>F108</f>
        <v>2</v>
      </c>
    </row>
    <row r="112" spans="2:11" x14ac:dyDescent="0.25">
      <c r="B112" s="6"/>
      <c r="C112" s="6"/>
      <c r="E112" s="3"/>
    </row>
    <row r="113" spans="2:11" x14ac:dyDescent="0.25">
      <c r="C113" s="6" t="s">
        <v>23</v>
      </c>
      <c r="D113" t="s">
        <v>22</v>
      </c>
      <c r="E113" s="3" t="s">
        <v>7</v>
      </c>
      <c r="F113">
        <f>MAX(J101)</f>
        <v>-3.6111111111111112</v>
      </c>
    </row>
    <row r="114" spans="2:11" x14ac:dyDescent="0.25">
      <c r="B114" s="6"/>
      <c r="C114" s="6" t="s">
        <v>24</v>
      </c>
      <c r="D114" t="s">
        <v>36</v>
      </c>
      <c r="E114" s="3" t="s">
        <v>16</v>
      </c>
      <c r="F114">
        <v>2</v>
      </c>
      <c r="G114" t="s">
        <v>64</v>
      </c>
    </row>
    <row r="115" spans="2:11" x14ac:dyDescent="0.25">
      <c r="B115" s="6"/>
      <c r="C115" s="6"/>
      <c r="E115" s="3"/>
    </row>
    <row r="116" spans="2:11" x14ac:dyDescent="0.25">
      <c r="B116" s="6" t="s">
        <v>21</v>
      </c>
      <c r="C116" s="6"/>
      <c r="D116" t="s">
        <v>27</v>
      </c>
      <c r="G116" t="s">
        <v>29</v>
      </c>
    </row>
    <row r="117" spans="2:11" x14ac:dyDescent="0.25">
      <c r="B117" s="6"/>
      <c r="C117" s="6"/>
    </row>
    <row r="118" spans="2:11" x14ac:dyDescent="0.25">
      <c r="B118" s="6" t="s">
        <v>30</v>
      </c>
      <c r="C118" s="6"/>
      <c r="D118" t="s">
        <v>31</v>
      </c>
      <c r="G118" t="s">
        <v>65</v>
      </c>
    </row>
    <row r="119" spans="2:11" x14ac:dyDescent="0.25">
      <c r="B119" s="6"/>
      <c r="C119" s="6"/>
    </row>
    <row r="120" spans="2:11" x14ac:dyDescent="0.25">
      <c r="B120" s="6" t="s">
        <v>33</v>
      </c>
      <c r="C120" s="6"/>
      <c r="D120" t="s">
        <v>35</v>
      </c>
      <c r="E120" t="s">
        <v>34</v>
      </c>
      <c r="F120">
        <f>J101</f>
        <v>-3.6111111111111112</v>
      </c>
      <c r="G120" t="s">
        <v>66</v>
      </c>
    </row>
    <row r="121" spans="2:11" x14ac:dyDescent="0.25">
      <c r="B121" s="6"/>
    </row>
    <row r="122" spans="2:11" x14ac:dyDescent="0.25">
      <c r="B122" s="6" t="s">
        <v>39</v>
      </c>
      <c r="D122" t="s">
        <v>54</v>
      </c>
      <c r="E122" t="s">
        <v>38</v>
      </c>
      <c r="F122">
        <f>F103</f>
        <v>2</v>
      </c>
      <c r="G122" t="s">
        <v>41</v>
      </c>
    </row>
    <row r="123" spans="2:11" x14ac:dyDescent="0.25">
      <c r="B123" s="6"/>
    </row>
    <row r="124" spans="2:11" x14ac:dyDescent="0.25">
      <c r="B124" s="6" t="s">
        <v>40</v>
      </c>
      <c r="D124" t="s">
        <v>68</v>
      </c>
    </row>
    <row r="125" spans="2:11" x14ac:dyDescent="0.25">
      <c r="B125" s="6"/>
    </row>
    <row r="126" spans="2:11" x14ac:dyDescent="0.25">
      <c r="B126" s="6"/>
      <c r="C126" s="6" t="s">
        <v>42</v>
      </c>
      <c r="D126" t="s">
        <v>43</v>
      </c>
      <c r="H126" t="s">
        <v>0</v>
      </c>
      <c r="I126" t="s">
        <v>1</v>
      </c>
      <c r="J126" t="s">
        <v>2</v>
      </c>
      <c r="K126" t="s">
        <v>5</v>
      </c>
    </row>
    <row r="127" spans="2:11" x14ac:dyDescent="0.25">
      <c r="B127" s="6"/>
      <c r="H127">
        <v>1</v>
      </c>
      <c r="I127">
        <v>5</v>
      </c>
      <c r="J127">
        <v>-1.5</v>
      </c>
      <c r="K127">
        <v>19</v>
      </c>
    </row>
    <row r="128" spans="2:11" x14ac:dyDescent="0.25">
      <c r="H128">
        <v>0</v>
      </c>
      <c r="I128">
        <v>1</v>
      </c>
      <c r="J128">
        <v>-5.5555555555555552E-2</v>
      </c>
      <c r="K128">
        <v>3.2222222222222223</v>
      </c>
    </row>
    <row r="129" spans="2:11" x14ac:dyDescent="0.25">
      <c r="H129">
        <v>0</v>
      </c>
      <c r="I129">
        <v>0</v>
      </c>
      <c r="J129" s="7">
        <f>J101/$J$101</f>
        <v>1</v>
      </c>
      <c r="K129" s="7">
        <f>K101/$J$101</f>
        <v>-4</v>
      </c>
    </row>
    <row r="131" spans="2:11" x14ac:dyDescent="0.25">
      <c r="B131" s="6" t="s">
        <v>44</v>
      </c>
      <c r="D131" t="s">
        <v>46</v>
      </c>
      <c r="E131" t="s">
        <v>45</v>
      </c>
      <c r="F131">
        <f>F103+1</f>
        <v>3</v>
      </c>
    </row>
    <row r="132" spans="2:11" x14ac:dyDescent="0.25">
      <c r="B132" s="6"/>
    </row>
    <row r="133" spans="2:11" x14ac:dyDescent="0.25">
      <c r="B133" s="6" t="s">
        <v>47</v>
      </c>
      <c r="D133" t="s">
        <v>49</v>
      </c>
      <c r="G133" t="s">
        <v>50</v>
      </c>
    </row>
    <row r="134" spans="2:11" x14ac:dyDescent="0.25">
      <c r="B134" s="6"/>
    </row>
    <row r="135" spans="2:11" x14ac:dyDescent="0.25">
      <c r="C135" s="6" t="s">
        <v>51</v>
      </c>
      <c r="D135" t="s">
        <v>52</v>
      </c>
      <c r="E135" t="s">
        <v>3</v>
      </c>
      <c r="G135" t="s">
        <v>53</v>
      </c>
    </row>
    <row r="136" spans="2:11" x14ac:dyDescent="0.25">
      <c r="C136" s="6"/>
    </row>
    <row r="137" spans="2:11" x14ac:dyDescent="0.25">
      <c r="C137" s="6" t="s">
        <v>55</v>
      </c>
      <c r="D137" t="s">
        <v>54</v>
      </c>
      <c r="E137" t="s">
        <v>38</v>
      </c>
      <c r="F137">
        <v>0</v>
      </c>
    </row>
    <row r="138" spans="2:11" x14ac:dyDescent="0.25">
      <c r="C138" s="6"/>
    </row>
    <row r="139" spans="2:11" x14ac:dyDescent="0.25">
      <c r="C139" s="6" t="s">
        <v>56</v>
      </c>
      <c r="D139" t="s">
        <v>57</v>
      </c>
    </row>
    <row r="140" spans="2:11" x14ac:dyDescent="0.25">
      <c r="C140" s="6"/>
    </row>
    <row r="141" spans="2:11" x14ac:dyDescent="0.25">
      <c r="C141" s="6"/>
      <c r="D141" t="s">
        <v>58</v>
      </c>
    </row>
    <row r="142" spans="2:11" x14ac:dyDescent="0.25">
      <c r="C142" s="6"/>
    </row>
    <row r="143" spans="2:11" x14ac:dyDescent="0.25">
      <c r="C143" s="6"/>
    </row>
    <row r="144" spans="2:11" x14ac:dyDescent="0.25">
      <c r="C144" s="6"/>
      <c r="G144" t="s">
        <v>69</v>
      </c>
    </row>
  </sheetData>
  <mergeCells count="1"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Гаусс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2020-11-02T13:45:54Z</dcterms:modified>
</cp:coreProperties>
</file>