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56315\Desktop\"/>
    </mc:Choice>
  </mc:AlternateContent>
  <bookViews>
    <workbookView xWindow="0" yWindow="0" windowWidth="21000" windowHeight="10356"/>
  </bookViews>
  <sheets>
    <sheet name="最小系统2.0" sheetId="1" r:id="rId1"/>
  </sheets>
  <calcPr calcId="162913" concurrentCalc="0"/>
</workbook>
</file>

<file path=xl/calcChain.xml><?xml version="1.0" encoding="utf-8"?>
<calcChain xmlns="http://schemas.openxmlformats.org/spreadsheetml/2006/main">
  <c r="J6" i="1" l="1"/>
  <c r="J21" i="1"/>
  <c r="J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B1" i="1"/>
  <c r="C1" i="1"/>
  <c r="D1" i="1"/>
</calcChain>
</file>

<file path=xl/sharedStrings.xml><?xml version="1.0" encoding="utf-8"?>
<sst xmlns="http://schemas.openxmlformats.org/spreadsheetml/2006/main" count="158" uniqueCount="123">
  <si>
    <t>Comment</t>
  </si>
  <si>
    <t>LibRef</t>
  </si>
  <si>
    <t>Quantity</t>
  </si>
  <si>
    <r>
      <rPr>
        <sz val="8"/>
        <color rgb="FF000000"/>
        <rFont val="等线"/>
        <family val="3"/>
        <charset val="134"/>
      </rPr>
      <t>单排插针</t>
    </r>
    <r>
      <rPr>
        <sz val="8"/>
        <color rgb="FF000000"/>
        <rFont val="Segoe UI"/>
        <family val="2"/>
      </rPr>
      <t xml:space="preserve"> 1×9T</t>
    </r>
  </si>
  <si>
    <t>Header, 6-Pin</t>
  </si>
  <si>
    <t>ANALOG IN</t>
  </si>
  <si>
    <t>HDR1X6Z</t>
  </si>
  <si>
    <t>Header 6</t>
  </si>
  <si>
    <r>
      <rPr>
        <sz val="8"/>
        <color rgb="FF000000"/>
        <rFont val="Segoe UI"/>
        <family val="2"/>
      </rPr>
      <t>C1608X7R1H104KT000N</t>
    </r>
    <r>
      <rPr>
        <sz val="8"/>
        <color rgb="FF000000"/>
        <rFont val="等线"/>
        <family val="3"/>
        <charset val="134"/>
      </rPr>
      <t>（</t>
    </r>
    <r>
      <rPr>
        <sz val="8"/>
        <color rgb="FF000000"/>
        <rFont val="Segoe UI"/>
        <family val="2"/>
      </rPr>
      <t>0603 0.1μF</t>
    </r>
    <r>
      <rPr>
        <sz val="8"/>
        <color rgb="FF000000"/>
        <rFont val="等线"/>
        <family val="3"/>
        <charset val="134"/>
      </rPr>
      <t>）</t>
    </r>
  </si>
  <si>
    <t>Capacitor</t>
  </si>
  <si>
    <t>C1, C2, Cp1</t>
  </si>
  <si>
    <t>0603C</t>
  </si>
  <si>
    <t>Cap</t>
  </si>
  <si>
    <t>10μF</t>
  </si>
  <si>
    <t>C3</t>
  </si>
  <si>
    <t>1206C</t>
  </si>
  <si>
    <t>CAP</t>
  </si>
  <si>
    <t>0.1μF</t>
  </si>
  <si>
    <t>C5, C6, C12</t>
  </si>
  <si>
    <t>CC0603JRNP09BN270</t>
  </si>
  <si>
    <t>C8, C10</t>
  </si>
  <si>
    <t>M7</t>
  </si>
  <si>
    <t>D</t>
  </si>
  <si>
    <t>D1</t>
  </si>
  <si>
    <t>LL4148</t>
  </si>
  <si>
    <t>D2</t>
  </si>
  <si>
    <t>D1206</t>
  </si>
  <si>
    <r>
      <rPr>
        <sz val="8"/>
        <color rgb="FF000000"/>
        <rFont val="Segoe UI"/>
        <family val="2"/>
      </rPr>
      <t>50YXF47M</t>
    </r>
    <r>
      <rPr>
        <sz val="8"/>
        <color rgb="FF000000"/>
        <rFont val="等线"/>
        <family val="3"/>
        <charset val="134"/>
      </rPr>
      <t>（</t>
    </r>
    <r>
      <rPr>
        <sz val="8"/>
        <color rgb="FF000000"/>
        <rFont val="Segoe UI"/>
        <family val="2"/>
      </rPr>
      <t>6.3×11×2.5</t>
    </r>
    <r>
      <rPr>
        <sz val="8"/>
        <color rgb="FF000000"/>
        <rFont val="等线"/>
        <family val="3"/>
        <charset val="134"/>
      </rPr>
      <t>）</t>
    </r>
  </si>
  <si>
    <t/>
  </si>
  <si>
    <t>E1</t>
  </si>
  <si>
    <t>RB 6.3×11×2.5</t>
  </si>
  <si>
    <t>E</t>
  </si>
  <si>
    <r>
      <rPr>
        <sz val="8"/>
        <color rgb="FF000000"/>
        <rFont val="Segoe UI"/>
        <family val="2"/>
      </rPr>
      <t>25YXF47M</t>
    </r>
    <r>
      <rPr>
        <sz val="8"/>
        <color rgb="FF000000"/>
        <rFont val="等线"/>
        <family val="3"/>
        <charset val="134"/>
      </rPr>
      <t>（</t>
    </r>
    <r>
      <rPr>
        <sz val="8"/>
        <color rgb="FF000000"/>
        <rFont val="Segoe UI"/>
        <family val="2"/>
      </rPr>
      <t>5×11×2.0</t>
    </r>
    <r>
      <rPr>
        <sz val="8"/>
        <color rgb="FF000000"/>
        <rFont val="等线"/>
        <family val="3"/>
        <charset val="134"/>
      </rPr>
      <t>）</t>
    </r>
  </si>
  <si>
    <t>E2</t>
  </si>
  <si>
    <r>
      <rPr>
        <sz val="8"/>
        <color rgb="FF000000"/>
        <rFont val="等线"/>
        <family val="3"/>
        <charset val="134"/>
      </rPr>
      <t>双排插针</t>
    </r>
    <r>
      <rPr>
        <sz val="8"/>
        <color rgb="FF000000"/>
        <rFont val="Segoe UI"/>
        <family val="2"/>
      </rPr>
      <t xml:space="preserve"> 2×3T</t>
    </r>
  </si>
  <si>
    <t>Header, 3-Pin, Dual row</t>
  </si>
  <si>
    <t>ICSP</t>
  </si>
  <si>
    <t>HDR2X3</t>
  </si>
  <si>
    <t>Header 3X2</t>
  </si>
  <si>
    <r>
      <rPr>
        <sz val="8"/>
        <color rgb="FF000000"/>
        <rFont val="等线"/>
        <family val="3"/>
        <charset val="134"/>
      </rPr>
      <t>单排插</t>
    </r>
    <r>
      <rPr>
        <sz val="8"/>
        <color rgb="FF000000"/>
        <rFont val="等线"/>
        <family val="3"/>
        <charset val="134"/>
      </rPr>
      <t>针</t>
    </r>
    <r>
      <rPr>
        <sz val="8"/>
        <color rgb="FF000000"/>
        <rFont val="Segoe UI"/>
        <family val="2"/>
      </rPr>
      <t xml:space="preserve"> 1×12T</t>
    </r>
  </si>
  <si>
    <t>Header, 10-Pin</t>
  </si>
  <si>
    <t>IOH</t>
  </si>
  <si>
    <t>HDR1X10Z</t>
  </si>
  <si>
    <t>Header 10</t>
  </si>
  <si>
    <r>
      <rPr>
        <sz val="8"/>
        <color rgb="FF000000"/>
        <rFont val="等线"/>
        <family val="3"/>
        <charset val="134"/>
      </rPr>
      <t>单排插</t>
    </r>
    <r>
      <rPr>
        <sz val="8"/>
        <color rgb="FF000000"/>
        <rFont val="等线"/>
        <family val="3"/>
        <charset val="134"/>
      </rPr>
      <t>针</t>
    </r>
    <r>
      <rPr>
        <sz val="8"/>
        <color rgb="FF000000"/>
        <rFont val="Segoe UI"/>
        <family val="2"/>
      </rPr>
      <t xml:space="preserve"> 1×9T</t>
    </r>
  </si>
  <si>
    <t>Header, 8-Pin</t>
  </si>
  <si>
    <t>IOL, POWER</t>
  </si>
  <si>
    <t>HDR1X8Z</t>
  </si>
  <si>
    <t>Header 8</t>
  </si>
  <si>
    <r>
      <rPr>
        <sz val="8"/>
        <color rgb="FF000000"/>
        <rFont val="Segoe UI"/>
        <family val="2"/>
      </rPr>
      <t xml:space="preserve">BL-HRB35A-TRB (0805 </t>
    </r>
    <r>
      <rPr>
        <sz val="8"/>
        <color rgb="FF000000"/>
        <rFont val="等线"/>
        <family val="3"/>
        <charset val="134"/>
      </rPr>
      <t>黄色</t>
    </r>
    <r>
      <rPr>
        <sz val="8"/>
        <color rgb="FF000000"/>
        <rFont val="Segoe UI"/>
        <family val="2"/>
      </rPr>
      <t>)</t>
    </r>
  </si>
  <si>
    <t>L</t>
  </si>
  <si>
    <t>LED0805-Y</t>
  </si>
  <si>
    <t>LED</t>
  </si>
  <si>
    <r>
      <rPr>
        <sz val="8"/>
        <color rgb="FF000000"/>
        <rFont val="Segoe UI"/>
        <family val="2"/>
      </rPr>
      <t>BL-HGE35A-TRB</t>
    </r>
    <r>
      <rPr>
        <sz val="8"/>
        <color rgb="FF000000"/>
        <rFont val="等线"/>
        <family val="3"/>
        <charset val="134"/>
      </rPr>
      <t>（</t>
    </r>
    <r>
      <rPr>
        <sz val="8"/>
        <color rgb="FF000000"/>
        <rFont val="Segoe UI"/>
        <family val="2"/>
      </rPr>
      <t xml:space="preserve">0805 </t>
    </r>
    <r>
      <rPr>
        <sz val="8"/>
        <color rgb="FF000000"/>
        <rFont val="等线"/>
        <family val="3"/>
        <charset val="134"/>
      </rPr>
      <t>绿色）</t>
    </r>
  </si>
  <si>
    <t>ON</t>
  </si>
  <si>
    <t>LED0805-R</t>
  </si>
  <si>
    <t>RC0603FR-0712KL</t>
  </si>
  <si>
    <t>Resistor</t>
  </si>
  <si>
    <t>R1, R3, R6, R11</t>
  </si>
  <si>
    <t>0603R</t>
  </si>
  <si>
    <t>R</t>
  </si>
  <si>
    <t>10千欧</t>
  </si>
  <si>
    <t>RC0603JR-073K6L</t>
  </si>
  <si>
    <t>R2</t>
  </si>
  <si>
    <t>1千欧</t>
  </si>
  <si>
    <t>RC0805JR-072K2L</t>
  </si>
  <si>
    <t>R4</t>
  </si>
  <si>
    <t>0805/R</t>
  </si>
  <si>
    <t>1MΩ</t>
  </si>
  <si>
    <t>R8</t>
  </si>
  <si>
    <r>
      <rPr>
        <sz val="8"/>
        <color rgb="FF000000"/>
        <rFont val="等线"/>
        <family val="3"/>
        <charset val="134"/>
      </rPr>
      <t>贴片按钮</t>
    </r>
    <r>
      <rPr>
        <sz val="8"/>
        <color rgb="FF000000"/>
        <rFont val="Segoe UI"/>
        <family val="2"/>
      </rPr>
      <t xml:space="preserve"> 6×6×7</t>
    </r>
  </si>
  <si>
    <t>Switch</t>
  </si>
  <si>
    <t>RESET</t>
  </si>
  <si>
    <r>
      <rPr>
        <sz val="8"/>
        <color rgb="FF000000"/>
        <rFont val="等线"/>
        <family val="3"/>
        <charset val="134"/>
      </rPr>
      <t>按钮</t>
    </r>
    <r>
      <rPr>
        <sz val="8"/>
        <color rgb="FF000000"/>
        <rFont val="Segoe UI"/>
        <family val="2"/>
      </rPr>
      <t>/SO</t>
    </r>
  </si>
  <si>
    <t>SW-PB</t>
  </si>
  <si>
    <t>Single-Pole, Single-Throw Switch</t>
  </si>
  <si>
    <t>RESET-EN</t>
  </si>
  <si>
    <t>0101</t>
  </si>
  <si>
    <t>SW-SPST</t>
  </si>
  <si>
    <t>IRLML6402TRPBF</t>
  </si>
  <si>
    <t>T1</t>
  </si>
  <si>
    <t>MOSFET</t>
  </si>
  <si>
    <t>PMOSSOT23</t>
  </si>
  <si>
    <t>LM1117-5.0</t>
  </si>
  <si>
    <t>U1</t>
  </si>
  <si>
    <t>SOT223</t>
  </si>
  <si>
    <t>LM1117</t>
  </si>
  <si>
    <t>LM1117MPX-3.3</t>
  </si>
  <si>
    <t>U2</t>
  </si>
  <si>
    <t>LMV358IDGKR</t>
  </si>
  <si>
    <t>U5</t>
  </si>
  <si>
    <t>MSOP8-0.65</t>
  </si>
  <si>
    <t>LMV358MMX</t>
  </si>
  <si>
    <r>
      <rPr>
        <sz val="8"/>
        <color rgb="FF000000"/>
        <rFont val="Segoe UI"/>
        <family val="2"/>
      </rPr>
      <t>DC</t>
    </r>
    <r>
      <rPr>
        <sz val="8"/>
        <color rgb="FF000000"/>
        <rFont val="等线"/>
        <family val="3"/>
        <charset val="134"/>
      </rPr>
      <t>插座</t>
    </r>
    <r>
      <rPr>
        <sz val="8"/>
        <color rgb="FF000000"/>
        <rFont val="Segoe UI"/>
        <family val="2"/>
      </rPr>
      <t xml:space="preserve"> WD-DCPJ-S3RYB2-N-055</t>
    </r>
  </si>
  <si>
    <t>POWERSUPPLY_DC21MMX</t>
  </si>
  <si>
    <t>X1</t>
  </si>
  <si>
    <t>DC_IN</t>
  </si>
  <si>
    <t>16MHz-49S</t>
  </si>
  <si>
    <t>3pXTAL</t>
  </si>
  <si>
    <t>Y2</t>
  </si>
  <si>
    <t>XTAL-49S</t>
  </si>
  <si>
    <t>XTAL1</t>
  </si>
  <si>
    <r>
      <rPr>
        <sz val="8"/>
        <color rgb="FF000000"/>
        <rFont val="Segoe UI"/>
        <family val="2"/>
      </rPr>
      <t>DIP28</t>
    </r>
    <r>
      <rPr>
        <sz val="8"/>
        <color rgb="FF000000"/>
        <rFont val="等线"/>
        <family val="3"/>
        <charset val="134"/>
      </rPr>
      <t>插座</t>
    </r>
  </si>
  <si>
    <t>22pF</t>
    <phoneticPr fontId="3" type="noConversion"/>
  </si>
  <si>
    <t>47UF 50V直插</t>
    <phoneticPr fontId="3" type="noConversion"/>
  </si>
  <si>
    <t>47UF 25V直插</t>
    <phoneticPr fontId="3" type="noConversion"/>
  </si>
  <si>
    <t>直插</t>
    <phoneticPr fontId="3" type="noConversion"/>
  </si>
  <si>
    <t>DC-005</t>
    <phoneticPr fontId="3" type="noConversion"/>
  </si>
  <si>
    <t>单刀单掷开关</t>
    <phoneticPr fontId="3" type="noConversion"/>
  </si>
  <si>
    <t>500欧</t>
    <phoneticPr fontId="3" type="noConversion"/>
  </si>
  <si>
    <t>数量</t>
    <phoneticPr fontId="3" type="noConversion"/>
  </si>
  <si>
    <r>
      <rPr>
        <sz val="8"/>
        <color rgb="FF000000"/>
        <rFont val="等线"/>
        <family val="3"/>
        <charset val="134"/>
      </rPr>
      <t>单价</t>
    </r>
    <phoneticPr fontId="3" type="noConversion"/>
  </si>
  <si>
    <t>1N4007 M7</t>
  </si>
  <si>
    <t>直插电解电容47UF25V</t>
  </si>
  <si>
    <t>直插电解电容47UF50V</t>
  </si>
  <si>
    <t>0603电容100NF 50V 10%</t>
  </si>
  <si>
    <t>1206电容10UF 16V 20%</t>
  </si>
  <si>
    <t>贴片轻触开关6*6*7mm 圆头</t>
  </si>
  <si>
    <t>进口3元。国产1元</t>
    <phoneticPr fontId="3" type="noConversion"/>
  </si>
  <si>
    <t>直插49S晶振16M</t>
  </si>
  <si>
    <t>IC插座28P 窄</t>
  </si>
  <si>
    <t>总价</t>
    <phoneticPr fontId="3" type="noConversion"/>
  </si>
  <si>
    <t>22PF 0603电容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</si>
</sst>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8"/>
      <color rgb="FF000000"/>
      <name val="Segoe UI"/>
      <family val="2"/>
    </font>
    <font>
      <sz val="8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000000"/>
      <name val="Tahoma"/>
      <family val="2"/>
    </font>
    <font>
      <sz val="8"/>
      <color rgb="FF000000"/>
      <name val="宋体"/>
      <family val="3"/>
      <charset val="134"/>
    </font>
    <font>
      <sz val="9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Fill="1" applyBorder="1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0" fontId="4" fillId="0" borderId="0" xfId="0" applyFo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G32" sqref="G32"/>
    </sheetView>
  </sheetViews>
  <sheetFormatPr defaultColWidth="9" defaultRowHeight="13.8" x14ac:dyDescent="0.25"/>
  <cols>
    <col min="1" max="1" width="33.88671875" customWidth="1"/>
    <col min="2" max="2" width="24.6640625" customWidth="1"/>
    <col min="3" max="3" width="11.109375" customWidth="1"/>
    <col min="4" max="4" width="17.44140625" customWidth="1"/>
    <col min="5" max="5" width="11.33203125" customWidth="1"/>
    <col min="6" max="6" width="7.109375" customWidth="1"/>
    <col min="7" max="7" width="13.44140625" customWidth="1"/>
    <col min="8" max="8" width="11.21875" customWidth="1"/>
  </cols>
  <sheetData>
    <row r="1" spans="1:11" x14ac:dyDescent="0.25">
      <c r="A1" s="3" t="s">
        <v>0</v>
      </c>
      <c r="B1" s="3">
        <f t="shared" ref="B1" si="0">SUM(H2:H29)</f>
        <v>1080</v>
      </c>
      <c r="C1" s="3" t="e">
        <f>SUM(#REF!)</f>
        <v>#REF!</v>
      </c>
      <c r="D1" s="3" t="e">
        <f>SUM(#REF!)</f>
        <v>#REF!</v>
      </c>
      <c r="E1" s="3" t="s">
        <v>1</v>
      </c>
      <c r="F1" s="3" t="s">
        <v>2</v>
      </c>
      <c r="H1" t="s">
        <v>110</v>
      </c>
      <c r="I1" s="6" t="s">
        <v>111</v>
      </c>
      <c r="J1" s="8" t="s">
        <v>121</v>
      </c>
    </row>
    <row r="2" spans="1:11" x14ac:dyDescent="0.25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1">
        <v>1</v>
      </c>
      <c r="G2">
        <v>2.54</v>
      </c>
      <c r="H2">
        <v>10</v>
      </c>
      <c r="I2">
        <v>0.2</v>
      </c>
      <c r="J2">
        <f>H2*I2</f>
        <v>2</v>
      </c>
    </row>
    <row r="3" spans="1:11" x14ac:dyDescent="0.25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1">
        <v>3</v>
      </c>
      <c r="H3">
        <v>100</v>
      </c>
      <c r="I3">
        <v>0.03</v>
      </c>
      <c r="J3">
        <f t="shared" ref="J3:J28" si="1">H3*I3</f>
        <v>3</v>
      </c>
      <c r="K3" s="7" t="s">
        <v>115</v>
      </c>
    </row>
    <row r="4" spans="1:11" x14ac:dyDescent="0.25">
      <c r="A4" s="4" t="s">
        <v>13</v>
      </c>
      <c r="B4" s="4" t="s">
        <v>9</v>
      </c>
      <c r="C4" s="4" t="s">
        <v>14</v>
      </c>
      <c r="D4" s="4" t="s">
        <v>15</v>
      </c>
      <c r="E4" s="4" t="s">
        <v>16</v>
      </c>
      <c r="F4" s="1">
        <v>1</v>
      </c>
      <c r="H4">
        <v>100</v>
      </c>
      <c r="I4">
        <v>0.1</v>
      </c>
      <c r="J4">
        <f t="shared" si="1"/>
        <v>10</v>
      </c>
      <c r="K4" s="7" t="s">
        <v>116</v>
      </c>
    </row>
    <row r="5" spans="1:11" x14ac:dyDescent="0.25">
      <c r="A5" s="4" t="s">
        <v>17</v>
      </c>
      <c r="B5" s="4" t="s">
        <v>9</v>
      </c>
      <c r="C5" s="4" t="s">
        <v>18</v>
      </c>
      <c r="D5" s="4" t="s">
        <v>11</v>
      </c>
      <c r="E5" s="4" t="s">
        <v>12</v>
      </c>
      <c r="F5" s="1">
        <v>3</v>
      </c>
      <c r="H5">
        <v>100</v>
      </c>
      <c r="I5">
        <v>0.03</v>
      </c>
      <c r="J5">
        <f t="shared" si="1"/>
        <v>3</v>
      </c>
      <c r="K5" s="7" t="s">
        <v>115</v>
      </c>
    </row>
    <row r="6" spans="1:11" x14ac:dyDescent="0.25">
      <c r="A6" s="4" t="s">
        <v>19</v>
      </c>
      <c r="B6" s="4" t="s">
        <v>9</v>
      </c>
      <c r="C6" s="4" t="s">
        <v>20</v>
      </c>
      <c r="D6" s="4" t="s">
        <v>11</v>
      </c>
      <c r="E6" s="4" t="s">
        <v>12</v>
      </c>
      <c r="F6" s="1">
        <v>2</v>
      </c>
      <c r="G6" t="s">
        <v>103</v>
      </c>
      <c r="H6">
        <v>100</v>
      </c>
      <c r="I6">
        <v>0.03</v>
      </c>
      <c r="J6">
        <f t="shared" si="1"/>
        <v>3</v>
      </c>
      <c r="K6" s="9" t="s">
        <v>122</v>
      </c>
    </row>
    <row r="7" spans="1:11" x14ac:dyDescent="0.25">
      <c r="A7" s="4" t="s">
        <v>21</v>
      </c>
      <c r="B7" s="4" t="s">
        <v>22</v>
      </c>
      <c r="C7" s="4" t="s">
        <v>23</v>
      </c>
      <c r="D7" s="4" t="s">
        <v>21</v>
      </c>
      <c r="E7" s="4" t="s">
        <v>21</v>
      </c>
      <c r="F7" s="1">
        <v>1</v>
      </c>
      <c r="H7">
        <v>10</v>
      </c>
      <c r="I7">
        <v>0.1</v>
      </c>
      <c r="J7">
        <f t="shared" si="1"/>
        <v>1</v>
      </c>
      <c r="K7" s="7" t="s">
        <v>112</v>
      </c>
    </row>
    <row r="8" spans="1:11" x14ac:dyDescent="0.25">
      <c r="A8" s="4" t="s">
        <v>24</v>
      </c>
      <c r="B8" s="4" t="s">
        <v>22</v>
      </c>
      <c r="C8" s="4" t="s">
        <v>25</v>
      </c>
      <c r="D8" s="4" t="s">
        <v>26</v>
      </c>
      <c r="E8" s="4" t="s">
        <v>21</v>
      </c>
      <c r="F8" s="1">
        <v>1</v>
      </c>
      <c r="H8">
        <v>100</v>
      </c>
      <c r="I8">
        <v>0.05</v>
      </c>
      <c r="J8">
        <f t="shared" si="1"/>
        <v>5</v>
      </c>
      <c r="K8" s="7" t="s">
        <v>24</v>
      </c>
    </row>
    <row r="9" spans="1:11" x14ac:dyDescent="0.25">
      <c r="A9" s="4" t="s">
        <v>27</v>
      </c>
      <c r="B9" s="4" t="s">
        <v>28</v>
      </c>
      <c r="C9" s="4" t="s">
        <v>29</v>
      </c>
      <c r="D9" s="4" t="s">
        <v>30</v>
      </c>
      <c r="E9" s="4" t="s">
        <v>31</v>
      </c>
      <c r="F9" s="1">
        <v>1</v>
      </c>
      <c r="G9" s="5" t="s">
        <v>104</v>
      </c>
      <c r="H9">
        <v>10</v>
      </c>
      <c r="I9">
        <v>0.35</v>
      </c>
      <c r="J9">
        <f t="shared" si="1"/>
        <v>3.5</v>
      </c>
      <c r="K9" s="7" t="s">
        <v>114</v>
      </c>
    </row>
    <row r="10" spans="1:11" x14ac:dyDescent="0.25">
      <c r="A10" s="4" t="s">
        <v>32</v>
      </c>
      <c r="B10" s="4" t="s">
        <v>28</v>
      </c>
      <c r="C10" s="4" t="s">
        <v>33</v>
      </c>
      <c r="D10" s="4" t="s">
        <v>30</v>
      </c>
      <c r="E10" s="4" t="s">
        <v>31</v>
      </c>
      <c r="F10" s="1">
        <v>1</v>
      </c>
      <c r="G10" s="5" t="s">
        <v>105</v>
      </c>
      <c r="H10">
        <v>10</v>
      </c>
      <c r="I10">
        <v>0.2</v>
      </c>
      <c r="J10">
        <f t="shared" si="1"/>
        <v>2</v>
      </c>
      <c r="K10" s="7" t="s">
        <v>113</v>
      </c>
    </row>
    <row r="11" spans="1:11" x14ac:dyDescent="0.25">
      <c r="A11" s="4" t="s">
        <v>34</v>
      </c>
      <c r="B11" s="4" t="s">
        <v>35</v>
      </c>
      <c r="C11" s="4" t="s">
        <v>36</v>
      </c>
      <c r="D11" s="4" t="s">
        <v>37</v>
      </c>
      <c r="E11" s="4" t="s">
        <v>38</v>
      </c>
      <c r="F11" s="1">
        <v>1</v>
      </c>
      <c r="G11">
        <v>2.54</v>
      </c>
      <c r="H11">
        <v>10</v>
      </c>
      <c r="I11">
        <v>0.5</v>
      </c>
      <c r="J11">
        <f t="shared" si="1"/>
        <v>5</v>
      </c>
    </row>
    <row r="12" spans="1:11" x14ac:dyDescent="0.25">
      <c r="A12" s="4" t="s">
        <v>39</v>
      </c>
      <c r="B12" s="4" t="s">
        <v>40</v>
      </c>
      <c r="C12" s="4" t="s">
        <v>41</v>
      </c>
      <c r="D12" s="4" t="s">
        <v>42</v>
      </c>
      <c r="E12" s="4" t="s">
        <v>43</v>
      </c>
      <c r="F12" s="1">
        <v>1</v>
      </c>
      <c r="G12">
        <v>2.54</v>
      </c>
      <c r="H12">
        <v>10</v>
      </c>
      <c r="I12">
        <v>0.25</v>
      </c>
      <c r="J12">
        <f t="shared" si="1"/>
        <v>2.5</v>
      </c>
    </row>
    <row r="13" spans="1:11" x14ac:dyDescent="0.25">
      <c r="A13" s="4" t="s">
        <v>44</v>
      </c>
      <c r="B13" s="4" t="s">
        <v>45</v>
      </c>
      <c r="C13" s="4" t="s">
        <v>46</v>
      </c>
      <c r="D13" s="4" t="s">
        <v>47</v>
      </c>
      <c r="E13" s="4" t="s">
        <v>48</v>
      </c>
      <c r="F13" s="1">
        <v>2</v>
      </c>
      <c r="G13">
        <v>2.54</v>
      </c>
      <c r="H13">
        <v>10</v>
      </c>
      <c r="I13">
        <v>0.2</v>
      </c>
      <c r="J13">
        <f t="shared" si="1"/>
        <v>2</v>
      </c>
    </row>
    <row r="14" spans="1:11" x14ac:dyDescent="0.25">
      <c r="A14" s="4" t="s">
        <v>49</v>
      </c>
      <c r="B14" s="4" t="s">
        <v>28</v>
      </c>
      <c r="C14" s="4" t="s">
        <v>50</v>
      </c>
      <c r="D14" s="4" t="s">
        <v>51</v>
      </c>
      <c r="E14" s="4" t="s">
        <v>52</v>
      </c>
      <c r="F14" s="1">
        <v>1</v>
      </c>
      <c r="H14">
        <v>10</v>
      </c>
      <c r="I14">
        <v>0.1</v>
      </c>
      <c r="J14">
        <f t="shared" si="1"/>
        <v>1</v>
      </c>
    </row>
    <row r="15" spans="1:11" ht="13.95" customHeight="1" x14ac:dyDescent="0.25">
      <c r="A15" s="4" t="s">
        <v>53</v>
      </c>
      <c r="B15" s="4" t="s">
        <v>28</v>
      </c>
      <c r="C15" s="4" t="s">
        <v>54</v>
      </c>
      <c r="D15" s="4" t="s">
        <v>55</v>
      </c>
      <c r="E15" s="4" t="s">
        <v>52</v>
      </c>
      <c r="F15" s="1">
        <v>1</v>
      </c>
      <c r="H15">
        <v>10</v>
      </c>
      <c r="I15">
        <v>0.1</v>
      </c>
      <c r="J15">
        <f t="shared" si="1"/>
        <v>1</v>
      </c>
    </row>
    <row r="16" spans="1:11" x14ac:dyDescent="0.25">
      <c r="A16" s="4" t="s">
        <v>56</v>
      </c>
      <c r="B16" s="4" t="s">
        <v>57</v>
      </c>
      <c r="C16" s="4" t="s">
        <v>58</v>
      </c>
      <c r="D16" s="4" t="s">
        <v>59</v>
      </c>
      <c r="E16" s="4" t="s">
        <v>60</v>
      </c>
      <c r="F16" s="1">
        <v>4</v>
      </c>
      <c r="G16" t="s">
        <v>61</v>
      </c>
      <c r="H16">
        <v>100</v>
      </c>
      <c r="I16">
        <v>0.02</v>
      </c>
      <c r="J16">
        <f t="shared" si="1"/>
        <v>2</v>
      </c>
    </row>
    <row r="17" spans="1:11" x14ac:dyDescent="0.25">
      <c r="A17" s="4" t="s">
        <v>62</v>
      </c>
      <c r="B17" s="4" t="s">
        <v>57</v>
      </c>
      <c r="C17" s="4" t="s">
        <v>63</v>
      </c>
      <c r="D17" s="4" t="s">
        <v>59</v>
      </c>
      <c r="E17" s="4" t="s">
        <v>60</v>
      </c>
      <c r="F17" s="1">
        <v>1</v>
      </c>
      <c r="G17" t="s">
        <v>64</v>
      </c>
      <c r="H17">
        <v>100</v>
      </c>
      <c r="I17">
        <v>0.02</v>
      </c>
      <c r="J17">
        <f t="shared" si="1"/>
        <v>2</v>
      </c>
    </row>
    <row r="18" spans="1:11" x14ac:dyDescent="0.25">
      <c r="A18" s="4" t="s">
        <v>65</v>
      </c>
      <c r="B18" s="4" t="s">
        <v>57</v>
      </c>
      <c r="C18" s="4" t="s">
        <v>66</v>
      </c>
      <c r="D18" s="4" t="s">
        <v>67</v>
      </c>
      <c r="E18" s="4" t="s">
        <v>60</v>
      </c>
      <c r="F18" s="1">
        <v>1</v>
      </c>
      <c r="G18" s="5" t="s">
        <v>109</v>
      </c>
      <c r="H18">
        <v>100</v>
      </c>
      <c r="I18">
        <v>0.02</v>
      </c>
      <c r="J18">
        <f t="shared" si="1"/>
        <v>2</v>
      </c>
    </row>
    <row r="19" spans="1:11" x14ac:dyDescent="0.25">
      <c r="A19" s="4" t="s">
        <v>68</v>
      </c>
      <c r="B19" s="4" t="s">
        <v>57</v>
      </c>
      <c r="C19" s="4" t="s">
        <v>69</v>
      </c>
      <c r="D19" s="4" t="s">
        <v>59</v>
      </c>
      <c r="E19" s="4" t="s">
        <v>60</v>
      </c>
      <c r="F19" s="1">
        <v>1</v>
      </c>
      <c r="H19">
        <v>100</v>
      </c>
      <c r="I19">
        <v>0.02</v>
      </c>
      <c r="J19">
        <f t="shared" si="1"/>
        <v>2</v>
      </c>
    </row>
    <row r="20" spans="1:11" x14ac:dyDescent="0.25">
      <c r="A20" s="4" t="s">
        <v>70</v>
      </c>
      <c r="B20" s="4" t="s">
        <v>71</v>
      </c>
      <c r="C20" s="4" t="s">
        <v>72</v>
      </c>
      <c r="D20" s="4" t="s">
        <v>73</v>
      </c>
      <c r="E20" s="4" t="s">
        <v>74</v>
      </c>
      <c r="F20" s="1">
        <v>1</v>
      </c>
      <c r="G20" s="5"/>
      <c r="H20">
        <v>10</v>
      </c>
      <c r="I20">
        <v>0.1</v>
      </c>
      <c r="J20">
        <f t="shared" si="1"/>
        <v>1</v>
      </c>
      <c r="K20" s="7" t="s">
        <v>117</v>
      </c>
    </row>
    <row r="21" spans="1:11" x14ac:dyDescent="0.25">
      <c r="A21" s="4" t="s">
        <v>28</v>
      </c>
      <c r="B21" s="4" t="s">
        <v>75</v>
      </c>
      <c r="C21" s="4" t="s">
        <v>76</v>
      </c>
      <c r="D21" s="4" t="s">
        <v>77</v>
      </c>
      <c r="E21" s="4" t="s">
        <v>78</v>
      </c>
      <c r="F21" s="1">
        <v>1</v>
      </c>
      <c r="G21" s="5" t="s">
        <v>108</v>
      </c>
      <c r="H21">
        <v>10</v>
      </c>
      <c r="I21">
        <v>2.5</v>
      </c>
      <c r="J21">
        <f t="shared" si="1"/>
        <v>25</v>
      </c>
    </row>
    <row r="22" spans="1:11" x14ac:dyDescent="0.25">
      <c r="A22" s="4" t="s">
        <v>79</v>
      </c>
      <c r="B22" s="4" t="s">
        <v>28</v>
      </c>
      <c r="C22" s="4" t="s">
        <v>80</v>
      </c>
      <c r="D22" s="4" t="s">
        <v>81</v>
      </c>
      <c r="E22" s="4" t="s">
        <v>82</v>
      </c>
      <c r="F22" s="1">
        <v>1</v>
      </c>
      <c r="H22">
        <v>10</v>
      </c>
      <c r="I22">
        <v>0.85</v>
      </c>
      <c r="J22">
        <f t="shared" si="1"/>
        <v>8.5</v>
      </c>
    </row>
    <row r="23" spans="1:11" x14ac:dyDescent="0.25">
      <c r="A23" s="4" t="s">
        <v>83</v>
      </c>
      <c r="B23" s="4" t="s">
        <v>28</v>
      </c>
      <c r="C23" s="4" t="s">
        <v>84</v>
      </c>
      <c r="D23" s="4" t="s">
        <v>85</v>
      </c>
      <c r="E23" s="4" t="s">
        <v>86</v>
      </c>
      <c r="F23" s="1">
        <v>1</v>
      </c>
      <c r="H23">
        <v>10</v>
      </c>
      <c r="I23">
        <v>1</v>
      </c>
      <c r="J23">
        <f t="shared" si="1"/>
        <v>10</v>
      </c>
    </row>
    <row r="24" spans="1:11" x14ac:dyDescent="0.25">
      <c r="A24" s="4" t="s">
        <v>87</v>
      </c>
      <c r="B24" s="4" t="s">
        <v>28</v>
      </c>
      <c r="C24" s="4" t="s">
        <v>88</v>
      </c>
      <c r="D24" s="4" t="s">
        <v>85</v>
      </c>
      <c r="E24" s="4" t="s">
        <v>86</v>
      </c>
      <c r="F24" s="1">
        <v>1</v>
      </c>
      <c r="H24">
        <v>10</v>
      </c>
      <c r="I24">
        <v>3</v>
      </c>
      <c r="J24">
        <f t="shared" si="1"/>
        <v>30</v>
      </c>
      <c r="K24" t="s">
        <v>118</v>
      </c>
    </row>
    <row r="25" spans="1:11" x14ac:dyDescent="0.25">
      <c r="A25" s="4" t="s">
        <v>89</v>
      </c>
      <c r="B25" s="4" t="s">
        <v>28</v>
      </c>
      <c r="C25" s="4" t="s">
        <v>90</v>
      </c>
      <c r="D25" s="4" t="s">
        <v>91</v>
      </c>
      <c r="E25" s="4" t="s">
        <v>92</v>
      </c>
      <c r="F25" s="1">
        <v>1</v>
      </c>
      <c r="H25">
        <v>10</v>
      </c>
      <c r="I25">
        <v>1.6</v>
      </c>
      <c r="J25">
        <f t="shared" si="1"/>
        <v>16</v>
      </c>
    </row>
    <row r="26" spans="1:11" ht="13.95" customHeight="1" x14ac:dyDescent="0.25">
      <c r="A26" s="4" t="s">
        <v>93</v>
      </c>
      <c r="B26" s="4" t="s">
        <v>94</v>
      </c>
      <c r="C26" s="4" t="s">
        <v>95</v>
      </c>
      <c r="D26" s="4" t="s">
        <v>96</v>
      </c>
      <c r="E26" s="4" t="s">
        <v>96</v>
      </c>
      <c r="F26" s="1">
        <v>1</v>
      </c>
      <c r="G26" s="5" t="s">
        <v>107</v>
      </c>
      <c r="H26">
        <v>10</v>
      </c>
      <c r="I26">
        <v>0.1</v>
      </c>
      <c r="J26">
        <f t="shared" si="1"/>
        <v>1</v>
      </c>
    </row>
    <row r="27" spans="1:11" x14ac:dyDescent="0.25">
      <c r="A27" s="4" t="s">
        <v>97</v>
      </c>
      <c r="B27" s="4" t="s">
        <v>98</v>
      </c>
      <c r="C27" s="4" t="s">
        <v>99</v>
      </c>
      <c r="D27" s="4" t="s">
        <v>100</v>
      </c>
      <c r="E27" s="4" t="s">
        <v>101</v>
      </c>
      <c r="F27" s="1">
        <v>1</v>
      </c>
      <c r="G27" s="5" t="s">
        <v>106</v>
      </c>
      <c r="H27">
        <v>10</v>
      </c>
      <c r="I27">
        <v>0.4</v>
      </c>
      <c r="J27">
        <f t="shared" si="1"/>
        <v>4</v>
      </c>
      <c r="K27" s="7" t="s">
        <v>119</v>
      </c>
    </row>
    <row r="28" spans="1:11" x14ac:dyDescent="0.25">
      <c r="A28" s="2" t="s">
        <v>102</v>
      </c>
      <c r="F28" s="2">
        <v>1</v>
      </c>
      <c r="H28">
        <v>10</v>
      </c>
      <c r="I28">
        <v>0.4</v>
      </c>
      <c r="J28">
        <f t="shared" si="1"/>
        <v>4</v>
      </c>
      <c r="K28" s="7" t="s">
        <v>120</v>
      </c>
    </row>
    <row r="29" spans="1:11" x14ac:dyDescent="0.25">
      <c r="J29">
        <f>SUM(J2:J28)</f>
        <v>151.5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最小系统2.0</vt:lpstr>
    </vt:vector>
  </TitlesOfParts>
  <Company>NJU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刘凌飞</dc:creator>
  <cp:lastModifiedBy>刘凌飞</cp:lastModifiedBy>
  <dcterms:created xsi:type="dcterms:W3CDTF">2017-08-26T06:30:00Z</dcterms:created>
  <dcterms:modified xsi:type="dcterms:W3CDTF">2017-08-28T15:58:02Z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