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9348" activeTab="2"/>
  </bookViews>
  <sheets>
    <sheet name="Cover" sheetId="11" r:id="rId1"/>
    <sheet name="Check P1" sheetId="18" r:id="rId2"/>
    <sheet name="NAV P1" sheetId="19" r:id="rId3"/>
    <sheet name="TP P1" sheetId="17" r:id="rId4"/>
    <sheet name="已发货未入库" sheetId="22" r:id="rId5"/>
  </sheets>
  <definedNames>
    <definedName name="_xlnm._FilterDatabase" localSheetId="1" hidden="1">'Check P1'!$A$4:$I$154</definedName>
    <definedName name="_xlnm._FilterDatabase" localSheetId="2" hidden="1">'NAV P1'!$A$1:$C$1</definedName>
    <definedName name="_xlnm._FilterDatabase" localSheetId="3" hidden="1">'TP P1'!$A$1:$D$144</definedName>
    <definedName name="_xlnm._FilterDatabase" localSheetId="4" hidden="1">已发货未入库!$A$1:$H$39</definedName>
    <definedName name="_xlnm.Print_Area" localSheetId="0">Cover!$A$1:$AB$43</definedName>
  </definedNames>
  <calcPr calcId="152511"/>
</workbook>
</file>

<file path=xl/calcChain.xml><?xml version="1.0" encoding="utf-8"?>
<calcChain xmlns="http://schemas.openxmlformats.org/spreadsheetml/2006/main">
  <c r="F151" i="18" l="1"/>
  <c r="F152" i="18"/>
  <c r="F153" i="18"/>
  <c r="F154" i="18" l="1"/>
  <c r="F14" i="18"/>
  <c r="F141" i="18"/>
  <c r="F146" i="18"/>
  <c r="F147" i="18"/>
  <c r="F148" i="18"/>
  <c r="F149" i="18"/>
  <c r="F150" i="18"/>
  <c r="D3" i="18" l="1"/>
  <c r="W26" i="11" s="1"/>
  <c r="E3" i="18"/>
  <c r="F6" i="18"/>
  <c r="F7" i="18"/>
  <c r="F8" i="18"/>
  <c r="F9" i="18"/>
  <c r="F10" i="18"/>
  <c r="F11" i="18"/>
  <c r="F12" i="18"/>
  <c r="F13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2" i="18"/>
  <c r="F143" i="18"/>
  <c r="F144" i="18"/>
  <c r="F145" i="18"/>
  <c r="F5" i="18"/>
  <c r="C3" i="18" l="1"/>
  <c r="F3" i="18"/>
  <c r="I38" i="11" l="1"/>
  <c r="B3" i="18"/>
  <c r="I17" i="11" s="1"/>
  <c r="Y38" i="11"/>
  <c r="Y39" i="11" s="1"/>
  <c r="W38" i="11" l="1"/>
  <c r="K38" i="11"/>
  <c r="K39" i="11" s="1"/>
  <c r="W17" i="11"/>
  <c r="I39" i="11"/>
  <c r="W39" i="11" l="1"/>
  <c r="W40" i="11" s="1"/>
  <c r="K40" i="11"/>
  <c r="I40" i="11"/>
  <c r="Y40" i="11" l="1"/>
  <c r="W42" i="11" s="1"/>
</calcChain>
</file>

<file path=xl/sharedStrings.xml><?xml version="1.0" encoding="utf-8"?>
<sst xmlns="http://schemas.openxmlformats.org/spreadsheetml/2006/main" count="649" uniqueCount="215">
  <si>
    <t>Item No.</t>
  </si>
  <si>
    <t>AX1335</t>
  </si>
  <si>
    <t>AX1817</t>
  </si>
  <si>
    <t>AX2098</t>
  </si>
  <si>
    <t>AX2101</t>
  </si>
  <si>
    <t>AX2103</t>
  </si>
  <si>
    <t>AX2133</t>
  </si>
  <si>
    <t>AX2144</t>
  </si>
  <si>
    <t>AX2164</t>
  </si>
  <si>
    <t>AX2195</t>
  </si>
  <si>
    <t>AX2406</t>
  </si>
  <si>
    <t>AX2513</t>
  </si>
  <si>
    <t>AX2517</t>
  </si>
  <si>
    <t>AX2601</t>
  </si>
  <si>
    <t>AX2612</t>
  </si>
  <si>
    <t>AX4363</t>
  </si>
  <si>
    <t>AX5442</t>
  </si>
  <si>
    <t>AX5444</t>
  </si>
  <si>
    <t>AX5536</t>
  </si>
  <si>
    <t>AX5548</t>
  </si>
  <si>
    <t>AX5600</t>
  </si>
  <si>
    <t>AX5602</t>
  </si>
  <si>
    <t>AX7102</t>
  </si>
  <si>
    <t>AX7103</t>
  </si>
  <si>
    <t>AXT1008</t>
  </si>
  <si>
    <t>Preparer's Name and Title:</t>
  </si>
  <si>
    <t>Period:</t>
  </si>
  <si>
    <t>Preparer's Signature:</t>
  </si>
  <si>
    <t>Date prepared:</t>
  </si>
  <si>
    <t>Company  Code:</t>
  </si>
  <si>
    <t>Account Name:</t>
  </si>
  <si>
    <t>I have reviewed this reconciliation. It is in balance and based upon</t>
  </si>
  <si>
    <t>Account No:</t>
  </si>
  <si>
    <t>review of supporting documentation, all items appear proper.</t>
  </si>
  <si>
    <t>Approval Manager's Name and Title:</t>
  </si>
  <si>
    <t>Approver's Signature:</t>
  </si>
  <si>
    <t>Date Approved:</t>
  </si>
  <si>
    <t>Debit</t>
  </si>
  <si>
    <t>Credit</t>
  </si>
  <si>
    <t>Projected</t>
  </si>
  <si>
    <t xml:space="preserve">Clearing </t>
  </si>
  <si>
    <t>Date</t>
  </si>
  <si>
    <t>BA/CC</t>
  </si>
  <si>
    <t>Age</t>
  </si>
  <si>
    <t>Explanation</t>
  </si>
  <si>
    <t>Total Adjustments:</t>
  </si>
  <si>
    <t>Column Total:</t>
  </si>
  <si>
    <t xml:space="preserve"> </t>
  </si>
  <si>
    <t>Adjusted Subsidiary Balance:</t>
  </si>
  <si>
    <t>Adjusted Ledger Balance:</t>
  </si>
  <si>
    <t>Unreconciled Difference:</t>
  </si>
  <si>
    <t>Must Equal Zero</t>
  </si>
  <si>
    <t>Location</t>
  </si>
  <si>
    <t>NAV QTY</t>
  </si>
  <si>
    <t>TP QTY</t>
  </si>
  <si>
    <t>Adjustments to TP</t>
  </si>
  <si>
    <t>Adjustments to NAV</t>
  </si>
  <si>
    <t>库存日期</t>
  </si>
  <si>
    <t>TP</t>
  </si>
  <si>
    <t>Differ</t>
  </si>
  <si>
    <t>AX2700</t>
  </si>
  <si>
    <t>AX5551</t>
  </si>
  <si>
    <t>AX</t>
  </si>
  <si>
    <t>AX1339</t>
  </si>
  <si>
    <t>AX2407</t>
  </si>
  <si>
    <t>AX2621</t>
  </si>
  <si>
    <t>AX5328</t>
  </si>
  <si>
    <t>AX5606</t>
  </si>
  <si>
    <t>调整 1</t>
    <phoneticPr fontId="6" type="noConversion"/>
  </si>
  <si>
    <t>调整原因</t>
    <phoneticPr fontId="6" type="noConversion"/>
  </si>
  <si>
    <t>Total:</t>
    <phoneticPr fontId="6" type="noConversion"/>
  </si>
  <si>
    <t>AX1826</t>
  </si>
  <si>
    <t>AX2625</t>
  </si>
  <si>
    <t>AX2628</t>
  </si>
  <si>
    <t>AX2706</t>
  </si>
  <si>
    <t>AX5554</t>
  </si>
  <si>
    <t>AX5555</t>
  </si>
  <si>
    <t>AX5558</t>
  </si>
  <si>
    <t>4-CO-JHYAX</t>
    <phoneticPr fontId="6" type="noConversion"/>
  </si>
  <si>
    <t>AX2629</t>
  </si>
  <si>
    <t>AX2630</t>
  </si>
  <si>
    <t>AX2631</t>
  </si>
  <si>
    <t>AX5311</t>
  </si>
  <si>
    <t>编号</t>
  </si>
  <si>
    <t>库存量</t>
  </si>
  <si>
    <t>AX5537</t>
  </si>
  <si>
    <t>AX5611</t>
  </si>
  <si>
    <t>AX7105</t>
  </si>
  <si>
    <t>AX2709</t>
  </si>
  <si>
    <t>AX2803</t>
  </si>
  <si>
    <t>AX2804</t>
  </si>
  <si>
    <t>AX2805</t>
  </si>
  <si>
    <t>AX5561</t>
  </si>
  <si>
    <t>AX5800</t>
  </si>
  <si>
    <t>AX5802</t>
  </si>
  <si>
    <t>AX5804</t>
  </si>
  <si>
    <t>AX7111</t>
  </si>
  <si>
    <t>AX2194</t>
  </si>
  <si>
    <t>AX2408</t>
  </si>
  <si>
    <t>AX7101</t>
  </si>
  <si>
    <t>AX2093</t>
  </si>
  <si>
    <t>AX2104</t>
  </si>
  <si>
    <t>AX2145</t>
  </si>
  <si>
    <t>AX2411</t>
  </si>
  <si>
    <t>AX2714</t>
  </si>
  <si>
    <t>AX2716</t>
  </si>
  <si>
    <t>AX2718</t>
  </si>
  <si>
    <t>AX2719</t>
  </si>
  <si>
    <t>AX5323</t>
  </si>
  <si>
    <t>AX5604</t>
  </si>
  <si>
    <t>AX7115</t>
  </si>
  <si>
    <t>AX1350</t>
  </si>
  <si>
    <t>AX1833</t>
  </si>
  <si>
    <t>AX2094</t>
  </si>
  <si>
    <t>AX2611</t>
  </si>
  <si>
    <t>AX2410</t>
  </si>
  <si>
    <t>AX1334</t>
  </si>
  <si>
    <t>AX2701</t>
  </si>
  <si>
    <t>AX2802</t>
  </si>
  <si>
    <t>AX1331</t>
  </si>
  <si>
    <t>AX2900</t>
  </si>
  <si>
    <t>AX2902</t>
  </si>
  <si>
    <t>AX2903</t>
  </si>
  <si>
    <t>AX2952</t>
  </si>
  <si>
    <t>AX5901</t>
  </si>
  <si>
    <t>AX5902</t>
  </si>
  <si>
    <t>AX5903</t>
  </si>
  <si>
    <t>AX7117</t>
  </si>
  <si>
    <t>AX2508</t>
  </si>
  <si>
    <t>Finance Manager/Senior Operation Manager</t>
    <phoneticPr fontId="6" type="noConversion"/>
  </si>
  <si>
    <t>AX1441</t>
  </si>
  <si>
    <t>AX1446</t>
  </si>
  <si>
    <t>AX1449</t>
  </si>
  <si>
    <t>AX1825</t>
  </si>
  <si>
    <t>AX2159</t>
  </si>
  <si>
    <t>AX2192</t>
  </si>
  <si>
    <t>AX2620</t>
  </si>
  <si>
    <t>AX2634</t>
  </si>
  <si>
    <t>AX4358</t>
  </si>
  <si>
    <t>AX4366</t>
  </si>
  <si>
    <t>AX5324</t>
  </si>
  <si>
    <t>AX5325</t>
  </si>
  <si>
    <t>AX5326</t>
  </si>
  <si>
    <t>AX5440</t>
  </si>
  <si>
    <t>AX5556</t>
  </si>
  <si>
    <t>AX5607</t>
  </si>
  <si>
    <t>AX5608</t>
  </si>
  <si>
    <t>AX5650</t>
  </si>
  <si>
    <t>AX5652</t>
  </si>
  <si>
    <t>AX5700</t>
  </si>
  <si>
    <t>AX5701</t>
  </si>
  <si>
    <t>AX7120</t>
  </si>
  <si>
    <t>AXT1002</t>
  </si>
  <si>
    <t>AXT1007</t>
  </si>
  <si>
    <t>AX1813</t>
  </si>
  <si>
    <t>AX1836</t>
  </si>
  <si>
    <t>AX1837</t>
  </si>
  <si>
    <t>AX1838</t>
  </si>
  <si>
    <t>AX2413</t>
  </si>
  <si>
    <t>AX2609</t>
  </si>
  <si>
    <t>AX2708</t>
  </si>
  <si>
    <t>AX2711</t>
  </si>
  <si>
    <t>AX1820</t>
  </si>
  <si>
    <t>AX2129</t>
  </si>
  <si>
    <t>AX2725</t>
  </si>
  <si>
    <t>AX1344</t>
  </si>
  <si>
    <t>AX1346</t>
  </si>
  <si>
    <t>AX2724</t>
  </si>
  <si>
    <t>AX7112</t>
  </si>
  <si>
    <t>AX1326I</t>
  </si>
  <si>
    <t>AX1824</t>
  </si>
  <si>
    <t>AX1829</t>
  </si>
  <si>
    <t>AX2624</t>
  </si>
  <si>
    <t>AX2645</t>
  </si>
  <si>
    <t>已发货未入库</t>
    <phoneticPr fontId="6" type="noConversion"/>
  </si>
  <si>
    <t>退仓未入库</t>
    <phoneticPr fontId="6" type="noConversion"/>
  </si>
  <si>
    <t>AX1331I</t>
  </si>
  <si>
    <t>AX2646</t>
  </si>
  <si>
    <t>AX1347</t>
  </si>
  <si>
    <t>AX2412</t>
  </si>
  <si>
    <t>AX2416</t>
  </si>
  <si>
    <t>AX2417</t>
  </si>
  <si>
    <t>AX2418</t>
  </si>
  <si>
    <t>AX2419</t>
  </si>
  <si>
    <t>AX2721</t>
  </si>
  <si>
    <t>AX2722</t>
  </si>
  <si>
    <t>AX2723</t>
  </si>
  <si>
    <t>AXT1020</t>
  </si>
  <si>
    <t>调整 2</t>
    <phoneticPr fontId="6" type="noConversion"/>
  </si>
  <si>
    <t>Transfer GIT</t>
    <phoneticPr fontId="6" type="noConversion"/>
  </si>
  <si>
    <t>Return GIT</t>
    <phoneticPr fontId="6" type="noConversion"/>
  </si>
  <si>
    <t>Mandy Wang/Senior Accounts officer</t>
    <phoneticPr fontId="6" type="noConversion"/>
  </si>
  <si>
    <t>Posting Date</t>
  </si>
  <si>
    <t>Entry Type</t>
  </si>
  <si>
    <t>Document No.</t>
  </si>
  <si>
    <t>Invoiced Quantity</t>
  </si>
  <si>
    <t>Transfer</t>
  </si>
  <si>
    <t>Write off in P11</t>
    <phoneticPr fontId="6" type="noConversion"/>
  </si>
  <si>
    <t>Sample out for activity</t>
    <phoneticPr fontId="6" type="noConversion"/>
  </si>
  <si>
    <t>NAV 4-CO-JHYAX</t>
    <phoneticPr fontId="6" type="noConversion"/>
  </si>
  <si>
    <t>No.</t>
  </si>
  <si>
    <t>Net Change</t>
  </si>
  <si>
    <t>AX1326</t>
  </si>
  <si>
    <t>AX1341</t>
  </si>
  <si>
    <t>AX1832</t>
  </si>
  <si>
    <t>AX2633</t>
  </si>
  <si>
    <t>AX2850</t>
  </si>
  <si>
    <t>AX4371</t>
  </si>
  <si>
    <t>AX5562</t>
  </si>
  <si>
    <t>AX7122</t>
  </si>
  <si>
    <t>序号</t>
  </si>
  <si>
    <t>TR127511</t>
  </si>
  <si>
    <t>TR127483</t>
  </si>
  <si>
    <t>TR127484</t>
  </si>
  <si>
    <t>AX1326I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</si>
</sst>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mm/dd/yy_)"/>
    <numFmt numFmtId="177" formatCode="#,##0_ "/>
    <numFmt numFmtId="178" formatCode="&quot;$&quot;#,##0.00_);\(&quot;$&quot;#,##0.00\)"/>
    <numFmt numFmtId="179" formatCode="0_)"/>
    <numFmt numFmtId="180" formatCode="_(* #,##0.00_);_(* \(#,##0.00\);_(* &quot;-&quot;??_);_(@_)"/>
    <numFmt numFmtId="181" formatCode="0_);[Red]\(0\)"/>
    <numFmt numFmtId="182" formatCode="_ * #,##0_ ;_ * \-#,##0_ ;_ * &quot;-&quot;??_ ;_ @_ "/>
  </numFmts>
  <fonts count="22">
    <font>
      <sz val="11"/>
      <color theme="1"/>
      <name val="宋体"/>
      <family val="2"/>
      <scheme val="minor"/>
    </font>
    <font>
      <sz val="10"/>
      <color theme="1"/>
      <name val="Arial"/>
      <family val="2"/>
      <charset val="134"/>
    </font>
    <font>
      <sz val="10"/>
      <color theme="1"/>
      <name val="Arial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color rgb="FF000000"/>
      <name val="Swiss"/>
    </font>
    <font>
      <b/>
      <sz val="12"/>
      <color rgb="FF000000"/>
      <name val="Swiss"/>
    </font>
    <font>
      <b/>
      <sz val="12"/>
      <color rgb="FF0000FF"/>
      <name val="Swiss"/>
    </font>
    <font>
      <sz val="10"/>
      <color rgb="FF0000FF"/>
      <name val="Courier New"/>
      <family val="3"/>
    </font>
    <font>
      <b/>
      <sz val="12"/>
      <name val="Swiss"/>
    </font>
    <font>
      <b/>
      <sz val="10"/>
      <color rgb="FF0000FF"/>
      <name val="Courier New"/>
      <family val="3"/>
    </font>
    <font>
      <b/>
      <i/>
      <sz val="12"/>
      <color rgb="FF000000"/>
      <name val="Swiss"/>
    </font>
    <font>
      <i/>
      <sz val="12"/>
      <color rgb="FF000000"/>
      <name val="Swiss"/>
    </font>
    <font>
      <sz val="12"/>
      <color rgb="FF0000FF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1"/>
      <scheme val="minor"/>
    </font>
    <font>
      <sz val="12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99"/>
        <bgColor rgb="FFCCFF9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>
      <alignment vertical="center"/>
    </xf>
    <xf numFmtId="0" fontId="5" fillId="0" borderId="0"/>
    <xf numFmtId="0" fontId="19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00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40" fontId="11" fillId="0" borderId="0" xfId="0" applyNumberFormat="1" applyFont="1"/>
    <xf numFmtId="0" fontId="0" fillId="0" borderId="0" xfId="0" applyFont="1"/>
    <xf numFmtId="0" fontId="0" fillId="0" borderId="0" xfId="0" applyFont="1" applyAlignment="1"/>
    <xf numFmtId="176" fontId="9" fillId="0" borderId="0" xfId="0" applyNumberFormat="1" applyFont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176" fontId="10" fillId="0" borderId="0" xfId="0" applyNumberFormat="1" applyFont="1"/>
    <xf numFmtId="176" fontId="11" fillId="0" borderId="0" xfId="0" applyNumberFormat="1" applyFont="1"/>
    <xf numFmtId="40" fontId="11" fillId="0" borderId="2" xfId="0" applyNumberFormat="1" applyFont="1" applyBorder="1"/>
    <xf numFmtId="0" fontId="11" fillId="0" borderId="2" xfId="0" applyFont="1" applyBorder="1"/>
    <xf numFmtId="0" fontId="12" fillId="0" borderId="0" xfId="0" applyFont="1"/>
    <xf numFmtId="0" fontId="10" fillId="0" borderId="1" xfId="0" applyFont="1" applyBorder="1" applyAlignment="1">
      <alignment horizontal="left"/>
    </xf>
    <xf numFmtId="14" fontId="11" fillId="0" borderId="2" xfId="0" applyNumberFormat="1" applyFont="1" applyBorder="1"/>
    <xf numFmtId="4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0" fontId="13" fillId="0" borderId="0" xfId="0" applyNumberFormat="1" applyFont="1" applyAlignment="1">
      <alignment horizontal="center"/>
    </xf>
    <xf numFmtId="0" fontId="14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0" fontId="8" fillId="0" borderId="0" xfId="0" applyNumberFormat="1" applyFont="1"/>
    <xf numFmtId="40" fontId="11" fillId="0" borderId="1" xfId="0" applyNumberFormat="1" applyFont="1" applyBorder="1"/>
    <xf numFmtId="0" fontId="11" fillId="0" borderId="1" xfId="0" applyFont="1" applyBorder="1"/>
    <xf numFmtId="0" fontId="8" fillId="2" borderId="0" xfId="0" applyFont="1" applyFill="1" applyBorder="1"/>
    <xf numFmtId="40" fontId="8" fillId="2" borderId="0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40" fontId="15" fillId="0" borderId="0" xfId="0" applyNumberFormat="1" applyFont="1" applyAlignment="1">
      <alignment horizontal="center"/>
    </xf>
    <xf numFmtId="43" fontId="16" fillId="0" borderId="1" xfId="1" applyFont="1" applyBorder="1" applyAlignment="1"/>
    <xf numFmtId="177" fontId="8" fillId="0" borderId="0" xfId="0" applyNumberFormat="1" applyFont="1"/>
    <xf numFmtId="177" fontId="16" fillId="0" borderId="1" xfId="0" applyNumberFormat="1" applyFont="1" applyBorder="1"/>
    <xf numFmtId="177" fontId="9" fillId="0" borderId="0" xfId="0" applyNumberFormat="1" applyFont="1"/>
    <xf numFmtId="177" fontId="16" fillId="0" borderId="0" xfId="0" applyNumberFormat="1" applyFont="1"/>
    <xf numFmtId="178" fontId="9" fillId="0" borderId="0" xfId="0" applyNumberFormat="1" applyFont="1"/>
    <xf numFmtId="177" fontId="8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77" fontId="15" fillId="0" borderId="1" xfId="0" applyNumberFormat="1" applyFont="1" applyBorder="1" applyAlignment="1">
      <alignment horizontal="center"/>
    </xf>
    <xf numFmtId="177" fontId="15" fillId="0" borderId="0" xfId="0" applyNumberFormat="1" applyFont="1"/>
    <xf numFmtId="177" fontId="8" fillId="0" borderId="1" xfId="0" applyNumberFormat="1" applyFont="1" applyBorder="1" applyAlignment="1">
      <alignment horizontal="center"/>
    </xf>
    <xf numFmtId="177" fontId="8" fillId="0" borderId="1" xfId="0" applyNumberFormat="1" applyFont="1" applyBorder="1"/>
    <xf numFmtId="14" fontId="11" fillId="0" borderId="1" xfId="0" applyNumberFormat="1" applyFont="1" applyBorder="1"/>
    <xf numFmtId="179" fontId="11" fillId="0" borderId="1" xfId="0" applyNumberFormat="1" applyFont="1" applyBorder="1"/>
    <xf numFmtId="177" fontId="11" fillId="0" borderId="1" xfId="0" applyNumberFormat="1" applyFont="1" applyBorder="1"/>
    <xf numFmtId="177" fontId="11" fillId="0" borderId="0" xfId="0" applyNumberFormat="1" applyFont="1"/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7" fontId="8" fillId="0" borderId="1" xfId="0" applyNumberFormat="1" applyFont="1" applyBorder="1" applyAlignment="1">
      <alignment horizontal="left" wrapText="1"/>
    </xf>
    <xf numFmtId="0" fontId="10" fillId="0" borderId="0" xfId="0" applyFont="1" applyAlignment="1">
      <alignment horizontal="right"/>
    </xf>
    <xf numFmtId="177" fontId="10" fillId="0" borderId="0" xfId="0" applyNumberFormat="1" applyFont="1" applyAlignment="1">
      <alignment horizontal="right"/>
    </xf>
    <xf numFmtId="177" fontId="8" fillId="0" borderId="3" xfId="0" applyNumberFormat="1" applyFont="1" applyBorder="1"/>
    <xf numFmtId="177" fontId="9" fillId="0" borderId="0" xfId="0" applyNumberFormat="1" applyFont="1" applyAlignment="1">
      <alignment horizontal="right"/>
    </xf>
    <xf numFmtId="177" fontId="9" fillId="0" borderId="4" xfId="0" applyNumberFormat="1" applyFont="1" applyBorder="1"/>
    <xf numFmtId="177" fontId="8" fillId="0" borderId="5" xfId="0" applyNumberFormat="1" applyFont="1" applyBorder="1"/>
    <xf numFmtId="177" fontId="8" fillId="3" borderId="5" xfId="0" applyNumberFormat="1" applyFont="1" applyFill="1" applyBorder="1"/>
    <xf numFmtId="177" fontId="9" fillId="0" borderId="5" xfId="0" applyNumberFormat="1" applyFont="1" applyBorder="1"/>
    <xf numFmtId="0" fontId="8" fillId="0" borderId="5" xfId="0" applyFont="1" applyBorder="1"/>
    <xf numFmtId="0" fontId="8" fillId="0" borderId="6" xfId="0" applyFont="1" applyBorder="1"/>
    <xf numFmtId="0" fontId="16" fillId="0" borderId="0" xfId="0" applyFont="1"/>
    <xf numFmtId="39" fontId="11" fillId="0" borderId="0" xfId="0" applyNumberFormat="1" applyFont="1"/>
    <xf numFmtId="39" fontId="8" fillId="0" borderId="0" xfId="0" applyNumberFormat="1" applyFont="1"/>
    <xf numFmtId="0" fontId="11" fillId="2" borderId="0" xfId="0" applyFont="1" applyFill="1" applyBorder="1"/>
    <xf numFmtId="39" fontId="8" fillId="2" borderId="0" xfId="0" applyNumberFormat="1" applyFont="1" applyFill="1" applyBorder="1"/>
    <xf numFmtId="3" fontId="8" fillId="0" borderId="0" xfId="0" applyNumberFormat="1" applyFont="1"/>
    <xf numFmtId="180" fontId="8" fillId="0" borderId="0" xfId="0" applyNumberFormat="1" applyFont="1"/>
    <xf numFmtId="14" fontId="0" fillId="0" borderId="0" xfId="0" applyNumberFormat="1" applyFill="1" applyBorder="1"/>
    <xf numFmtId="14" fontId="0" fillId="0" borderId="0" xfId="0" applyNumberFormat="1" applyFill="1" applyBorder="1"/>
    <xf numFmtId="0" fontId="0" fillId="0" borderId="0" xfId="0" applyFill="1" applyBorder="1"/>
    <xf numFmtId="14" fontId="17" fillId="0" borderId="0" xfId="0" applyNumberFormat="1" applyFont="1" applyFill="1" applyBorder="1"/>
    <xf numFmtId="181" fontId="17" fillId="0" borderId="0" xfId="0" applyNumberFormat="1" applyFont="1" applyFill="1" applyBorder="1"/>
    <xf numFmtId="0" fontId="17" fillId="0" borderId="0" xfId="0" applyFont="1" applyFill="1" applyBorder="1"/>
    <xf numFmtId="182" fontId="0" fillId="0" borderId="0" xfId="1" applyNumberFormat="1" applyFont="1" applyFill="1" applyBorder="1" applyAlignment="1"/>
    <xf numFmtId="182" fontId="17" fillId="0" borderId="0" xfId="1" applyNumberFormat="1" applyFont="1" applyFill="1" applyBorder="1" applyAlignment="1"/>
    <xf numFmtId="182" fontId="0" fillId="0" borderId="0" xfId="1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readingOrder="1"/>
    </xf>
    <xf numFmtId="182" fontId="20" fillId="0" borderId="0" xfId="1" applyNumberFormat="1" applyFont="1" applyFill="1" applyBorder="1" applyAlignment="1"/>
    <xf numFmtId="40" fontId="11" fillId="0" borderId="1" xfId="0" applyNumberFormat="1" applyFont="1" applyBorder="1" applyAlignment="1"/>
    <xf numFmtId="0" fontId="17" fillId="0" borderId="7" xfId="0" applyFont="1" applyFill="1" applyBorder="1"/>
    <xf numFmtId="182" fontId="20" fillId="0" borderId="7" xfId="1" applyNumberFormat="1" applyFont="1" applyFill="1" applyBorder="1" applyAlignment="1">
      <alignment horizontal="center"/>
    </xf>
    <xf numFmtId="182" fontId="17" fillId="0" borderId="7" xfId="1" applyNumberFormat="1" applyFont="1" applyFill="1" applyBorder="1" applyAlignment="1">
      <alignment horizontal="center"/>
    </xf>
    <xf numFmtId="0" fontId="0" fillId="0" borderId="7" xfId="0" applyBorder="1"/>
    <xf numFmtId="0" fontId="11" fillId="0" borderId="1" xfId="0" applyFont="1" applyBorder="1" applyAlignment="1">
      <alignment horizontal="left" wrapText="1"/>
    </xf>
    <xf numFmtId="0" fontId="21" fillId="0" borderId="0" xfId="0" applyFont="1"/>
    <xf numFmtId="177" fontId="21" fillId="0" borderId="0" xfId="0" applyNumberFormat="1" applyFont="1"/>
    <xf numFmtId="177" fontId="21" fillId="0" borderId="1" xfId="0" applyNumberFormat="1" applyFont="1" applyBorder="1"/>
    <xf numFmtId="0" fontId="11" fillId="0" borderId="1" xfId="0" applyFont="1" applyBorder="1" applyAlignment="1">
      <alignment horizontal="left"/>
    </xf>
    <xf numFmtId="14" fontId="0" fillId="0" borderId="0" xfId="0" applyNumberFormat="1"/>
    <xf numFmtId="4" fontId="0" fillId="0" borderId="0" xfId="0" applyNumberFormat="1"/>
    <xf numFmtId="0" fontId="0" fillId="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4" fontId="0" fillId="5" borderId="0" xfId="0" applyNumberFormat="1" applyFill="1"/>
    <xf numFmtId="0" fontId="0" fillId="5" borderId="0" xfId="0" applyFill="1"/>
    <xf numFmtId="4" fontId="0" fillId="5" borderId="0" xfId="0" applyNumberFormat="1" applyFill="1"/>
  </cellXfs>
  <cellStyles count="8">
    <cellStyle name="常规" xfId="0" builtinId="0"/>
    <cellStyle name="常规 2" xfId="2"/>
    <cellStyle name="常规 3" xfId="3"/>
    <cellStyle name="常规 4" xfId="4"/>
    <cellStyle name="常规 5" xfId="5"/>
    <cellStyle name="常规 6" xfId="6"/>
    <cellStyle name="常规 7" xfId="7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000"/>
  <sheetViews>
    <sheetView view="pageBreakPreview" zoomScale="70" zoomScaleNormal="70" zoomScaleSheetLayoutView="70" workbookViewId="0">
      <selection activeCell="G21" sqref="G21"/>
    </sheetView>
  </sheetViews>
  <sheetFormatPr defaultColWidth="17.33203125" defaultRowHeight="14.4"/>
  <cols>
    <col min="1" max="1" width="8.88671875" style="8" customWidth="1"/>
    <col min="2" max="2" width="1.88671875" style="8" customWidth="1"/>
    <col min="3" max="3" width="8.6640625" style="8" customWidth="1"/>
    <col min="4" max="4" width="1.88671875" style="8" customWidth="1"/>
    <col min="5" max="5" width="10" style="8" customWidth="1"/>
    <col min="6" max="6" width="1.88671875" style="8" customWidth="1"/>
    <col min="7" max="7" width="21.88671875" style="8" customWidth="1"/>
    <col min="8" max="8" width="1.88671875" style="8" hidden="1" customWidth="1"/>
    <col min="9" max="9" width="20.44140625" style="8" customWidth="1"/>
    <col min="10" max="10" width="1.88671875" style="8" customWidth="1"/>
    <col min="11" max="11" width="21" style="8" customWidth="1"/>
    <col min="12" max="12" width="1.88671875" style="8" customWidth="1"/>
    <col min="13" max="13" width="11" style="8" customWidth="1"/>
    <col min="14" max="14" width="1.88671875" style="8" customWidth="1"/>
    <col min="15" max="15" width="10" style="8" customWidth="1"/>
    <col min="16" max="16" width="1.88671875" style="8" customWidth="1"/>
    <col min="17" max="17" width="8.6640625" style="8" customWidth="1"/>
    <col min="18" max="18" width="1.88671875" style="8" customWidth="1"/>
    <col min="19" max="19" width="5.44140625" style="8" customWidth="1"/>
    <col min="20" max="20" width="1.88671875" style="8" customWidth="1"/>
    <col min="21" max="21" width="33.88671875" style="8" customWidth="1"/>
    <col min="22" max="22" width="1.88671875" style="8" customWidth="1"/>
    <col min="23" max="23" width="20.109375" style="8" customWidth="1"/>
    <col min="24" max="24" width="1.88671875" style="8" customWidth="1"/>
    <col min="25" max="25" width="18.88671875" style="8" customWidth="1"/>
    <col min="26" max="26" width="1.88671875" style="8" customWidth="1"/>
    <col min="27" max="27" width="10.88671875" style="8" customWidth="1"/>
    <col min="28" max="28" width="25.5546875" style="8" customWidth="1"/>
    <col min="29" max="29" width="3.44140625" style="8" customWidth="1"/>
    <col min="30" max="30" width="8.6640625" style="8" customWidth="1"/>
    <col min="31" max="31" width="3.44140625" style="8" customWidth="1"/>
    <col min="32" max="32" width="42.109375" style="8" customWidth="1"/>
    <col min="33" max="33" width="3.44140625" style="8" customWidth="1"/>
    <col min="34" max="34" width="26.6640625" style="8" customWidth="1"/>
    <col min="35" max="35" width="3.44140625" style="8" customWidth="1"/>
    <col min="36" max="36" width="26.6640625" style="8" customWidth="1"/>
    <col min="37" max="37" width="3.44140625" style="8" customWidth="1"/>
    <col min="38" max="16384" width="17.33203125" style="8"/>
  </cols>
  <sheetData>
    <row r="1" spans="1:37" ht="24.75" customHeight="1">
      <c r="A1" s="1"/>
      <c r="B1" s="2"/>
      <c r="C1" s="3"/>
      <c r="D1" s="3"/>
      <c r="E1" s="3"/>
      <c r="F1" s="3"/>
      <c r="G1" s="4"/>
      <c r="H1" s="3"/>
      <c r="I1" s="5"/>
      <c r="J1" s="3"/>
      <c r="K1" s="6"/>
      <c r="L1" s="5"/>
      <c r="M1" s="5"/>
      <c r="N1" s="5"/>
      <c r="O1" s="5"/>
      <c r="P1" s="5"/>
      <c r="Q1" s="5"/>
      <c r="R1" s="5"/>
      <c r="S1" s="5"/>
      <c r="T1" s="1"/>
      <c r="U1" s="2" t="s">
        <v>25</v>
      </c>
      <c r="V1" s="1"/>
      <c r="W1" s="5"/>
      <c r="X1" s="5"/>
      <c r="Y1" s="6" t="s">
        <v>191</v>
      </c>
      <c r="Z1" s="5"/>
      <c r="AA1" s="5"/>
      <c r="AB1" s="5"/>
      <c r="AC1" s="1"/>
      <c r="AD1" s="7"/>
      <c r="AE1" s="7"/>
      <c r="AF1" s="7"/>
      <c r="AG1" s="7"/>
      <c r="AH1" s="7"/>
      <c r="AI1" s="7"/>
      <c r="AJ1" s="7"/>
      <c r="AK1" s="7"/>
    </row>
    <row r="2" spans="1:37" ht="16.5" customHeight="1">
      <c r="A2" s="2" t="s">
        <v>26</v>
      </c>
      <c r="B2" s="9"/>
      <c r="C2" s="9"/>
      <c r="D2" s="9"/>
      <c r="E2" s="10">
        <v>1</v>
      </c>
      <c r="F2" s="11"/>
      <c r="G2" s="10"/>
      <c r="H2" s="12"/>
      <c r="I2" s="13"/>
      <c r="J2" s="3"/>
      <c r="K2" s="6"/>
      <c r="L2" s="5"/>
      <c r="M2" s="5"/>
      <c r="N2" s="5"/>
      <c r="O2" s="5"/>
      <c r="P2" s="5"/>
      <c r="Q2" s="5"/>
      <c r="R2" s="5"/>
      <c r="S2" s="5"/>
      <c r="T2" s="1"/>
      <c r="U2" s="2" t="s">
        <v>27</v>
      </c>
      <c r="V2" s="1"/>
      <c r="W2" s="5"/>
      <c r="X2" s="5"/>
      <c r="Y2" s="14"/>
      <c r="Z2" s="15"/>
      <c r="AA2" s="15"/>
      <c r="AB2" s="5"/>
      <c r="AC2" s="1"/>
      <c r="AD2" s="7"/>
      <c r="AE2" s="7"/>
      <c r="AF2" s="7"/>
      <c r="AG2" s="7"/>
      <c r="AH2" s="7"/>
      <c r="AI2" s="7"/>
      <c r="AJ2" s="7"/>
      <c r="AK2" s="7"/>
    </row>
    <row r="3" spans="1:37" ht="16.5" customHeight="1">
      <c r="A3" s="16" t="s">
        <v>52</v>
      </c>
      <c r="B3" s="2"/>
      <c r="C3" s="3"/>
      <c r="D3" s="3"/>
      <c r="E3" s="17" t="s">
        <v>78</v>
      </c>
      <c r="F3" s="11"/>
      <c r="G3" s="10"/>
      <c r="H3" s="12"/>
      <c r="I3" s="13"/>
      <c r="J3" s="3"/>
      <c r="K3" s="6"/>
      <c r="L3" s="5"/>
      <c r="M3" s="5"/>
      <c r="N3" s="5"/>
      <c r="O3" s="5"/>
      <c r="P3" s="5"/>
      <c r="Q3" s="5"/>
      <c r="R3" s="5"/>
      <c r="S3" s="5"/>
      <c r="T3" s="1"/>
      <c r="U3" s="2" t="s">
        <v>28</v>
      </c>
      <c r="V3" s="1"/>
      <c r="W3" s="5"/>
      <c r="X3" s="5"/>
      <c r="Y3" s="18"/>
      <c r="Z3" s="15"/>
      <c r="AA3" s="15"/>
      <c r="AB3" s="5"/>
      <c r="AC3" s="1"/>
      <c r="AD3" s="7"/>
      <c r="AE3" s="7"/>
      <c r="AF3" s="7"/>
      <c r="AG3" s="7"/>
      <c r="AH3" s="7"/>
      <c r="AI3" s="7"/>
      <c r="AJ3" s="7"/>
      <c r="AK3" s="7"/>
    </row>
    <row r="4" spans="1:37" ht="16.5" customHeight="1">
      <c r="A4" s="16" t="s">
        <v>29</v>
      </c>
      <c r="B4" s="2"/>
      <c r="C4" s="3"/>
      <c r="D4" s="3"/>
      <c r="E4" s="10">
        <v>3700</v>
      </c>
      <c r="F4" s="11"/>
      <c r="G4" s="10"/>
      <c r="H4" s="3"/>
      <c r="I4" s="5"/>
      <c r="J4" s="4"/>
      <c r="K4" s="19"/>
      <c r="L4" s="20"/>
      <c r="M4" s="21"/>
      <c r="N4" s="5"/>
      <c r="O4" s="5"/>
      <c r="P4" s="5"/>
      <c r="Q4" s="5"/>
      <c r="R4" s="5"/>
      <c r="S4" s="5"/>
      <c r="T4" s="1"/>
      <c r="U4" s="2"/>
      <c r="V4" s="1"/>
      <c r="W4" s="5"/>
      <c r="X4" s="5"/>
      <c r="Y4" s="6"/>
      <c r="Z4" s="5"/>
      <c r="AA4" s="5"/>
      <c r="AB4" s="5"/>
      <c r="AC4" s="1"/>
      <c r="AD4" s="7"/>
      <c r="AE4" s="7"/>
      <c r="AF4" s="7"/>
      <c r="AG4" s="7"/>
      <c r="AH4" s="7"/>
      <c r="AI4" s="7"/>
      <c r="AJ4" s="7"/>
      <c r="AK4" s="7"/>
    </row>
    <row r="5" spans="1:37" ht="16.5" customHeight="1">
      <c r="A5" s="16" t="s">
        <v>30</v>
      </c>
      <c r="B5" s="2"/>
      <c r="C5" s="3"/>
      <c r="D5" s="3"/>
      <c r="E5" s="17"/>
      <c r="F5" s="11"/>
      <c r="G5" s="10"/>
      <c r="H5" s="3"/>
      <c r="I5" s="5"/>
      <c r="J5" s="4"/>
      <c r="K5" s="22"/>
      <c r="L5" s="20"/>
      <c r="M5" s="22"/>
      <c r="N5" s="5"/>
      <c r="O5" s="5"/>
      <c r="P5" s="5"/>
      <c r="Q5" s="5"/>
      <c r="R5" s="5"/>
      <c r="S5" s="5"/>
      <c r="T5" s="1"/>
      <c r="U5" s="23" t="s">
        <v>31</v>
      </c>
      <c r="V5" s="24"/>
      <c r="W5" s="20"/>
      <c r="X5" s="20"/>
      <c r="Y5" s="19"/>
      <c r="Z5" s="20"/>
      <c r="AA5" s="20"/>
      <c r="AB5" s="5"/>
      <c r="AC5" s="1"/>
      <c r="AD5" s="7"/>
      <c r="AE5" s="7"/>
      <c r="AF5" s="7"/>
      <c r="AG5" s="7"/>
      <c r="AH5" s="7"/>
      <c r="AI5" s="7"/>
      <c r="AJ5" s="7"/>
      <c r="AK5" s="7"/>
    </row>
    <row r="6" spans="1:37" ht="16.5" customHeight="1">
      <c r="A6" s="16" t="s">
        <v>32</v>
      </c>
      <c r="B6" s="2"/>
      <c r="C6" s="3"/>
      <c r="D6" s="3"/>
      <c r="E6" s="10"/>
      <c r="F6" s="11"/>
      <c r="G6" s="10"/>
      <c r="H6" s="3"/>
      <c r="I6" s="5"/>
      <c r="J6" s="4"/>
      <c r="K6" s="19"/>
      <c r="L6" s="20"/>
      <c r="M6" s="20"/>
      <c r="N6" s="5"/>
      <c r="O6" s="5"/>
      <c r="P6" s="5"/>
      <c r="Q6" s="5"/>
      <c r="R6" s="5"/>
      <c r="S6" s="5"/>
      <c r="T6" s="1"/>
      <c r="U6" s="23" t="s">
        <v>33</v>
      </c>
      <c r="V6" s="24"/>
      <c r="W6" s="20"/>
      <c r="X6" s="20"/>
      <c r="Y6" s="19"/>
      <c r="Z6" s="20"/>
      <c r="AA6" s="20"/>
      <c r="AB6" s="5"/>
      <c r="AC6" s="1"/>
      <c r="AD6" s="7"/>
      <c r="AE6" s="7"/>
      <c r="AF6" s="7"/>
      <c r="AG6" s="7"/>
      <c r="AH6" s="7"/>
      <c r="AI6" s="7"/>
      <c r="AJ6" s="7"/>
      <c r="AK6" s="7"/>
    </row>
    <row r="7" spans="1:37" ht="16.5" customHeight="1">
      <c r="A7" s="2"/>
      <c r="B7" s="2"/>
      <c r="C7" s="2"/>
      <c r="D7" s="2"/>
      <c r="E7" s="2"/>
      <c r="F7" s="2"/>
      <c r="G7" s="25"/>
      <c r="H7" s="2"/>
      <c r="I7" s="1"/>
      <c r="J7" s="2"/>
      <c r="K7" s="26"/>
      <c r="L7" s="1"/>
      <c r="M7" s="1"/>
      <c r="N7" s="1"/>
      <c r="O7" s="1"/>
      <c r="P7" s="1"/>
      <c r="Q7" s="1"/>
      <c r="R7" s="1"/>
      <c r="S7" s="1"/>
      <c r="T7" s="1"/>
      <c r="U7" s="25"/>
      <c r="V7" s="24"/>
      <c r="W7" s="20"/>
      <c r="X7" s="20"/>
      <c r="Y7" s="19"/>
      <c r="Z7" s="20"/>
      <c r="AA7" s="20"/>
      <c r="AB7" s="5"/>
      <c r="AC7" s="1"/>
      <c r="AD7" s="7"/>
      <c r="AE7" s="7"/>
      <c r="AF7" s="7"/>
      <c r="AG7" s="7"/>
      <c r="AH7" s="7"/>
      <c r="AI7" s="7"/>
      <c r="AJ7" s="7"/>
      <c r="AK7" s="7"/>
    </row>
    <row r="8" spans="1:37" ht="29.55" customHeight="1">
      <c r="A8" s="1"/>
      <c r="B8" s="1"/>
      <c r="C8" s="7"/>
      <c r="D8" s="7"/>
      <c r="E8" s="7"/>
      <c r="F8" s="7"/>
      <c r="G8" s="7"/>
      <c r="H8" s="3"/>
      <c r="I8" s="5"/>
      <c r="J8" s="2"/>
      <c r="K8" s="26"/>
      <c r="L8" s="1"/>
      <c r="M8" s="1"/>
      <c r="N8" s="1"/>
      <c r="O8" s="1"/>
      <c r="P8" s="1"/>
      <c r="Q8" s="1"/>
      <c r="R8" s="1"/>
      <c r="S8" s="1"/>
      <c r="T8" s="1"/>
      <c r="U8" s="2" t="s">
        <v>34</v>
      </c>
      <c r="V8" s="1"/>
      <c r="W8" s="5"/>
      <c r="X8" s="5"/>
      <c r="Y8" s="82" t="s">
        <v>129</v>
      </c>
      <c r="Z8" s="5"/>
      <c r="AA8" s="5"/>
      <c r="AB8" s="5"/>
      <c r="AC8" s="1"/>
      <c r="AD8" s="7"/>
      <c r="AE8" s="7"/>
      <c r="AF8" s="7"/>
      <c r="AG8" s="7"/>
      <c r="AH8" s="7"/>
      <c r="AI8" s="7"/>
      <c r="AJ8" s="7"/>
      <c r="AK8" s="7"/>
    </row>
    <row r="9" spans="1:37" ht="15.75" customHeight="1">
      <c r="A9" s="1"/>
      <c r="B9" s="1"/>
      <c r="C9" s="7"/>
      <c r="D9" s="7"/>
      <c r="E9" s="7"/>
      <c r="F9" s="7"/>
      <c r="G9" s="7"/>
      <c r="H9" s="3"/>
      <c r="I9" s="5"/>
      <c r="J9" s="2"/>
      <c r="K9" s="26"/>
      <c r="L9" s="1"/>
      <c r="M9" s="1"/>
      <c r="N9" s="1"/>
      <c r="O9" s="1"/>
      <c r="P9" s="1"/>
      <c r="Q9" s="1"/>
      <c r="R9" s="1"/>
      <c r="S9" s="1"/>
      <c r="T9" s="1"/>
      <c r="U9" s="2" t="s">
        <v>35</v>
      </c>
      <c r="V9" s="1"/>
      <c r="W9" s="5"/>
      <c r="X9" s="5"/>
      <c r="Y9" s="27"/>
      <c r="Z9" s="15"/>
      <c r="AA9" s="15"/>
      <c r="AB9" s="5"/>
      <c r="AC9" s="1"/>
      <c r="AD9" s="7"/>
      <c r="AE9" s="7"/>
      <c r="AF9" s="7"/>
      <c r="AG9" s="7"/>
      <c r="AH9" s="7"/>
      <c r="AI9" s="7"/>
      <c r="AJ9" s="7"/>
      <c r="AK9" s="7"/>
    </row>
    <row r="10" spans="1:37" ht="16.5" customHeight="1">
      <c r="A10" s="1"/>
      <c r="B10" s="2"/>
      <c r="C10" s="7"/>
      <c r="D10" s="7"/>
      <c r="E10" s="7"/>
      <c r="F10" s="7"/>
      <c r="G10" s="7"/>
      <c r="H10" s="2"/>
      <c r="I10" s="1"/>
      <c r="J10" s="2"/>
      <c r="K10" s="26"/>
      <c r="L10" s="1"/>
      <c r="M10" s="1"/>
      <c r="N10" s="1"/>
      <c r="O10" s="1"/>
      <c r="P10" s="1"/>
      <c r="Q10" s="1"/>
      <c r="R10" s="1"/>
      <c r="S10" s="1"/>
      <c r="T10" s="1"/>
      <c r="U10" s="2" t="s">
        <v>36</v>
      </c>
      <c r="V10" s="1"/>
      <c r="W10" s="5"/>
      <c r="X10" s="5"/>
      <c r="Y10" s="27"/>
      <c r="Z10" s="28"/>
      <c r="AA10" s="28"/>
      <c r="AB10" s="5"/>
      <c r="AC10" s="1"/>
      <c r="AD10" s="7"/>
      <c r="AE10" s="7"/>
      <c r="AF10" s="7"/>
      <c r="AG10" s="7"/>
      <c r="AH10" s="7"/>
      <c r="AI10" s="7"/>
      <c r="AJ10" s="7"/>
      <c r="AK10" s="7"/>
    </row>
    <row r="11" spans="1:37" ht="15.75" customHeight="1">
      <c r="A11" s="1"/>
      <c r="B11" s="1"/>
      <c r="C11" s="7"/>
      <c r="D11" s="7"/>
      <c r="E11" s="7"/>
      <c r="F11" s="7"/>
      <c r="G11" s="7"/>
      <c r="H11" s="1"/>
      <c r="I11" s="1"/>
      <c r="J11" s="1"/>
      <c r="K11" s="26"/>
      <c r="L11" s="1"/>
      <c r="M11" s="1"/>
      <c r="N11" s="1"/>
      <c r="O11" s="1"/>
      <c r="P11" s="1"/>
      <c r="Q11" s="1"/>
      <c r="R11" s="1"/>
      <c r="S11" s="1"/>
      <c r="T11" s="1"/>
      <c r="U11" s="2"/>
      <c r="V11" s="1"/>
      <c r="W11" s="5"/>
      <c r="X11" s="5"/>
      <c r="Y11" s="6"/>
      <c r="Z11" s="5"/>
      <c r="AA11" s="5"/>
      <c r="AB11" s="5"/>
      <c r="AC11" s="1"/>
      <c r="AD11" s="7"/>
      <c r="AE11" s="7"/>
      <c r="AF11" s="7"/>
      <c r="AG11" s="7"/>
      <c r="AH11" s="7"/>
      <c r="AI11" s="7"/>
      <c r="AJ11" s="7"/>
      <c r="AK11" s="7"/>
    </row>
    <row r="12" spans="1:37" ht="15.75" customHeight="1">
      <c r="A12" s="1"/>
      <c r="B12" s="1"/>
      <c r="C12" s="1"/>
      <c r="D12" s="1"/>
      <c r="E12" s="1"/>
      <c r="F12" s="1"/>
      <c r="G12" s="24"/>
      <c r="H12" s="1"/>
      <c r="I12" s="1"/>
      <c r="J12" s="1"/>
      <c r="K12" s="26"/>
      <c r="L12" s="1"/>
      <c r="M12" s="1"/>
      <c r="N12" s="1"/>
      <c r="O12" s="1"/>
      <c r="P12" s="1"/>
      <c r="Q12" s="1"/>
      <c r="R12" s="1"/>
      <c r="S12" s="1"/>
      <c r="T12" s="1"/>
      <c r="U12" s="2"/>
      <c r="V12" s="1"/>
      <c r="W12" s="5"/>
      <c r="X12" s="5"/>
      <c r="Y12" s="6"/>
      <c r="Z12" s="5"/>
      <c r="AA12" s="5"/>
      <c r="AB12" s="5"/>
      <c r="AC12" s="1"/>
      <c r="AD12" s="7"/>
      <c r="AE12" s="7"/>
      <c r="AF12" s="7"/>
      <c r="AG12" s="7"/>
      <c r="AH12" s="7"/>
      <c r="AI12" s="7"/>
      <c r="AJ12" s="7"/>
      <c r="AK12" s="7"/>
    </row>
    <row r="13" spans="1:37" ht="15.75" customHeight="1">
      <c r="A13" s="1"/>
      <c r="B13" s="1"/>
      <c r="C13" s="1"/>
      <c r="D13" s="1"/>
      <c r="E13" s="1"/>
      <c r="F13" s="1"/>
      <c r="G13" s="24"/>
      <c r="H13" s="1"/>
      <c r="I13" s="1"/>
      <c r="J13" s="1"/>
      <c r="K13" s="2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5"/>
      <c r="X13" s="5"/>
      <c r="Y13" s="6"/>
      <c r="Z13" s="5"/>
      <c r="AA13" s="5"/>
      <c r="AB13" s="5"/>
      <c r="AC13" s="1"/>
      <c r="AD13" s="7"/>
      <c r="AE13" s="7"/>
      <c r="AF13" s="7"/>
      <c r="AG13" s="7"/>
      <c r="AH13" s="7"/>
      <c r="AI13" s="7"/>
      <c r="AJ13" s="7"/>
      <c r="AK13" s="7"/>
    </row>
    <row r="14" spans="1:37" ht="6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30"/>
      <c r="Z14" s="29"/>
      <c r="AA14" s="29"/>
      <c r="AB14" s="29"/>
      <c r="AC14" s="1"/>
      <c r="AD14" s="7"/>
      <c r="AE14" s="7"/>
      <c r="AF14" s="7"/>
      <c r="AG14" s="7"/>
      <c r="AH14" s="7"/>
      <c r="AI14" s="7"/>
      <c r="AJ14" s="7"/>
      <c r="AK14" s="7"/>
    </row>
    <row r="15" spans="1:37" ht="10.5" customHeight="1">
      <c r="A15" s="1"/>
      <c r="B15" s="1"/>
      <c r="C15" s="1"/>
      <c r="D15" s="1"/>
      <c r="E15" s="1"/>
      <c r="F15" s="1"/>
      <c r="G15" s="24"/>
      <c r="H15" s="1"/>
      <c r="I15" s="1"/>
      <c r="J15" s="1"/>
      <c r="K15" s="2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6"/>
      <c r="Z15" s="1"/>
      <c r="AA15" s="1"/>
      <c r="AB15" s="1"/>
      <c r="AC15" s="1"/>
      <c r="AD15" s="7"/>
      <c r="AE15" s="7"/>
      <c r="AF15" s="7"/>
      <c r="AG15" s="7"/>
      <c r="AH15" s="7"/>
      <c r="AI15" s="7"/>
      <c r="AJ15" s="7"/>
      <c r="AK15" s="7"/>
    </row>
    <row r="16" spans="1:37" ht="15.6">
      <c r="A16" s="1"/>
      <c r="B16" s="1"/>
      <c r="C16" s="1"/>
      <c r="D16" s="1"/>
      <c r="E16" s="1"/>
      <c r="F16" s="1"/>
      <c r="G16" s="24"/>
      <c r="H16" s="1"/>
      <c r="I16" s="31"/>
      <c r="J16" s="32"/>
      <c r="K16" s="33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1"/>
      <c r="X16" s="32"/>
      <c r="Y16" s="33"/>
      <c r="Z16" s="1"/>
      <c r="AA16" s="1"/>
      <c r="AB16" s="1"/>
      <c r="AC16" s="1"/>
      <c r="AD16" s="7"/>
      <c r="AE16" s="7"/>
      <c r="AF16" s="7"/>
      <c r="AG16" s="7"/>
      <c r="AH16" s="7"/>
      <c r="AI16" s="7"/>
      <c r="AJ16" s="7"/>
      <c r="AK16" s="7"/>
    </row>
    <row r="17" spans="1:37" ht="18.75" customHeight="1">
      <c r="A17" s="2" t="s">
        <v>53</v>
      </c>
      <c r="B17" s="1"/>
      <c r="C17" s="1"/>
      <c r="D17" s="1"/>
      <c r="E17" s="1"/>
      <c r="F17" s="1"/>
      <c r="G17" s="24"/>
      <c r="H17" s="1"/>
      <c r="I17" s="34">
        <f>'Check P1'!B3</f>
        <v>7898</v>
      </c>
      <c r="J17" s="35"/>
      <c r="K17" s="36"/>
      <c r="L17" s="35"/>
      <c r="M17" s="37"/>
      <c r="N17" s="35"/>
      <c r="O17" s="37" t="s">
        <v>54</v>
      </c>
      <c r="P17" s="35"/>
      <c r="Q17" s="35"/>
      <c r="R17" s="35"/>
      <c r="S17" s="35"/>
      <c r="T17" s="35"/>
      <c r="U17" s="35"/>
      <c r="V17" s="35"/>
      <c r="W17" s="34">
        <f>'Check P1'!C3</f>
        <v>7239</v>
      </c>
      <c r="X17" s="35"/>
      <c r="Y17" s="36"/>
      <c r="Z17" s="1"/>
      <c r="AA17" s="1"/>
      <c r="AB17" s="1"/>
      <c r="AC17" s="1"/>
      <c r="AD17" s="7"/>
      <c r="AE17" s="7"/>
      <c r="AF17" s="7"/>
      <c r="AG17" s="7"/>
      <c r="AH17" s="7"/>
      <c r="AI17" s="7"/>
      <c r="AJ17" s="7"/>
      <c r="AK17" s="7"/>
    </row>
    <row r="18" spans="1:37" ht="18.75" customHeight="1">
      <c r="A18" s="2"/>
      <c r="B18" s="1"/>
      <c r="C18" s="1"/>
      <c r="D18" s="1"/>
      <c r="E18" s="1"/>
      <c r="F18" s="1"/>
      <c r="G18" s="24"/>
      <c r="H18" s="1"/>
      <c r="I18" s="38"/>
      <c r="J18" s="35"/>
      <c r="K18" s="38"/>
      <c r="L18" s="35"/>
      <c r="M18" s="37"/>
      <c r="N18" s="35"/>
      <c r="O18" s="37"/>
      <c r="P18" s="35"/>
      <c r="Q18" s="35"/>
      <c r="R18" s="35"/>
      <c r="S18" s="35"/>
      <c r="T18" s="35"/>
      <c r="U18" s="24"/>
      <c r="V18" s="35"/>
      <c r="W18" s="38"/>
      <c r="X18" s="35"/>
      <c r="Y18" s="38"/>
      <c r="Z18" s="1"/>
      <c r="AA18" s="39"/>
      <c r="AB18" s="1"/>
      <c r="AC18" s="1"/>
      <c r="AD18" s="7"/>
      <c r="AE18" s="7"/>
      <c r="AF18" s="7"/>
      <c r="AG18" s="7"/>
      <c r="AH18" s="7"/>
      <c r="AI18" s="7"/>
      <c r="AJ18" s="7"/>
      <c r="AK18" s="7"/>
    </row>
    <row r="19" spans="1:37" ht="18.75" customHeight="1">
      <c r="A19" s="2"/>
      <c r="B19" s="1"/>
      <c r="C19" s="1"/>
      <c r="D19" s="1"/>
      <c r="E19" s="1"/>
      <c r="F19" s="1"/>
      <c r="G19" s="24"/>
      <c r="H19" s="1"/>
      <c r="I19" s="35"/>
      <c r="J19" s="35"/>
      <c r="K19" s="38"/>
      <c r="L19" s="35"/>
      <c r="M19" s="37"/>
      <c r="N19" s="35"/>
      <c r="O19" s="37"/>
      <c r="P19" s="35"/>
      <c r="Q19" s="35"/>
      <c r="R19" s="35"/>
      <c r="S19" s="35"/>
      <c r="T19" s="35"/>
      <c r="U19" s="24"/>
      <c r="V19" s="35"/>
      <c r="W19" s="35"/>
      <c r="X19" s="35"/>
      <c r="Y19" s="38"/>
      <c r="Z19" s="1"/>
      <c r="AA19" s="39"/>
      <c r="AB19" s="1"/>
      <c r="AC19" s="1"/>
      <c r="AD19" s="7"/>
      <c r="AE19" s="7"/>
      <c r="AF19" s="7"/>
      <c r="AG19" s="7"/>
      <c r="AH19" s="7"/>
      <c r="AI19" s="7"/>
      <c r="AJ19" s="7"/>
      <c r="AK19" s="7"/>
    </row>
    <row r="20" spans="1:37" ht="18.75" customHeight="1">
      <c r="A20" s="2"/>
      <c r="B20" s="1"/>
      <c r="C20" s="1"/>
      <c r="D20" s="1"/>
      <c r="E20" s="1"/>
      <c r="F20" s="1"/>
      <c r="G20" s="24"/>
      <c r="H20" s="1"/>
      <c r="I20" s="35"/>
      <c r="J20" s="35"/>
      <c r="K20" s="38"/>
      <c r="L20" s="35"/>
      <c r="M20" s="37"/>
      <c r="N20" s="35"/>
      <c r="O20" s="37"/>
      <c r="P20" s="35"/>
      <c r="Q20" s="35"/>
      <c r="R20" s="35"/>
      <c r="S20" s="35"/>
      <c r="T20" s="35"/>
      <c r="U20" s="24"/>
      <c r="V20" s="35"/>
      <c r="W20" s="35"/>
      <c r="X20" s="35"/>
      <c r="Y20" s="38"/>
      <c r="Z20" s="1"/>
      <c r="AA20" s="39"/>
      <c r="AB20" s="1"/>
      <c r="AC20" s="1"/>
      <c r="AD20" s="7"/>
      <c r="AE20" s="7"/>
      <c r="AF20" s="7"/>
      <c r="AG20" s="7"/>
      <c r="AH20" s="7"/>
      <c r="AI20" s="7"/>
      <c r="AJ20" s="7"/>
      <c r="AK20" s="7"/>
    </row>
    <row r="21" spans="1:37" ht="18.75" customHeight="1">
      <c r="A21" s="2"/>
      <c r="B21" s="1"/>
      <c r="C21" s="1"/>
      <c r="D21" s="1"/>
      <c r="E21" s="1"/>
      <c r="F21" s="1"/>
      <c r="G21" s="24"/>
      <c r="H21" s="1"/>
      <c r="I21" s="35"/>
      <c r="J21" s="35"/>
      <c r="K21" s="38"/>
      <c r="L21" s="35"/>
      <c r="M21" s="37"/>
      <c r="N21" s="35"/>
      <c r="O21" s="37"/>
      <c r="P21" s="35"/>
      <c r="Q21" s="35"/>
      <c r="R21" s="35"/>
      <c r="S21" s="35"/>
      <c r="T21" s="35"/>
      <c r="U21" s="24"/>
      <c r="V21" s="35"/>
      <c r="W21" s="35"/>
      <c r="X21" s="35"/>
      <c r="Y21" s="38"/>
      <c r="Z21" s="1"/>
      <c r="AA21" s="39"/>
      <c r="AB21" s="1"/>
      <c r="AC21" s="1"/>
      <c r="AD21" s="7"/>
      <c r="AE21" s="7"/>
      <c r="AF21" s="7"/>
      <c r="AG21" s="7"/>
      <c r="AH21" s="7"/>
      <c r="AI21" s="7"/>
      <c r="AJ21" s="7"/>
      <c r="AK21" s="7"/>
    </row>
    <row r="22" spans="1:37" ht="15.75" customHeight="1">
      <c r="A22" s="2"/>
      <c r="B22" s="1"/>
      <c r="C22" s="1"/>
      <c r="D22" s="1"/>
      <c r="E22" s="1"/>
      <c r="F22" s="1"/>
      <c r="G22" s="24"/>
      <c r="H22" s="1"/>
      <c r="I22" s="1"/>
      <c r="J22" s="35"/>
      <c r="K22" s="35"/>
      <c r="L22" s="35"/>
      <c r="M22" s="35"/>
      <c r="N22" s="35"/>
      <c r="O22" s="37"/>
      <c r="P22" s="35"/>
      <c r="Q22" s="35"/>
      <c r="R22" s="35"/>
      <c r="S22" s="35"/>
      <c r="T22" s="35"/>
      <c r="U22" s="1"/>
      <c r="V22" s="1"/>
      <c r="W22" s="1"/>
      <c r="X22" s="35"/>
      <c r="Y22" s="35"/>
      <c r="Z22" s="1"/>
      <c r="AA22" s="1"/>
      <c r="AB22" s="1"/>
      <c r="AC22" s="1"/>
      <c r="AD22" s="7"/>
      <c r="AE22" s="7"/>
      <c r="AF22" s="7"/>
      <c r="AG22" s="7"/>
      <c r="AH22" s="7"/>
      <c r="AI22" s="7"/>
      <c r="AJ22" s="7"/>
      <c r="AK22" s="7"/>
    </row>
    <row r="23" spans="1:37" ht="15.75" customHeight="1">
      <c r="A23" s="2"/>
      <c r="B23" s="1"/>
      <c r="C23" s="1"/>
      <c r="D23" s="1"/>
      <c r="E23" s="1"/>
      <c r="F23" s="1"/>
      <c r="G23" s="24"/>
      <c r="H23" s="1"/>
      <c r="I23" s="35"/>
      <c r="J23" s="35"/>
      <c r="K23" s="35"/>
      <c r="L23" s="35"/>
      <c r="M23" s="40" t="s">
        <v>39</v>
      </c>
      <c r="N23" s="35"/>
      <c r="O23" s="37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1"/>
      <c r="AA23" s="24" t="s">
        <v>39</v>
      </c>
      <c r="AB23" s="1"/>
      <c r="AC23" s="1"/>
      <c r="AD23" s="7"/>
      <c r="AE23" s="7"/>
      <c r="AF23" s="7"/>
      <c r="AG23" s="7"/>
      <c r="AH23" s="7"/>
      <c r="AI23" s="7"/>
      <c r="AJ23" s="7"/>
      <c r="AK23" s="7"/>
    </row>
    <row r="24" spans="1:37" ht="15.75" customHeight="1">
      <c r="A24" s="2" t="s">
        <v>55</v>
      </c>
      <c r="B24" s="1"/>
      <c r="C24" s="1"/>
      <c r="D24" s="1"/>
      <c r="E24" s="1"/>
      <c r="F24" s="1"/>
      <c r="G24" s="24"/>
      <c r="H24" s="1"/>
      <c r="I24" s="35"/>
      <c r="J24" s="35"/>
      <c r="K24" s="35"/>
      <c r="L24" s="35"/>
      <c r="M24" s="40" t="s">
        <v>40</v>
      </c>
      <c r="N24" s="35"/>
      <c r="O24" s="37" t="s">
        <v>56</v>
      </c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1"/>
      <c r="AA24" s="24" t="s">
        <v>40</v>
      </c>
      <c r="AB24" s="1"/>
      <c r="AC24" s="1"/>
      <c r="AD24" s="7"/>
      <c r="AE24" s="7"/>
      <c r="AF24" s="7"/>
      <c r="AG24" s="7"/>
      <c r="AH24" s="7"/>
      <c r="AI24" s="7"/>
      <c r="AJ24" s="7"/>
      <c r="AK24" s="7"/>
    </row>
    <row r="25" spans="1:37" ht="15.6">
      <c r="A25" s="41" t="s">
        <v>41</v>
      </c>
      <c r="B25" s="1"/>
      <c r="C25" s="42" t="s">
        <v>42</v>
      </c>
      <c r="D25" s="1"/>
      <c r="E25" s="41" t="s">
        <v>43</v>
      </c>
      <c r="F25" s="1"/>
      <c r="G25" s="41" t="s">
        <v>44</v>
      </c>
      <c r="H25" s="1"/>
      <c r="I25" s="43" t="s">
        <v>37</v>
      </c>
      <c r="J25" s="44"/>
      <c r="K25" s="43" t="s">
        <v>38</v>
      </c>
      <c r="L25" s="35"/>
      <c r="M25" s="45" t="s">
        <v>41</v>
      </c>
      <c r="N25" s="35"/>
      <c r="O25" s="45" t="s">
        <v>41</v>
      </c>
      <c r="P25" s="35"/>
      <c r="Q25" s="42" t="s">
        <v>42</v>
      </c>
      <c r="R25" s="35"/>
      <c r="S25" s="45" t="s">
        <v>43</v>
      </c>
      <c r="T25" s="46"/>
      <c r="U25" s="45" t="s">
        <v>44</v>
      </c>
      <c r="V25" s="35"/>
      <c r="W25" s="43" t="s">
        <v>37</v>
      </c>
      <c r="X25" s="44"/>
      <c r="Y25" s="43" t="s">
        <v>38</v>
      </c>
      <c r="Z25" s="1"/>
      <c r="AA25" s="41" t="s">
        <v>41</v>
      </c>
      <c r="AB25" s="1"/>
      <c r="AC25" s="1"/>
      <c r="AD25" s="7"/>
      <c r="AE25" s="7"/>
      <c r="AF25" s="7"/>
      <c r="AG25" s="7"/>
      <c r="AH25" s="7"/>
      <c r="AI25" s="7"/>
      <c r="AJ25" s="7"/>
      <c r="AK25" s="7"/>
    </row>
    <row r="26" spans="1:37" ht="33" customHeight="1">
      <c r="A26" s="47"/>
      <c r="B26" s="5"/>
      <c r="C26" s="48"/>
      <c r="D26" s="1"/>
      <c r="E26" s="42" t="s">
        <v>47</v>
      </c>
      <c r="F26" s="1"/>
      <c r="G26" s="87" t="s">
        <v>190</v>
      </c>
      <c r="H26" s="5"/>
      <c r="I26" s="49"/>
      <c r="J26" s="50"/>
      <c r="K26" s="49"/>
      <c r="L26" s="50"/>
      <c r="M26" s="49"/>
      <c r="N26" s="35"/>
      <c r="O26" s="49"/>
      <c r="P26" s="50"/>
      <c r="Q26" s="49"/>
      <c r="R26" s="35"/>
      <c r="S26" s="46"/>
      <c r="T26" s="35"/>
      <c r="U26" s="91" t="s">
        <v>189</v>
      </c>
      <c r="V26" s="89"/>
      <c r="W26" s="49">
        <f>'Check P1'!D3</f>
        <v>664</v>
      </c>
      <c r="X26" s="50"/>
      <c r="Y26" s="49"/>
      <c r="Z26" s="5"/>
      <c r="AA26" s="51"/>
      <c r="AB26" s="1"/>
      <c r="AC26" s="1"/>
      <c r="AD26" s="7"/>
      <c r="AE26" s="7"/>
      <c r="AF26" s="7"/>
      <c r="AG26" s="7"/>
      <c r="AH26" s="7"/>
      <c r="AI26" s="7"/>
      <c r="AJ26" s="7"/>
      <c r="AK26" s="7"/>
    </row>
    <row r="27" spans="1:37" ht="27.45" customHeight="1">
      <c r="A27" s="47"/>
      <c r="B27" s="5"/>
      <c r="C27" s="48"/>
      <c r="D27" s="1"/>
      <c r="E27" s="42" t="s">
        <v>47</v>
      </c>
      <c r="F27" s="1"/>
      <c r="G27" s="91"/>
      <c r="H27" s="88"/>
      <c r="I27" s="49"/>
      <c r="J27" s="50"/>
      <c r="K27" s="49"/>
      <c r="L27" s="50"/>
      <c r="M27" s="53"/>
      <c r="N27" s="35"/>
      <c r="O27" s="49"/>
      <c r="P27" s="50"/>
      <c r="Q27" s="49"/>
      <c r="R27" s="35"/>
      <c r="S27" s="46"/>
      <c r="T27" s="35"/>
      <c r="U27" s="87" t="s">
        <v>197</v>
      </c>
      <c r="V27" s="89"/>
      <c r="W27" s="49"/>
      <c r="X27" s="50"/>
      <c r="Y27" s="49"/>
      <c r="Z27" s="5"/>
      <c r="AA27" s="46"/>
      <c r="AB27" s="1"/>
      <c r="AC27" s="1"/>
      <c r="AD27" s="7"/>
      <c r="AE27" s="7"/>
      <c r="AF27" s="7"/>
      <c r="AG27" s="7"/>
      <c r="AH27" s="7"/>
      <c r="AI27" s="7"/>
      <c r="AJ27" s="7"/>
      <c r="AK27" s="7"/>
    </row>
    <row r="28" spans="1:37" ht="25.5" customHeight="1">
      <c r="A28" s="47"/>
      <c r="B28" s="5"/>
      <c r="C28" s="28"/>
      <c r="D28" s="1"/>
      <c r="E28" s="42" t="s">
        <v>47</v>
      </c>
      <c r="F28" s="1"/>
      <c r="G28" s="52"/>
      <c r="H28" s="88"/>
      <c r="I28" s="49"/>
      <c r="J28" s="50"/>
      <c r="K28" s="49"/>
      <c r="L28" s="50"/>
      <c r="M28" s="49"/>
      <c r="N28" s="35"/>
      <c r="O28" s="49"/>
      <c r="P28" s="50"/>
      <c r="Q28" s="49"/>
      <c r="R28" s="35"/>
      <c r="S28" s="46"/>
      <c r="T28" s="35"/>
      <c r="U28" s="49" t="s">
        <v>198</v>
      </c>
      <c r="V28" s="89"/>
      <c r="W28" s="49"/>
      <c r="X28" s="50"/>
      <c r="Y28" s="49"/>
      <c r="Z28" s="5"/>
      <c r="AA28" s="47"/>
      <c r="AB28" s="1"/>
      <c r="AC28" s="1"/>
      <c r="AD28" s="7"/>
      <c r="AE28" s="7"/>
      <c r="AF28" s="7"/>
      <c r="AG28" s="7"/>
      <c r="AH28" s="7"/>
      <c r="AI28" s="7"/>
      <c r="AJ28" s="7"/>
      <c r="AK28" s="7"/>
    </row>
    <row r="29" spans="1:37" ht="25.5" customHeight="1">
      <c r="A29" s="47"/>
      <c r="B29" s="5"/>
      <c r="C29" s="48"/>
      <c r="D29" s="1"/>
      <c r="E29" s="42" t="s">
        <v>47</v>
      </c>
      <c r="F29" s="1"/>
      <c r="G29" s="52"/>
      <c r="H29" s="88"/>
      <c r="I29" s="49"/>
      <c r="J29" s="50"/>
      <c r="K29" s="49"/>
      <c r="L29" s="50"/>
      <c r="M29" s="49"/>
      <c r="N29" s="35"/>
      <c r="O29" s="49"/>
      <c r="P29" s="50"/>
      <c r="Q29" s="49"/>
      <c r="R29" s="35"/>
      <c r="S29" s="46"/>
      <c r="T29" s="35"/>
      <c r="U29" s="49"/>
      <c r="V29" s="89"/>
      <c r="W29" s="49"/>
      <c r="X29" s="50"/>
      <c r="Y29" s="90"/>
      <c r="Z29" s="5"/>
      <c r="AA29" s="47"/>
      <c r="AB29" s="1"/>
      <c r="AC29" s="1"/>
      <c r="AD29" s="7"/>
      <c r="AE29" s="7"/>
      <c r="AF29" s="7"/>
      <c r="AG29" s="7"/>
      <c r="AH29" s="7"/>
      <c r="AI29" s="7"/>
      <c r="AJ29" s="7"/>
      <c r="AK29" s="7"/>
    </row>
    <row r="30" spans="1:37" ht="25.5" customHeight="1">
      <c r="A30" s="47"/>
      <c r="B30" s="5"/>
      <c r="C30" s="28"/>
      <c r="D30" s="1"/>
      <c r="E30" s="42" t="s">
        <v>47</v>
      </c>
      <c r="F30" s="1"/>
      <c r="G30" s="52"/>
      <c r="H30" s="88"/>
      <c r="I30" s="49"/>
      <c r="J30" s="50"/>
      <c r="K30" s="49"/>
      <c r="L30" s="50"/>
      <c r="M30" s="49"/>
      <c r="N30" s="35"/>
      <c r="O30" s="49"/>
      <c r="P30" s="50"/>
      <c r="Q30" s="49"/>
      <c r="R30" s="35"/>
      <c r="S30" s="46"/>
      <c r="T30" s="35"/>
      <c r="U30" s="49"/>
      <c r="V30" s="89"/>
      <c r="W30" s="49"/>
      <c r="X30" s="50"/>
      <c r="Y30" s="49"/>
      <c r="Z30" s="5"/>
      <c r="AA30" s="47"/>
      <c r="AB30" s="1"/>
      <c r="AC30" s="1"/>
      <c r="AD30" s="7"/>
      <c r="AE30" s="7"/>
      <c r="AF30" s="7"/>
      <c r="AG30" s="7"/>
      <c r="AH30" s="7"/>
      <c r="AI30" s="7"/>
      <c r="AJ30" s="7"/>
      <c r="AK30" s="7"/>
    </row>
    <row r="31" spans="1:37" ht="25.5" customHeight="1">
      <c r="A31" s="47"/>
      <c r="B31" s="5"/>
      <c r="C31" s="28"/>
      <c r="D31" s="1"/>
      <c r="E31" s="42" t="s">
        <v>47</v>
      </c>
      <c r="F31" s="1"/>
      <c r="G31" s="52"/>
      <c r="H31" s="88"/>
      <c r="I31" s="49"/>
      <c r="J31" s="50"/>
      <c r="K31" s="49"/>
      <c r="L31" s="50"/>
      <c r="M31" s="49"/>
      <c r="N31" s="35"/>
      <c r="O31" s="49"/>
      <c r="P31" s="50"/>
      <c r="Q31" s="49"/>
      <c r="R31" s="35"/>
      <c r="S31" s="46" t="s">
        <v>47</v>
      </c>
      <c r="T31" s="35"/>
      <c r="U31" s="49"/>
      <c r="V31" s="89"/>
      <c r="W31" s="49"/>
      <c r="X31" s="50"/>
      <c r="Y31" s="49"/>
      <c r="Z31" s="5"/>
      <c r="AA31" s="47"/>
      <c r="AB31" s="1"/>
      <c r="AC31" s="1"/>
      <c r="AD31" s="7"/>
      <c r="AE31" s="7"/>
      <c r="AF31" s="7"/>
      <c r="AG31" s="7"/>
      <c r="AH31" s="7"/>
      <c r="AI31" s="7"/>
      <c r="AJ31" s="7"/>
      <c r="AK31" s="7"/>
    </row>
    <row r="32" spans="1:37" ht="25.5" hidden="1" customHeight="1">
      <c r="A32" s="47"/>
      <c r="B32" s="5"/>
      <c r="C32" s="28"/>
      <c r="D32" s="1"/>
      <c r="E32" s="42" t="s">
        <v>47</v>
      </c>
      <c r="F32" s="1"/>
      <c r="G32" s="52"/>
      <c r="H32" s="1"/>
      <c r="I32" s="49"/>
      <c r="J32" s="50"/>
      <c r="K32" s="49"/>
      <c r="L32" s="50"/>
      <c r="M32" s="49"/>
      <c r="N32" s="35"/>
      <c r="O32" s="49"/>
      <c r="P32" s="50"/>
      <c r="Q32" s="49"/>
      <c r="R32" s="35"/>
      <c r="S32" s="46" t="s">
        <v>47</v>
      </c>
      <c r="T32" s="35"/>
      <c r="U32" s="49"/>
      <c r="V32" s="35"/>
      <c r="W32" s="49"/>
      <c r="X32" s="50"/>
      <c r="Y32" s="49"/>
      <c r="Z32" s="5"/>
      <c r="AA32" s="47"/>
      <c r="AB32" s="1"/>
      <c r="AC32" s="1"/>
      <c r="AD32" s="7"/>
      <c r="AE32" s="7"/>
      <c r="AF32" s="7"/>
      <c r="AG32" s="7"/>
      <c r="AH32" s="7"/>
      <c r="AI32" s="7"/>
      <c r="AJ32" s="7"/>
      <c r="AK32" s="7"/>
    </row>
    <row r="33" spans="1:37" ht="25.5" hidden="1" customHeight="1">
      <c r="A33" s="47"/>
      <c r="B33" s="5"/>
      <c r="C33" s="28"/>
      <c r="D33" s="1"/>
      <c r="E33" s="42" t="s">
        <v>47</v>
      </c>
      <c r="F33" s="1"/>
      <c r="G33" s="52"/>
      <c r="H33" s="1"/>
      <c r="I33" s="49"/>
      <c r="J33" s="50"/>
      <c r="K33" s="49"/>
      <c r="L33" s="50"/>
      <c r="M33" s="49"/>
      <c r="N33" s="35"/>
      <c r="O33" s="49"/>
      <c r="P33" s="50"/>
      <c r="Q33" s="49"/>
      <c r="R33" s="35"/>
      <c r="S33" s="46" t="s">
        <v>47</v>
      </c>
      <c r="T33" s="35"/>
      <c r="U33" s="49"/>
      <c r="V33" s="35"/>
      <c r="W33" s="49"/>
      <c r="X33" s="50"/>
      <c r="Y33" s="49"/>
      <c r="Z33" s="5"/>
      <c r="AA33" s="47"/>
      <c r="AB33" s="1"/>
      <c r="AC33" s="1"/>
      <c r="AD33" s="7"/>
      <c r="AE33" s="7"/>
      <c r="AF33" s="7"/>
      <c r="AG33" s="7"/>
      <c r="AH33" s="7"/>
      <c r="AI33" s="7"/>
      <c r="AJ33" s="7"/>
      <c r="AK33" s="7"/>
    </row>
    <row r="34" spans="1:37" ht="25.5" hidden="1" customHeight="1">
      <c r="A34" s="47"/>
      <c r="B34" s="5"/>
      <c r="C34" s="28"/>
      <c r="D34" s="1"/>
      <c r="E34" s="42" t="s">
        <v>47</v>
      </c>
      <c r="F34" s="1"/>
      <c r="G34" s="52"/>
      <c r="H34" s="1"/>
      <c r="I34" s="49"/>
      <c r="J34" s="50"/>
      <c r="K34" s="49"/>
      <c r="L34" s="50"/>
      <c r="M34" s="49"/>
      <c r="N34" s="35"/>
      <c r="O34" s="49"/>
      <c r="P34" s="50"/>
      <c r="Q34" s="49"/>
      <c r="R34" s="35"/>
      <c r="S34" s="46" t="s">
        <v>47</v>
      </c>
      <c r="T34" s="35"/>
      <c r="U34" s="49"/>
      <c r="V34" s="35"/>
      <c r="W34" s="49"/>
      <c r="X34" s="50"/>
      <c r="Y34" s="49"/>
      <c r="Z34" s="5"/>
      <c r="AA34" s="47"/>
      <c r="AB34" s="1"/>
      <c r="AC34" s="1"/>
      <c r="AD34" s="7"/>
      <c r="AE34" s="7"/>
      <c r="AF34" s="7"/>
      <c r="AG34" s="7"/>
      <c r="AH34" s="7"/>
      <c r="AI34" s="7"/>
      <c r="AJ34" s="7"/>
      <c r="AK34" s="7"/>
    </row>
    <row r="35" spans="1:37" ht="25.5" hidden="1" customHeight="1">
      <c r="A35" s="47"/>
      <c r="B35" s="5"/>
      <c r="C35" s="28"/>
      <c r="D35" s="1"/>
      <c r="E35" s="42" t="s">
        <v>47</v>
      </c>
      <c r="F35" s="1"/>
      <c r="G35" s="52"/>
      <c r="H35" s="1"/>
      <c r="I35" s="49"/>
      <c r="J35" s="50"/>
      <c r="K35" s="49"/>
      <c r="L35" s="50"/>
      <c r="M35" s="49"/>
      <c r="N35" s="35"/>
      <c r="O35" s="49"/>
      <c r="P35" s="50"/>
      <c r="Q35" s="49"/>
      <c r="R35" s="35"/>
      <c r="S35" s="46" t="s">
        <v>47</v>
      </c>
      <c r="T35" s="35"/>
      <c r="U35" s="49"/>
      <c r="V35" s="35"/>
      <c r="W35" s="49"/>
      <c r="X35" s="50"/>
      <c r="Y35" s="49"/>
      <c r="Z35" s="5"/>
      <c r="AA35" s="47"/>
      <c r="AB35" s="1"/>
      <c r="AC35" s="1"/>
      <c r="AD35" s="7"/>
      <c r="AE35" s="7"/>
      <c r="AF35" s="7"/>
      <c r="AG35" s="7"/>
      <c r="AH35" s="7"/>
      <c r="AI35" s="7"/>
      <c r="AJ35" s="7"/>
      <c r="AK35" s="7"/>
    </row>
    <row r="36" spans="1:37" ht="25.5" hidden="1" customHeight="1">
      <c r="A36" s="47"/>
      <c r="B36" s="5"/>
      <c r="C36" s="28"/>
      <c r="D36" s="1"/>
      <c r="E36" s="42" t="s">
        <v>47</v>
      </c>
      <c r="F36" s="1"/>
      <c r="G36" s="52"/>
      <c r="H36" s="1"/>
      <c r="I36" s="49"/>
      <c r="J36" s="50"/>
      <c r="K36" s="49"/>
      <c r="L36" s="50"/>
      <c r="M36" s="49"/>
      <c r="N36" s="35"/>
      <c r="O36" s="49"/>
      <c r="P36" s="50"/>
      <c r="Q36" s="49"/>
      <c r="R36" s="35"/>
      <c r="S36" s="46" t="s">
        <v>47</v>
      </c>
      <c r="T36" s="35"/>
      <c r="U36" s="49"/>
      <c r="V36" s="35"/>
      <c r="W36" s="49"/>
      <c r="X36" s="50"/>
      <c r="Y36" s="49"/>
      <c r="Z36" s="5"/>
      <c r="AA36" s="47"/>
      <c r="AB36" s="1"/>
      <c r="AC36" s="1"/>
      <c r="AD36" s="7"/>
      <c r="AE36" s="7"/>
      <c r="AF36" s="7"/>
      <c r="AG36" s="7"/>
      <c r="AH36" s="7"/>
      <c r="AI36" s="7"/>
      <c r="AJ36" s="7"/>
      <c r="AK36" s="7"/>
    </row>
    <row r="37" spans="1:37" ht="25.5" hidden="1" customHeight="1">
      <c r="A37" s="47"/>
      <c r="B37" s="5"/>
      <c r="C37" s="28"/>
      <c r="D37" s="1"/>
      <c r="E37" s="42" t="s">
        <v>47</v>
      </c>
      <c r="F37" s="1"/>
      <c r="G37" s="52"/>
      <c r="H37" s="1"/>
      <c r="I37" s="49"/>
      <c r="J37" s="50"/>
      <c r="K37" s="49"/>
      <c r="L37" s="50"/>
      <c r="M37" s="49"/>
      <c r="N37" s="35"/>
      <c r="O37" s="49"/>
      <c r="P37" s="50"/>
      <c r="Q37" s="49"/>
      <c r="R37" s="35"/>
      <c r="S37" s="46" t="s">
        <v>47</v>
      </c>
      <c r="T37" s="35"/>
      <c r="U37" s="49"/>
      <c r="V37" s="35"/>
      <c r="W37" s="49"/>
      <c r="X37" s="50"/>
      <c r="Y37" s="49"/>
      <c r="Z37" s="5"/>
      <c r="AA37" s="47"/>
      <c r="AB37" s="1"/>
      <c r="AC37" s="1"/>
      <c r="AD37" s="7"/>
      <c r="AE37" s="7"/>
      <c r="AF37" s="7"/>
      <c r="AG37" s="7"/>
      <c r="AH37" s="7"/>
      <c r="AI37" s="7"/>
      <c r="AJ37" s="7"/>
      <c r="AK37" s="7"/>
    </row>
    <row r="38" spans="1:37" ht="25.5" customHeight="1">
      <c r="A38" s="5"/>
      <c r="B38" s="5"/>
      <c r="C38" s="5"/>
      <c r="D38" s="1"/>
      <c r="E38" s="5"/>
      <c r="F38" s="1"/>
      <c r="G38" s="54" t="s">
        <v>45</v>
      </c>
      <c r="H38" s="1"/>
      <c r="I38" s="46">
        <f t="shared" ref="I38" si="0">SUM(I26:I37)</f>
        <v>0</v>
      </c>
      <c r="J38" s="46"/>
      <c r="K38" s="46">
        <f>SUM(K26:K37)</f>
        <v>0</v>
      </c>
      <c r="L38" s="35"/>
      <c r="M38" s="35"/>
      <c r="N38" s="35"/>
      <c r="O38" s="50"/>
      <c r="P38" s="50"/>
      <c r="Q38" s="50"/>
      <c r="R38" s="35"/>
      <c r="S38" s="35"/>
      <c r="T38" s="35"/>
      <c r="U38" s="55" t="s">
        <v>45</v>
      </c>
      <c r="V38" s="35"/>
      <c r="W38" s="46">
        <f>SUM(W26:W37)</f>
        <v>664</v>
      </c>
      <c r="X38" s="46"/>
      <c r="Y38" s="46">
        <f>SUM(Y26:Y37)</f>
        <v>0</v>
      </c>
      <c r="Z38" s="1"/>
      <c r="AA38" s="1"/>
      <c r="AB38" s="1"/>
      <c r="AC38" s="1"/>
      <c r="AD38" s="7"/>
      <c r="AE38" s="7"/>
      <c r="AF38" s="7"/>
      <c r="AG38" s="7"/>
      <c r="AH38" s="7"/>
      <c r="AI38" s="7"/>
      <c r="AJ38" s="7"/>
      <c r="AK38" s="7"/>
    </row>
    <row r="39" spans="1:37" ht="25.5" customHeight="1">
      <c r="A39" s="5"/>
      <c r="B39" s="5"/>
      <c r="C39" s="5"/>
      <c r="D39" s="1"/>
      <c r="E39" s="5"/>
      <c r="F39" s="1"/>
      <c r="G39" s="54" t="s">
        <v>46</v>
      </c>
      <c r="H39" s="1"/>
      <c r="I39" s="46">
        <f t="shared" ref="I39" si="1">I38+I17</f>
        <v>7898</v>
      </c>
      <c r="J39" s="46"/>
      <c r="K39" s="46">
        <f>K38+K17</f>
        <v>0</v>
      </c>
      <c r="L39" s="35"/>
      <c r="M39" s="35"/>
      <c r="N39" s="35"/>
      <c r="O39" s="50"/>
      <c r="P39" s="50"/>
      <c r="Q39" s="50"/>
      <c r="R39" s="35"/>
      <c r="S39" s="35" t="s">
        <v>47</v>
      </c>
      <c r="T39" s="35"/>
      <c r="U39" s="55" t="s">
        <v>46</v>
      </c>
      <c r="V39" s="35"/>
      <c r="W39" s="46">
        <f>W17+W38</f>
        <v>7903</v>
      </c>
      <c r="X39" s="35"/>
      <c r="Y39" s="46">
        <f>Y38+Y17</f>
        <v>0</v>
      </c>
      <c r="Z39" s="1"/>
      <c r="AA39" s="1"/>
      <c r="AB39" s="1"/>
      <c r="AC39" s="1"/>
      <c r="AD39" s="7"/>
      <c r="AE39" s="7"/>
      <c r="AF39" s="7"/>
      <c r="AG39" s="7"/>
      <c r="AH39" s="7"/>
      <c r="AI39" s="7"/>
      <c r="AJ39" s="7"/>
      <c r="AK39" s="7"/>
    </row>
    <row r="40" spans="1:37" ht="25.5" customHeight="1" thickBot="1">
      <c r="A40" s="5"/>
      <c r="B40" s="5"/>
      <c r="C40" s="5"/>
      <c r="D40" s="1"/>
      <c r="E40" s="1"/>
      <c r="F40" s="2"/>
      <c r="G40" s="54" t="s">
        <v>48</v>
      </c>
      <c r="H40" s="1"/>
      <c r="I40" s="56">
        <f>IF(I39&gt;K39,I39-K39,0)</f>
        <v>7898</v>
      </c>
      <c r="J40" s="56"/>
      <c r="K40" s="56">
        <f>IF(K39&gt;I39,K39-I39,0)</f>
        <v>0</v>
      </c>
      <c r="L40" s="35"/>
      <c r="M40" s="35"/>
      <c r="N40" s="35"/>
      <c r="O40" s="50"/>
      <c r="P40" s="50"/>
      <c r="Q40" s="50"/>
      <c r="R40" s="35"/>
      <c r="S40" s="35"/>
      <c r="T40" s="37"/>
      <c r="U40" s="57" t="s">
        <v>49</v>
      </c>
      <c r="V40" s="35"/>
      <c r="W40" s="56">
        <f>IF(W39&gt;Y39,W39-Y39,0)</f>
        <v>7903</v>
      </c>
      <c r="X40" s="56"/>
      <c r="Y40" s="56">
        <f>IF(Y39&gt;W39,Y39-W39,0)</f>
        <v>0</v>
      </c>
      <c r="Z40" s="1"/>
      <c r="AA40" s="1"/>
      <c r="AB40" s="1"/>
      <c r="AC40" s="1"/>
      <c r="AD40" s="7"/>
      <c r="AE40" s="7"/>
      <c r="AF40" s="7"/>
      <c r="AG40" s="7"/>
      <c r="AH40" s="7"/>
      <c r="AI40" s="7"/>
      <c r="AJ40" s="7"/>
      <c r="AK40" s="7"/>
    </row>
    <row r="41" spans="1:37" ht="16.5" customHeight="1" thickTop="1" thickBot="1">
      <c r="A41" s="5"/>
      <c r="B41" s="5"/>
      <c r="C41" s="5"/>
      <c r="D41" s="1"/>
      <c r="E41" s="5"/>
      <c r="F41" s="1"/>
      <c r="G41" s="20"/>
      <c r="H41" s="1"/>
      <c r="I41" s="35"/>
      <c r="J41" s="35"/>
      <c r="K41" s="35"/>
      <c r="L41" s="35"/>
      <c r="M41" s="35"/>
      <c r="N41" s="35"/>
      <c r="O41" s="50"/>
      <c r="P41" s="50"/>
      <c r="Q41" s="50"/>
      <c r="R41" s="35"/>
      <c r="S41" s="35"/>
      <c r="T41" s="35"/>
      <c r="U41" s="35"/>
      <c r="V41" s="35"/>
      <c r="W41" s="35"/>
      <c r="X41" s="35"/>
      <c r="Y41" s="35"/>
      <c r="Z41" s="1"/>
      <c r="AA41" s="1"/>
      <c r="AB41" s="1"/>
      <c r="AC41" s="1"/>
      <c r="AD41" s="7"/>
      <c r="AE41" s="7"/>
      <c r="AF41" s="7"/>
      <c r="AG41" s="7"/>
      <c r="AH41" s="7"/>
      <c r="AI41" s="7"/>
      <c r="AJ41" s="7"/>
      <c r="AK41" s="7"/>
    </row>
    <row r="42" spans="1:37" ht="16.5" customHeight="1" thickBot="1">
      <c r="A42" s="5"/>
      <c r="B42" s="5"/>
      <c r="C42" s="5"/>
      <c r="D42" s="1"/>
      <c r="E42" s="5"/>
      <c r="F42" s="1"/>
      <c r="G42" s="20"/>
      <c r="H42" s="1"/>
      <c r="I42" s="35"/>
      <c r="J42" s="35"/>
      <c r="K42" s="35"/>
      <c r="L42" s="35"/>
      <c r="M42" s="35"/>
      <c r="N42" s="35"/>
      <c r="O42" s="50"/>
      <c r="P42" s="50"/>
      <c r="Q42" s="50"/>
      <c r="R42" s="58" t="s">
        <v>50</v>
      </c>
      <c r="S42" s="59"/>
      <c r="T42" s="59"/>
      <c r="U42" s="58"/>
      <c r="V42" s="59"/>
      <c r="W42" s="60">
        <f>SUM(I40+K40)-(W40+Y40)</f>
        <v>-5</v>
      </c>
      <c r="X42" s="59"/>
      <c r="Y42" s="61" t="s">
        <v>51</v>
      </c>
      <c r="Z42" s="62"/>
      <c r="AA42" s="63"/>
      <c r="AB42" s="1"/>
      <c r="AC42" s="1"/>
      <c r="AD42" s="7"/>
      <c r="AE42" s="7"/>
      <c r="AF42" s="7"/>
      <c r="AG42" s="7"/>
      <c r="AH42" s="7"/>
      <c r="AI42" s="7"/>
      <c r="AJ42" s="7"/>
      <c r="AK42" s="7"/>
    </row>
    <row r="43" spans="1:37" ht="15.75" customHeight="1">
      <c r="A43" s="64"/>
      <c r="B43" s="5"/>
      <c r="C43" s="5"/>
      <c r="D43" s="1"/>
      <c r="E43" s="5"/>
      <c r="F43" s="1"/>
      <c r="G43" s="20"/>
      <c r="H43" s="1"/>
      <c r="I43" s="65"/>
      <c r="J43" s="66"/>
      <c r="K43" s="26"/>
      <c r="L43" s="1"/>
      <c r="M43" s="1"/>
      <c r="N43" s="1"/>
      <c r="O43" s="5"/>
      <c r="P43" s="5"/>
      <c r="Q43" s="5"/>
      <c r="R43" s="1"/>
      <c r="S43" s="1"/>
      <c r="T43" s="1"/>
      <c r="U43" s="1"/>
      <c r="V43" s="1"/>
      <c r="W43" s="66"/>
      <c r="X43" s="1"/>
      <c r="Y43" s="26"/>
      <c r="Z43" s="1"/>
      <c r="AA43" s="1"/>
      <c r="AB43" s="1"/>
      <c r="AC43" s="1"/>
      <c r="AD43" s="7"/>
      <c r="AE43" s="7"/>
      <c r="AF43" s="7"/>
      <c r="AG43" s="7"/>
      <c r="AH43" s="7"/>
      <c r="AI43" s="7"/>
      <c r="AJ43" s="7"/>
      <c r="AK43" s="7"/>
    </row>
    <row r="44" spans="1:37" ht="3" customHeight="1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29"/>
      <c r="S44" s="29"/>
      <c r="T44" s="29"/>
      <c r="U44" s="29"/>
      <c r="V44" s="29"/>
      <c r="W44" s="68"/>
      <c r="X44" s="68"/>
      <c r="Y44" s="30"/>
      <c r="Z44" s="29"/>
      <c r="AA44" s="29"/>
      <c r="AB44" s="1"/>
      <c r="AC44" s="1"/>
      <c r="AD44" s="7"/>
      <c r="AE44" s="7"/>
      <c r="AF44" s="7"/>
      <c r="AG44" s="7"/>
      <c r="AH44" s="7"/>
      <c r="AI44" s="7"/>
      <c r="AJ44" s="7"/>
      <c r="AK44" s="7"/>
    </row>
    <row r="45" spans="1:37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1"/>
      <c r="S45" s="1"/>
      <c r="T45" s="1"/>
      <c r="U45" s="1"/>
      <c r="V45" s="1"/>
      <c r="W45" s="66"/>
      <c r="X45" s="66"/>
      <c r="Y45" s="26"/>
      <c r="Z45" s="1"/>
      <c r="AA45" s="1"/>
      <c r="AB45" s="1"/>
      <c r="AC45" s="1"/>
      <c r="AD45" s="7"/>
      <c r="AE45" s="7"/>
      <c r="AF45" s="7"/>
      <c r="AG45" s="7"/>
      <c r="AH45" s="7"/>
      <c r="AI45" s="7"/>
      <c r="AJ45" s="7"/>
      <c r="AK45" s="7"/>
    </row>
    <row r="46" spans="1:37" ht="15.75" customHeight="1">
      <c r="A46" s="5"/>
      <c r="B46" s="5"/>
      <c r="C46" s="5"/>
      <c r="D46" s="1"/>
      <c r="E46" s="1"/>
      <c r="F46" s="1"/>
      <c r="G46" s="20"/>
      <c r="H46" s="1"/>
      <c r="I46" s="1"/>
      <c r="J46" s="1"/>
      <c r="K46" s="26"/>
      <c r="L46" s="1"/>
      <c r="M46" s="1"/>
      <c r="N46" s="1"/>
      <c r="O46" s="5"/>
      <c r="P46" s="5"/>
      <c r="Q46" s="5"/>
      <c r="R46" s="1"/>
      <c r="S46" s="1"/>
      <c r="T46" s="1"/>
      <c r="U46" s="1"/>
      <c r="V46" s="1"/>
      <c r="W46" s="1"/>
      <c r="X46" s="1"/>
      <c r="Y46" s="26"/>
      <c r="Z46" s="1"/>
      <c r="AA46" s="1"/>
      <c r="AB46" s="1"/>
      <c r="AC46" s="1"/>
      <c r="AD46" s="7"/>
      <c r="AE46" s="7"/>
      <c r="AF46" s="7"/>
      <c r="AG46" s="7"/>
      <c r="AH46" s="7"/>
      <c r="AI46" s="7"/>
      <c r="AJ46" s="7"/>
      <c r="AK46" s="7"/>
    </row>
    <row r="47" spans="1:37" ht="15.75" customHeight="1">
      <c r="A47" s="5"/>
      <c r="B47" s="5"/>
      <c r="C47" s="5"/>
      <c r="D47" s="1"/>
      <c r="E47" s="1"/>
      <c r="F47" s="1"/>
      <c r="G47" s="20"/>
      <c r="H47" s="1"/>
      <c r="I47" s="1"/>
      <c r="J47" s="1"/>
      <c r="K47" s="26"/>
      <c r="L47" s="1"/>
      <c r="M47" s="1"/>
      <c r="N47" s="1"/>
      <c r="O47" s="5"/>
      <c r="P47" s="5"/>
      <c r="Q47" s="5"/>
      <c r="R47" s="1"/>
      <c r="S47" s="1"/>
      <c r="T47" s="1"/>
      <c r="U47" s="1"/>
      <c r="V47" s="1"/>
      <c r="W47" s="1"/>
      <c r="X47" s="1"/>
      <c r="Y47" s="26"/>
      <c r="Z47" s="1"/>
      <c r="AA47" s="1"/>
      <c r="AB47" s="1"/>
      <c r="AC47" s="1"/>
      <c r="AD47" s="7"/>
      <c r="AE47" s="7"/>
      <c r="AF47" s="7"/>
      <c r="AG47" s="7"/>
      <c r="AH47" s="7"/>
      <c r="AI47" s="7"/>
      <c r="AJ47" s="7"/>
      <c r="AK47" s="7"/>
    </row>
    <row r="48" spans="1:37" ht="15.75" customHeight="1">
      <c r="A48" s="5"/>
      <c r="B48" s="5"/>
      <c r="C48" s="5"/>
      <c r="D48" s="1"/>
      <c r="E48" s="1"/>
      <c r="F48" s="1"/>
      <c r="G48" s="20"/>
      <c r="H48" s="1"/>
      <c r="I48" s="1"/>
      <c r="J48" s="1"/>
      <c r="K48" s="26"/>
      <c r="L48" s="1"/>
      <c r="M48" s="1"/>
      <c r="N48" s="1"/>
      <c r="O48" s="5"/>
      <c r="P48" s="5"/>
      <c r="Q48" s="5"/>
      <c r="R48" s="1"/>
      <c r="S48" s="1"/>
      <c r="T48" s="1"/>
      <c r="U48" s="1"/>
      <c r="V48" s="1"/>
      <c r="W48" s="1"/>
      <c r="X48" s="1"/>
      <c r="Y48" s="26"/>
      <c r="Z48" s="1"/>
      <c r="AA48" s="1"/>
      <c r="AB48" s="1"/>
      <c r="AC48" s="1"/>
      <c r="AD48" s="7"/>
      <c r="AE48" s="7"/>
      <c r="AF48" s="7"/>
      <c r="AG48" s="7"/>
      <c r="AH48" s="7"/>
      <c r="AI48" s="7"/>
      <c r="AJ48" s="7"/>
      <c r="AK48" s="7"/>
    </row>
    <row r="49" spans="1:37" ht="15.75" customHeight="1">
      <c r="A49" s="5"/>
      <c r="B49" s="5"/>
      <c r="C49" s="5"/>
      <c r="D49" s="1"/>
      <c r="E49" s="1"/>
      <c r="F49" s="1"/>
      <c r="G49" s="20"/>
      <c r="H49" s="1"/>
      <c r="I49" s="1"/>
      <c r="J49" s="69"/>
      <c r="K49" s="26"/>
      <c r="L49" s="69"/>
      <c r="M49" s="1"/>
      <c r="N49" s="1"/>
      <c r="O49" s="5"/>
      <c r="P49" s="5"/>
      <c r="Q49" s="5"/>
      <c r="R49" s="1"/>
      <c r="S49" s="1"/>
      <c r="T49" s="1"/>
      <c r="U49" s="1"/>
      <c r="V49" s="1"/>
      <c r="W49" s="1"/>
      <c r="X49" s="1"/>
      <c r="Y49" s="26"/>
      <c r="Z49" s="1"/>
      <c r="AA49" s="1"/>
      <c r="AB49" s="1"/>
      <c r="AC49" s="1"/>
      <c r="AD49" s="7"/>
      <c r="AE49" s="7"/>
      <c r="AF49" s="7"/>
      <c r="AG49" s="7"/>
      <c r="AH49" s="7"/>
      <c r="AI49" s="7"/>
      <c r="AJ49" s="7"/>
      <c r="AK49" s="7"/>
    </row>
    <row r="50" spans="1:37" ht="15.75" customHeight="1">
      <c r="A50" s="5"/>
      <c r="B50" s="5"/>
      <c r="C50" s="5"/>
      <c r="D50" s="1"/>
      <c r="E50" s="1"/>
      <c r="F50" s="1"/>
      <c r="G50" s="20"/>
      <c r="H50" s="1"/>
      <c r="I50" s="1"/>
      <c r="J50" s="69"/>
      <c r="K50" s="26"/>
      <c r="L50" s="69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26"/>
      <c r="Z50" s="1"/>
      <c r="AA50" s="1"/>
      <c r="AB50" s="1"/>
      <c r="AC50" s="1"/>
      <c r="AD50" s="7"/>
      <c r="AE50" s="7"/>
      <c r="AF50" s="7"/>
      <c r="AG50" s="7"/>
      <c r="AH50" s="7"/>
      <c r="AI50" s="7"/>
      <c r="AJ50" s="7"/>
      <c r="AK50" s="7"/>
    </row>
    <row r="51" spans="1:37" ht="15.75" customHeight="1">
      <c r="A51" s="5"/>
      <c r="B51" s="5"/>
      <c r="C51" s="5"/>
      <c r="D51" s="1"/>
      <c r="E51" s="1"/>
      <c r="F51" s="1"/>
      <c r="G51" s="20"/>
      <c r="H51" s="1"/>
      <c r="I51" s="1"/>
      <c r="J51" s="69"/>
      <c r="K51" s="26"/>
      <c r="L51" s="69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6"/>
      <c r="Z51" s="1"/>
      <c r="AA51" s="1"/>
      <c r="AB51" s="1"/>
      <c r="AC51" s="1"/>
      <c r="AD51" s="7"/>
      <c r="AE51" s="7"/>
      <c r="AF51" s="7"/>
      <c r="AG51" s="7"/>
      <c r="AH51" s="7"/>
      <c r="AI51" s="7"/>
      <c r="AJ51" s="7"/>
      <c r="AK51" s="7"/>
    </row>
    <row r="52" spans="1:37" ht="15.75" customHeight="1">
      <c r="A52" s="5"/>
      <c r="B52" s="5"/>
      <c r="C52" s="5"/>
      <c r="D52" s="1"/>
      <c r="E52" s="1"/>
      <c r="F52" s="1"/>
      <c r="G52" s="20"/>
      <c r="H52" s="1"/>
      <c r="I52" s="1"/>
      <c r="J52" s="1"/>
      <c r="K52" s="26"/>
      <c r="L52" s="69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6"/>
      <c r="Z52" s="1"/>
      <c r="AA52" s="1"/>
      <c r="AB52" s="1"/>
      <c r="AC52" s="1"/>
      <c r="AD52" s="7"/>
      <c r="AE52" s="7"/>
      <c r="AF52" s="7"/>
      <c r="AG52" s="7"/>
      <c r="AH52" s="7"/>
      <c r="AI52" s="7"/>
      <c r="AJ52" s="7"/>
      <c r="AK52" s="7"/>
    </row>
    <row r="53" spans="1:37" ht="15.75" customHeight="1">
      <c r="A53" s="5"/>
      <c r="B53" s="5"/>
      <c r="C53" s="5"/>
      <c r="D53" s="1"/>
      <c r="E53" s="1"/>
      <c r="F53" s="1"/>
      <c r="G53" s="20"/>
      <c r="H53" s="1"/>
      <c r="I53" s="1"/>
      <c r="J53" s="1"/>
      <c r="K53" s="2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26"/>
      <c r="Z53" s="1"/>
      <c r="AA53" s="1"/>
      <c r="AB53" s="1"/>
      <c r="AC53" s="1"/>
      <c r="AD53" s="7"/>
      <c r="AE53" s="7"/>
      <c r="AF53" s="7"/>
      <c r="AG53" s="7"/>
      <c r="AH53" s="7"/>
      <c r="AI53" s="7"/>
      <c r="AJ53" s="7"/>
      <c r="AK53" s="7"/>
    </row>
    <row r="54" spans="1:37" ht="15.75" customHeight="1">
      <c r="A54" s="5"/>
      <c r="B54" s="5"/>
      <c r="C54" s="5"/>
      <c r="D54" s="1"/>
      <c r="E54" s="1"/>
      <c r="F54" s="1"/>
      <c r="G54" s="20"/>
      <c r="H54" s="1"/>
      <c r="I54" s="1"/>
      <c r="J54" s="1"/>
      <c r="K54" s="2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6"/>
      <c r="Z54" s="1"/>
      <c r="AA54" s="1"/>
      <c r="AB54" s="1"/>
      <c r="AC54" s="1"/>
      <c r="AD54" s="7"/>
      <c r="AE54" s="7"/>
      <c r="AF54" s="7"/>
      <c r="AG54" s="7"/>
      <c r="AH54" s="7"/>
      <c r="AI54" s="7"/>
      <c r="AJ54" s="7"/>
      <c r="AK54" s="7"/>
    </row>
    <row r="55" spans="1:37" ht="15.75" customHeight="1">
      <c r="A55" s="5"/>
      <c r="B55" s="5"/>
      <c r="C55" s="5"/>
      <c r="D55" s="1"/>
      <c r="E55" s="1"/>
      <c r="F55" s="1"/>
      <c r="G55" s="20"/>
      <c r="H55" s="1"/>
      <c r="I55" s="1"/>
      <c r="J55" s="1"/>
      <c r="K55" s="2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6"/>
      <c r="Z55" s="1"/>
      <c r="AA55" s="1"/>
      <c r="AB55" s="1"/>
      <c r="AC55" s="1"/>
      <c r="AD55" s="7"/>
      <c r="AE55" s="7"/>
      <c r="AF55" s="7"/>
      <c r="AG55" s="7"/>
      <c r="AH55" s="7"/>
      <c r="AI55" s="7"/>
      <c r="AJ55" s="7"/>
      <c r="AK55" s="7"/>
    </row>
    <row r="56" spans="1:37" ht="15.75" customHeight="1">
      <c r="A56" s="5"/>
      <c r="B56" s="5"/>
      <c r="C56" s="5"/>
      <c r="D56" s="1"/>
      <c r="E56" s="1"/>
      <c r="F56" s="1"/>
      <c r="G56" s="20"/>
      <c r="H56" s="1"/>
      <c r="I56" s="1"/>
      <c r="J56" s="1"/>
      <c r="K56" s="2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6"/>
      <c r="Z56" s="1"/>
      <c r="AA56" s="1"/>
      <c r="AB56" s="1"/>
      <c r="AC56" s="1"/>
      <c r="AD56" s="7"/>
      <c r="AE56" s="7"/>
      <c r="AF56" s="7"/>
      <c r="AG56" s="7"/>
      <c r="AH56" s="7"/>
      <c r="AI56" s="7"/>
      <c r="AJ56" s="7"/>
      <c r="AK56" s="7"/>
    </row>
    <row r="57" spans="1:37" ht="15.75" customHeight="1">
      <c r="A57" s="5"/>
      <c r="B57" s="5"/>
      <c r="C57" s="5"/>
      <c r="D57" s="1"/>
      <c r="E57" s="1"/>
      <c r="F57" s="1"/>
      <c r="G57" s="20"/>
      <c r="H57" s="1"/>
      <c r="I57" s="1"/>
      <c r="J57" s="1"/>
      <c r="K57" s="2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6"/>
      <c r="Z57" s="1"/>
      <c r="AA57" s="1"/>
      <c r="AB57" s="1"/>
      <c r="AC57" s="1"/>
      <c r="AD57" s="7"/>
      <c r="AE57" s="7"/>
      <c r="AF57" s="7"/>
      <c r="AG57" s="7"/>
      <c r="AH57" s="7"/>
      <c r="AI57" s="7"/>
      <c r="AJ57" s="7"/>
      <c r="AK57" s="7"/>
    </row>
    <row r="58" spans="1:37" ht="15.75" customHeight="1">
      <c r="A58" s="5"/>
      <c r="B58" s="5"/>
      <c r="C58" s="5"/>
      <c r="D58" s="1"/>
      <c r="E58" s="1"/>
      <c r="F58" s="1"/>
      <c r="G58" s="20"/>
      <c r="H58" s="1"/>
      <c r="I58" s="1"/>
      <c r="J58" s="1"/>
      <c r="K58" s="2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6"/>
      <c r="Z58" s="1"/>
      <c r="AA58" s="1"/>
      <c r="AB58" s="1"/>
      <c r="AC58" s="1"/>
      <c r="AD58" s="7"/>
      <c r="AE58" s="7"/>
      <c r="AF58" s="7"/>
      <c r="AG58" s="7"/>
      <c r="AH58" s="7"/>
      <c r="AI58" s="7"/>
      <c r="AJ58" s="7"/>
      <c r="AK58" s="7"/>
    </row>
    <row r="59" spans="1:37" ht="15.75" customHeight="1">
      <c r="A59" s="5"/>
      <c r="B59" s="5"/>
      <c r="C59" s="5"/>
      <c r="D59" s="1"/>
      <c r="E59" s="1"/>
      <c r="F59" s="1"/>
      <c r="G59" s="20"/>
      <c r="H59" s="1"/>
      <c r="I59" s="1"/>
      <c r="J59" s="1"/>
      <c r="K59" s="2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6"/>
      <c r="Z59" s="1"/>
      <c r="AA59" s="1"/>
      <c r="AB59" s="1"/>
      <c r="AC59" s="1"/>
      <c r="AD59" s="7"/>
      <c r="AE59" s="7"/>
      <c r="AF59" s="7"/>
      <c r="AG59" s="7"/>
      <c r="AH59" s="7"/>
      <c r="AI59" s="7"/>
      <c r="AJ59" s="7"/>
      <c r="AK59" s="7"/>
    </row>
    <row r="60" spans="1:37" ht="15.75" customHeight="1">
      <c r="A60" s="5"/>
      <c r="B60" s="5"/>
      <c r="C60" s="5"/>
      <c r="D60" s="1"/>
      <c r="E60" s="1"/>
      <c r="F60" s="1"/>
      <c r="G60" s="20"/>
      <c r="H60" s="1"/>
      <c r="I60" s="1"/>
      <c r="J60" s="1"/>
      <c r="K60" s="2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6"/>
      <c r="Z60" s="1"/>
      <c r="AA60" s="1"/>
      <c r="AB60" s="1"/>
      <c r="AC60" s="1"/>
      <c r="AD60" s="7"/>
      <c r="AE60" s="7"/>
      <c r="AF60" s="7"/>
      <c r="AG60" s="7"/>
      <c r="AH60" s="7"/>
      <c r="AI60" s="7"/>
      <c r="AJ60" s="7"/>
      <c r="AK60" s="7"/>
    </row>
    <row r="61" spans="1:37" ht="15.75" customHeight="1">
      <c r="A61" s="5"/>
      <c r="B61" s="5"/>
      <c r="C61" s="5"/>
      <c r="D61" s="1"/>
      <c r="E61" s="1"/>
      <c r="F61" s="1"/>
      <c r="G61" s="20"/>
      <c r="H61" s="1"/>
      <c r="I61" s="1"/>
      <c r="J61" s="1"/>
      <c r="K61" s="2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6"/>
      <c r="Z61" s="1"/>
      <c r="AA61" s="1"/>
      <c r="AB61" s="1"/>
      <c r="AC61" s="1"/>
      <c r="AD61" s="7"/>
      <c r="AE61" s="7"/>
      <c r="AF61" s="7"/>
      <c r="AG61" s="7"/>
      <c r="AH61" s="7"/>
      <c r="AI61" s="7"/>
      <c r="AJ61" s="7"/>
      <c r="AK61" s="7"/>
    </row>
    <row r="62" spans="1:37" ht="15.75" customHeight="1">
      <c r="A62" s="5"/>
      <c r="B62" s="5"/>
      <c r="C62" s="5"/>
      <c r="D62" s="1"/>
      <c r="E62" s="1"/>
      <c r="F62" s="1"/>
      <c r="G62" s="20"/>
      <c r="H62" s="1"/>
      <c r="I62" s="1"/>
      <c r="J62" s="1"/>
      <c r="K62" s="2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26"/>
      <c r="Z62" s="1"/>
      <c r="AA62" s="1"/>
      <c r="AB62" s="1"/>
      <c r="AC62" s="1"/>
      <c r="AD62" s="7"/>
      <c r="AE62" s="7"/>
      <c r="AF62" s="7"/>
      <c r="AG62" s="7"/>
      <c r="AH62" s="7"/>
      <c r="AI62" s="7"/>
      <c r="AJ62" s="7"/>
      <c r="AK62" s="7"/>
    </row>
    <row r="63" spans="1:37" ht="15.75" customHeight="1">
      <c r="A63" s="5"/>
      <c r="B63" s="5"/>
      <c r="C63" s="5"/>
      <c r="D63" s="1"/>
      <c r="E63" s="1"/>
      <c r="F63" s="1"/>
      <c r="G63" s="20"/>
      <c r="H63" s="1"/>
      <c r="I63" s="1"/>
      <c r="J63" s="1"/>
      <c r="K63" s="2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26"/>
      <c r="Z63" s="1"/>
      <c r="AA63" s="1"/>
      <c r="AB63" s="1"/>
      <c r="AC63" s="1"/>
      <c r="AD63" s="7"/>
      <c r="AE63" s="7"/>
      <c r="AF63" s="7"/>
      <c r="AG63" s="7"/>
      <c r="AH63" s="7"/>
      <c r="AI63" s="7"/>
      <c r="AJ63" s="7"/>
      <c r="AK63" s="7"/>
    </row>
    <row r="64" spans="1:37" ht="15.75" customHeight="1">
      <c r="A64" s="5"/>
      <c r="B64" s="5"/>
      <c r="C64" s="5"/>
      <c r="D64" s="1"/>
      <c r="E64" s="1"/>
      <c r="F64" s="1"/>
      <c r="G64" s="20"/>
      <c r="H64" s="1"/>
      <c r="I64" s="1"/>
      <c r="J64" s="1"/>
      <c r="K64" s="2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6"/>
      <c r="Z64" s="1"/>
      <c r="AA64" s="1"/>
      <c r="AB64" s="1"/>
      <c r="AC64" s="1"/>
      <c r="AD64" s="7"/>
      <c r="AE64" s="7"/>
      <c r="AF64" s="7"/>
      <c r="AG64" s="7"/>
      <c r="AH64" s="7"/>
      <c r="AI64" s="7"/>
      <c r="AJ64" s="7"/>
      <c r="AK64" s="7"/>
    </row>
    <row r="65" spans="1:37" ht="15.75" customHeight="1">
      <c r="A65" s="5"/>
      <c r="B65" s="5"/>
      <c r="C65" s="5"/>
      <c r="D65" s="1"/>
      <c r="E65" s="1"/>
      <c r="F65" s="1"/>
      <c r="G65" s="20"/>
      <c r="H65" s="1"/>
      <c r="I65" s="1"/>
      <c r="J65" s="1"/>
      <c r="K65" s="2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26"/>
      <c r="Z65" s="1"/>
      <c r="AA65" s="1"/>
      <c r="AB65" s="1"/>
      <c r="AC65" s="1"/>
      <c r="AD65" s="7"/>
      <c r="AE65" s="7"/>
      <c r="AF65" s="7"/>
      <c r="AG65" s="7"/>
      <c r="AH65" s="7"/>
      <c r="AI65" s="7"/>
      <c r="AJ65" s="7"/>
      <c r="AK65" s="7"/>
    </row>
    <row r="66" spans="1:37" ht="15.75" customHeight="1">
      <c r="A66" s="5"/>
      <c r="B66" s="5"/>
      <c r="C66" s="5"/>
      <c r="D66" s="1"/>
      <c r="E66" s="1"/>
      <c r="F66" s="1"/>
      <c r="G66" s="20"/>
      <c r="H66" s="1"/>
      <c r="I66" s="1"/>
      <c r="J66" s="1"/>
      <c r="K66" s="2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26"/>
      <c r="Z66" s="1"/>
      <c r="AA66" s="1"/>
      <c r="AB66" s="1"/>
      <c r="AC66" s="1"/>
      <c r="AD66" s="7"/>
      <c r="AE66" s="7"/>
      <c r="AF66" s="7"/>
      <c r="AG66" s="7"/>
      <c r="AH66" s="7"/>
      <c r="AI66" s="7"/>
      <c r="AJ66" s="7"/>
      <c r="AK66" s="7"/>
    </row>
    <row r="67" spans="1:37" ht="15.75" customHeight="1">
      <c r="A67" s="5"/>
      <c r="B67" s="5"/>
      <c r="C67" s="5"/>
      <c r="D67" s="1"/>
      <c r="E67" s="1"/>
      <c r="F67" s="1"/>
      <c r="G67" s="20"/>
      <c r="H67" s="1"/>
      <c r="I67" s="1"/>
      <c r="J67" s="1"/>
      <c r="K67" s="2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6"/>
      <c r="Z67" s="1"/>
      <c r="AA67" s="1"/>
      <c r="AB67" s="1"/>
      <c r="AC67" s="1"/>
      <c r="AD67" s="7"/>
      <c r="AE67" s="7"/>
      <c r="AF67" s="7"/>
      <c r="AG67" s="7"/>
      <c r="AH67" s="7"/>
      <c r="AI67" s="7"/>
      <c r="AJ67" s="7"/>
      <c r="AK67" s="7"/>
    </row>
    <row r="68" spans="1:37" ht="15.75" customHeight="1">
      <c r="A68" s="5"/>
      <c r="B68" s="5"/>
      <c r="C68" s="5"/>
      <c r="D68" s="1"/>
      <c r="E68" s="1"/>
      <c r="F68" s="1"/>
      <c r="G68" s="20"/>
      <c r="H68" s="1"/>
      <c r="I68" s="1"/>
      <c r="J68" s="1"/>
      <c r="K68" s="2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26"/>
      <c r="Z68" s="1"/>
      <c r="AA68" s="1"/>
      <c r="AB68" s="1"/>
      <c r="AC68" s="1"/>
      <c r="AD68" s="7"/>
      <c r="AE68" s="7"/>
      <c r="AF68" s="7"/>
      <c r="AG68" s="7"/>
      <c r="AH68" s="7"/>
      <c r="AI68" s="7"/>
      <c r="AJ68" s="7"/>
      <c r="AK68" s="7"/>
    </row>
    <row r="69" spans="1:37" ht="15.75" customHeight="1">
      <c r="A69" s="5"/>
      <c r="B69" s="5"/>
      <c r="C69" s="5"/>
      <c r="D69" s="1"/>
      <c r="E69" s="1"/>
      <c r="F69" s="1"/>
      <c r="G69" s="20"/>
      <c r="H69" s="1"/>
      <c r="I69" s="1"/>
      <c r="J69" s="1"/>
      <c r="K69" s="2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26"/>
      <c r="Z69" s="1"/>
      <c r="AA69" s="1"/>
      <c r="AB69" s="1"/>
      <c r="AC69" s="1"/>
      <c r="AD69" s="7"/>
      <c r="AE69" s="7"/>
      <c r="AF69" s="7"/>
      <c r="AG69" s="7"/>
      <c r="AH69" s="7"/>
      <c r="AI69" s="7"/>
      <c r="AJ69" s="7"/>
      <c r="AK69" s="7"/>
    </row>
    <row r="70" spans="1:37" ht="15.75" customHeight="1">
      <c r="A70" s="5"/>
      <c r="B70" s="5"/>
      <c r="C70" s="5"/>
      <c r="D70" s="1"/>
      <c r="E70" s="1"/>
      <c r="F70" s="1"/>
      <c r="G70" s="20"/>
      <c r="H70" s="1"/>
      <c r="I70" s="1"/>
      <c r="J70" s="1"/>
      <c r="K70" s="2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26"/>
      <c r="Z70" s="1"/>
      <c r="AA70" s="1"/>
      <c r="AB70" s="1"/>
      <c r="AC70" s="1"/>
      <c r="AD70" s="7"/>
      <c r="AE70" s="7"/>
      <c r="AF70" s="7"/>
      <c r="AG70" s="7"/>
      <c r="AH70" s="7"/>
      <c r="AI70" s="7"/>
      <c r="AJ70" s="7"/>
      <c r="AK70" s="7"/>
    </row>
    <row r="71" spans="1:37" ht="15.75" customHeight="1">
      <c r="A71" s="5"/>
      <c r="B71" s="5"/>
      <c r="C71" s="5"/>
      <c r="D71" s="1"/>
      <c r="E71" s="1"/>
      <c r="F71" s="1"/>
      <c r="G71" s="20"/>
      <c r="H71" s="1"/>
      <c r="I71" s="1"/>
      <c r="J71" s="1"/>
      <c r="K71" s="2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6"/>
      <c r="Z71" s="1"/>
      <c r="AA71" s="1"/>
      <c r="AB71" s="1"/>
      <c r="AC71" s="1"/>
      <c r="AD71" s="7"/>
      <c r="AE71" s="7"/>
      <c r="AF71" s="7"/>
      <c r="AG71" s="7"/>
      <c r="AH71" s="7"/>
      <c r="AI71" s="7"/>
      <c r="AJ71" s="7"/>
      <c r="AK71" s="7"/>
    </row>
    <row r="72" spans="1:37" ht="15.75" customHeight="1">
      <c r="A72" s="5"/>
      <c r="B72" s="5"/>
      <c r="C72" s="5"/>
      <c r="D72" s="1"/>
      <c r="E72" s="1"/>
      <c r="F72" s="1"/>
      <c r="G72" s="20"/>
      <c r="H72" s="1"/>
      <c r="I72" s="1"/>
      <c r="J72" s="1"/>
      <c r="K72" s="2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26"/>
      <c r="Z72" s="1"/>
      <c r="AA72" s="1"/>
      <c r="AB72" s="1"/>
      <c r="AC72" s="1"/>
      <c r="AD72" s="7"/>
      <c r="AE72" s="7"/>
      <c r="AF72" s="7"/>
      <c r="AG72" s="7"/>
      <c r="AH72" s="7"/>
      <c r="AI72" s="7"/>
      <c r="AJ72" s="7"/>
      <c r="AK72" s="7"/>
    </row>
    <row r="73" spans="1:37" ht="15.75" customHeight="1">
      <c r="A73" s="5"/>
      <c r="B73" s="5"/>
      <c r="C73" s="5"/>
      <c r="D73" s="1"/>
      <c r="E73" s="1"/>
      <c r="F73" s="1"/>
      <c r="G73" s="20"/>
      <c r="H73" s="1"/>
      <c r="I73" s="1"/>
      <c r="J73" s="1"/>
      <c r="K73" s="2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6"/>
      <c r="Z73" s="1"/>
      <c r="AA73" s="1"/>
      <c r="AB73" s="1"/>
      <c r="AC73" s="1"/>
      <c r="AD73" s="7"/>
      <c r="AE73" s="7"/>
      <c r="AF73" s="7"/>
      <c r="AG73" s="7"/>
      <c r="AH73" s="7"/>
      <c r="AI73" s="7"/>
      <c r="AJ73" s="7"/>
      <c r="AK73" s="7"/>
    </row>
    <row r="74" spans="1:37" ht="15.75" customHeight="1">
      <c r="A74" s="5"/>
      <c r="B74" s="5"/>
      <c r="C74" s="5"/>
      <c r="D74" s="1"/>
      <c r="E74" s="1"/>
      <c r="F74" s="1"/>
      <c r="G74" s="20"/>
      <c r="H74" s="1"/>
      <c r="I74" s="1"/>
      <c r="J74" s="1"/>
      <c r="K74" s="2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26"/>
      <c r="Z74" s="1"/>
      <c r="AA74" s="1"/>
      <c r="AB74" s="1"/>
      <c r="AC74" s="1"/>
      <c r="AD74" s="7"/>
      <c r="AE74" s="7"/>
      <c r="AF74" s="7"/>
      <c r="AG74" s="7"/>
      <c r="AH74" s="7"/>
      <c r="AI74" s="7"/>
      <c r="AJ74" s="7"/>
      <c r="AK74" s="7"/>
    </row>
    <row r="75" spans="1:37" ht="15.75" customHeight="1">
      <c r="A75" s="5"/>
      <c r="B75" s="5"/>
      <c r="C75" s="5"/>
      <c r="D75" s="1"/>
      <c r="E75" s="1"/>
      <c r="F75" s="1"/>
      <c r="G75" s="20"/>
      <c r="H75" s="1"/>
      <c r="I75" s="1"/>
      <c r="J75" s="1"/>
      <c r="K75" s="2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6"/>
      <c r="Z75" s="1"/>
      <c r="AA75" s="1"/>
      <c r="AB75" s="1"/>
      <c r="AC75" s="1"/>
      <c r="AD75" s="7"/>
      <c r="AE75" s="7"/>
      <c r="AF75" s="7"/>
      <c r="AG75" s="7"/>
      <c r="AH75" s="7"/>
      <c r="AI75" s="7"/>
      <c r="AJ75" s="7"/>
      <c r="AK75" s="7"/>
    </row>
    <row r="76" spans="1:37" ht="15.75" customHeight="1">
      <c r="A76" s="5"/>
      <c r="B76" s="5"/>
      <c r="C76" s="5"/>
      <c r="D76" s="1"/>
      <c r="E76" s="1"/>
      <c r="F76" s="1"/>
      <c r="G76" s="20"/>
      <c r="H76" s="1"/>
      <c r="I76" s="1"/>
      <c r="J76" s="1"/>
      <c r="K76" s="2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6"/>
      <c r="Z76" s="1"/>
      <c r="AA76" s="1"/>
      <c r="AB76" s="1"/>
      <c r="AC76" s="1"/>
      <c r="AD76" s="7"/>
      <c r="AE76" s="7"/>
      <c r="AF76" s="7"/>
      <c r="AG76" s="7"/>
      <c r="AH76" s="7"/>
      <c r="AI76" s="7"/>
      <c r="AJ76" s="7"/>
      <c r="AK76" s="7"/>
    </row>
    <row r="77" spans="1:37" ht="15.75" customHeight="1">
      <c r="A77" s="5"/>
      <c r="B77" s="5"/>
      <c r="C77" s="5"/>
      <c r="D77" s="1"/>
      <c r="E77" s="1"/>
      <c r="F77" s="1"/>
      <c r="G77" s="20"/>
      <c r="H77" s="1"/>
      <c r="I77" s="1"/>
      <c r="J77" s="1"/>
      <c r="K77" s="2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6"/>
      <c r="Z77" s="1"/>
      <c r="AA77" s="1"/>
      <c r="AB77" s="1"/>
      <c r="AC77" s="1"/>
      <c r="AD77" s="7"/>
      <c r="AE77" s="7"/>
      <c r="AF77" s="7"/>
      <c r="AG77" s="7"/>
      <c r="AH77" s="7"/>
      <c r="AI77" s="7"/>
      <c r="AJ77" s="7"/>
      <c r="AK77" s="7"/>
    </row>
    <row r="78" spans="1:37" ht="15.75" customHeight="1">
      <c r="A78" s="5"/>
      <c r="B78" s="5"/>
      <c r="C78" s="5"/>
      <c r="D78" s="1"/>
      <c r="E78" s="1"/>
      <c r="F78" s="1"/>
      <c r="G78" s="20"/>
      <c r="H78" s="1"/>
      <c r="I78" s="1"/>
      <c r="J78" s="1"/>
      <c r="K78" s="2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6"/>
      <c r="Z78" s="1"/>
      <c r="AA78" s="1"/>
      <c r="AB78" s="1"/>
      <c r="AC78" s="1"/>
      <c r="AD78" s="7"/>
      <c r="AE78" s="7"/>
      <c r="AF78" s="7"/>
      <c r="AG78" s="7"/>
      <c r="AH78" s="7"/>
      <c r="AI78" s="7"/>
      <c r="AJ78" s="7"/>
      <c r="AK78" s="7"/>
    </row>
    <row r="79" spans="1:37" ht="15.75" customHeight="1">
      <c r="A79" s="5"/>
      <c r="B79" s="5"/>
      <c r="C79" s="5"/>
      <c r="D79" s="1"/>
      <c r="E79" s="1"/>
      <c r="F79" s="1"/>
      <c r="G79" s="20"/>
      <c r="H79" s="1"/>
      <c r="I79" s="1"/>
      <c r="J79" s="1"/>
      <c r="K79" s="2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6"/>
      <c r="Z79" s="1"/>
      <c r="AA79" s="1"/>
      <c r="AB79" s="1"/>
      <c r="AC79" s="1"/>
      <c r="AD79" s="7"/>
      <c r="AE79" s="7"/>
      <c r="AF79" s="7"/>
      <c r="AG79" s="7"/>
      <c r="AH79" s="7"/>
      <c r="AI79" s="7"/>
      <c r="AJ79" s="7"/>
      <c r="AK79" s="7"/>
    </row>
    <row r="80" spans="1:37" ht="15.75" customHeight="1">
      <c r="A80" s="5"/>
      <c r="B80" s="5"/>
      <c r="C80" s="5"/>
      <c r="D80" s="1"/>
      <c r="E80" s="1"/>
      <c r="F80" s="1"/>
      <c r="G80" s="20"/>
      <c r="H80" s="1"/>
      <c r="I80" s="1"/>
      <c r="J80" s="1"/>
      <c r="K80" s="2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6"/>
      <c r="Z80" s="1"/>
      <c r="AA80" s="1"/>
      <c r="AB80" s="1"/>
      <c r="AC80" s="1"/>
      <c r="AD80" s="7"/>
      <c r="AE80" s="7"/>
      <c r="AF80" s="7"/>
      <c r="AG80" s="7"/>
      <c r="AH80" s="7"/>
      <c r="AI80" s="7"/>
      <c r="AJ80" s="7"/>
      <c r="AK80" s="7"/>
    </row>
    <row r="81" spans="1:37" ht="15.75" customHeight="1">
      <c r="A81" s="5"/>
      <c r="B81" s="5"/>
      <c r="C81" s="5"/>
      <c r="D81" s="1"/>
      <c r="E81" s="1"/>
      <c r="F81" s="1"/>
      <c r="G81" s="20"/>
      <c r="H81" s="1"/>
      <c r="I81" s="1"/>
      <c r="J81" s="1"/>
      <c r="K81" s="2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6"/>
      <c r="Z81" s="1"/>
      <c r="AA81" s="1"/>
      <c r="AB81" s="1"/>
      <c r="AC81" s="1"/>
      <c r="AD81" s="7"/>
      <c r="AE81" s="7"/>
      <c r="AF81" s="7"/>
      <c r="AG81" s="7"/>
      <c r="AH81" s="7"/>
      <c r="AI81" s="7"/>
      <c r="AJ81" s="7"/>
      <c r="AK81" s="7"/>
    </row>
    <row r="82" spans="1:37" ht="15.75" customHeight="1">
      <c r="A82" s="5"/>
      <c r="B82" s="5"/>
      <c r="C82" s="5"/>
      <c r="D82" s="1"/>
      <c r="E82" s="1"/>
      <c r="F82" s="1"/>
      <c r="G82" s="20"/>
      <c r="H82" s="1"/>
      <c r="I82" s="1"/>
      <c r="J82" s="1"/>
      <c r="K82" s="2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26"/>
      <c r="Z82" s="1"/>
      <c r="AA82" s="1"/>
      <c r="AB82" s="1"/>
      <c r="AC82" s="1"/>
      <c r="AD82" s="7"/>
      <c r="AE82" s="7"/>
      <c r="AF82" s="7"/>
      <c r="AG82" s="7"/>
      <c r="AH82" s="7"/>
      <c r="AI82" s="7"/>
      <c r="AJ82" s="7"/>
      <c r="AK82" s="7"/>
    </row>
    <row r="83" spans="1:37" ht="15.75" customHeight="1">
      <c r="A83" s="5"/>
      <c r="B83" s="5"/>
      <c r="C83" s="5"/>
      <c r="D83" s="1"/>
      <c r="E83" s="1"/>
      <c r="F83" s="1"/>
      <c r="G83" s="20"/>
      <c r="H83" s="1"/>
      <c r="I83" s="1"/>
      <c r="J83" s="1"/>
      <c r="K83" s="2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6"/>
      <c r="Z83" s="1"/>
      <c r="AA83" s="1"/>
      <c r="AB83" s="1"/>
      <c r="AC83" s="1"/>
      <c r="AD83" s="7"/>
      <c r="AE83" s="7"/>
      <c r="AF83" s="7"/>
      <c r="AG83" s="7"/>
      <c r="AH83" s="7"/>
      <c r="AI83" s="7"/>
      <c r="AJ83" s="7"/>
      <c r="AK83" s="7"/>
    </row>
    <row r="84" spans="1:37" ht="15.75" customHeight="1">
      <c r="A84" s="5"/>
      <c r="B84" s="5"/>
      <c r="C84" s="5"/>
      <c r="D84" s="1"/>
      <c r="E84" s="1"/>
      <c r="F84" s="1"/>
      <c r="G84" s="20"/>
      <c r="H84" s="1"/>
      <c r="I84" s="1"/>
      <c r="J84" s="1"/>
      <c r="K84" s="26"/>
      <c r="L84" s="70" t="e">
        <v>#REF!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6"/>
      <c r="Z84" s="1"/>
      <c r="AA84" s="1"/>
      <c r="AB84" s="1"/>
      <c r="AC84" s="1"/>
      <c r="AD84" s="7"/>
      <c r="AE84" s="7"/>
      <c r="AF84" s="7"/>
      <c r="AG84" s="7"/>
      <c r="AH84" s="7"/>
      <c r="AI84" s="7"/>
      <c r="AJ84" s="7"/>
      <c r="AK84" s="7"/>
    </row>
    <row r="85" spans="1:37" ht="15.75" customHeight="1">
      <c r="A85" s="5"/>
      <c r="B85" s="5"/>
      <c r="C85" s="5"/>
      <c r="D85" s="1"/>
      <c r="E85" s="1"/>
      <c r="F85" s="1"/>
      <c r="G85" s="20"/>
      <c r="H85" s="1"/>
      <c r="I85" s="1"/>
      <c r="J85" s="1"/>
      <c r="K85" s="2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26"/>
      <c r="Z85" s="1"/>
      <c r="AA85" s="1"/>
      <c r="AB85" s="1"/>
      <c r="AC85" s="1"/>
      <c r="AD85" s="7"/>
      <c r="AE85" s="7"/>
      <c r="AF85" s="7"/>
      <c r="AG85" s="7"/>
      <c r="AH85" s="7"/>
      <c r="AI85" s="7"/>
      <c r="AJ85" s="7"/>
      <c r="AK85" s="7"/>
    </row>
    <row r="86" spans="1:37" ht="15">
      <c r="A86" s="1"/>
      <c r="B86" s="1"/>
      <c r="C86" s="1"/>
      <c r="D86" s="1"/>
      <c r="E86" s="1"/>
      <c r="F86" s="1"/>
      <c r="G86" s="24"/>
      <c r="H86" s="1"/>
      <c r="I86" s="1"/>
      <c r="J86" s="1"/>
      <c r="K86" s="2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26"/>
      <c r="Z86" s="1"/>
      <c r="AA86" s="1"/>
      <c r="AB86" s="1"/>
      <c r="AC86" s="1"/>
      <c r="AD86" s="7"/>
      <c r="AE86" s="7"/>
      <c r="AF86" s="7"/>
      <c r="AG86" s="7"/>
      <c r="AH86" s="7"/>
      <c r="AI86" s="7"/>
      <c r="AJ86" s="7"/>
      <c r="AK86" s="7"/>
    </row>
    <row r="87" spans="1:3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1:37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1:37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1:37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1:37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1:37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1:37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 spans="1:37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1:37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1:37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1:3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1:37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1:37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1:37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1:37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37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1:37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1:37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 spans="1:37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 spans="1:37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 spans="1:3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 spans="1:37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 spans="1:37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 spans="1:37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 spans="1:37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 spans="1:37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 spans="1:37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 spans="1:37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1:37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1:3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1:3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1:37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1:37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1:37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1:37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1:37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1:37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1:37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1:37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1:37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7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1:37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1:37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1:37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1:3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7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:37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1:37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 spans="1:37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1: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1:37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1:37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1:37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1:37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1:37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1:37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 spans="1:37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1:37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 spans="1:3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3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1:37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1:37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1:37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1:37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 spans="1:37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 spans="1:37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 spans="1:37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 spans="1:37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 spans="1:37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 spans="1:3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 spans="1:37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 spans="1:37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 spans="1:37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 spans="1:37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1:37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1:37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1:37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1:37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1:37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1:3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:37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1:37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1:37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1:37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1:37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1:37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1:37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:37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:37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3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1:37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1:37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1:37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 spans="1:37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 spans="1:37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1:37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1:37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 spans="1:37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 spans="1:3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 spans="1:37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 spans="1:37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1:37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1:37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37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 spans="1:37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 spans="1:37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 spans="1:37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 spans="1:37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 spans="1:3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 spans="1:3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 spans="1:37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 spans="1:37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 spans="1:37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 spans="1:37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 spans="1:37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 spans="1:37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 spans="1:37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 spans="1:37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 spans="1:3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 spans="1:37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 spans="1:37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 spans="1:37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 spans="1:37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 spans="1:37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 spans="1:37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 spans="1:37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 spans="1:37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 spans="1:37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 spans="1:3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 spans="1:37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 spans="1:37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 spans="1:37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 spans="1:37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 spans="1:37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 spans="1:37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 spans="1:37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 spans="1:37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 spans="1:37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 spans="1:3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 spans="1:37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 spans="1:37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 spans="1:37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 spans="1:37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 spans="1:37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 spans="1:37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 spans="1:37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 spans="1:37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 spans="1:37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 spans="1: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 spans="1:37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 spans="1:37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 spans="1:37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 spans="1:37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 spans="1:37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 spans="1:37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 spans="1:37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 spans="1:37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 spans="1:37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 spans="1:3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 spans="1:37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 spans="1:37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 spans="1:37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 spans="1:37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 spans="1:37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 spans="1:37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 spans="1:37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 spans="1:37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 spans="1:37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 spans="1:3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 spans="1:37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 spans="1:37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 spans="1:37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 spans="1:37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 spans="1:37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 spans="1:37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 spans="1:37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 spans="1:37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 spans="1:37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 spans="1:3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 spans="1:37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 spans="1:37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 spans="1:37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 spans="1:37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 spans="1:37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 spans="1:37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 spans="1:37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 spans="1:37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 spans="1:37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 spans="1:3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 spans="1:37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 spans="1:37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 spans="1:37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 spans="1:37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1:37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 spans="1:37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 spans="1:37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 spans="1:37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 spans="1:37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 spans="1:3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 spans="1:37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 spans="1:37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 spans="1:37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 spans="1:37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 spans="1:37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1:37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1:37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1:37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1:37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1:3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1:37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1:37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1:37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1:37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1:37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1:37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1:37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1:37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1:37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1:3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1:37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1:37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1:37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1:37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1:37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1:37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1:37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1:37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1:37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1:3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1:37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1:37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1:37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1:37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1:37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1:37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1:37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1:37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1:37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1:3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1:37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1:37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1:37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1:37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1:37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1:37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1:37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1:37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1:37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1: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1:37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1:37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1:37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1:37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1:37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1:37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1:37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1:37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1:37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1:3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1:37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1:37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1:37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1:37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1:37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1:37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1:37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1:37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1:37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1:3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1:37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1:37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1:37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1:37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1:37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1:37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1:37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1:37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1:37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1:3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1:37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1:37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1:37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1:37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1:37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1:37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1:37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1:37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1:37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1:3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1:37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1:37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1:37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1:37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1:37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1:37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1:37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1:37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1:37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1:3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1:37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1:37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1:37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1:37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1:37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1:37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1:37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1:37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1:37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1:3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1:37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1:37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1:37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1:37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1:37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1:37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1:37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1:37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1:37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1:3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1:37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1:37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1:37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1:37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1:37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1:37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1:37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1:37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1:37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1:3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1:37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1:37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1:37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1:37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1:37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1:37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1:37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1:37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1:37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1:3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1:37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1:37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1:37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1:37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1:37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1:37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1:37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1:37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1:37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1: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1:37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1:37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1:37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1:37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1:37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1:37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1:37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1:37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1:37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1:3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1:37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1:37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1:37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1:37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1:37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1:37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1:37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1:37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1:37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1:3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1:37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1:37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1:37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1:37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1:37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1:37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1:37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1:37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1:37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1:3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1:37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1:37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1:37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1:37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1:37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1:37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1:37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1:37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1:37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1:3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1:37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1:37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1:37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1:37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1:37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1:37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1:37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1:37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1:37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1:3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1:37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1:37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1:37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1:37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1:37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1:37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1:37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1:37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1:37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1:3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1:37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1:37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1:37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1:37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1:37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1:37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1:37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1:37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1:37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1:3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1:37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1:37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1:37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1:37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1:37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1:37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1:37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1:37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1:37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1:3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1:37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1:37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1:37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1:37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1:37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1:37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1:37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1:37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1:37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1:3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1:37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1:37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1:37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1:37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1:37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1:37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1:37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1:37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1:37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1: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1:37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1:37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1:37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1:37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1:37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1:37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1:37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1:37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1:37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1:3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1:37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1:37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1:37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1:37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1:37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1:37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1:37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1:37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1:37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</row>
    <row r="557" spans="1:3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</row>
    <row r="558" spans="1:37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</row>
    <row r="559" spans="1:37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</row>
    <row r="560" spans="1:37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</row>
    <row r="561" spans="1:37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</row>
    <row r="562" spans="1:37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</row>
    <row r="563" spans="1:37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</row>
    <row r="564" spans="1:37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</row>
    <row r="565" spans="1:37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</row>
    <row r="566" spans="1:37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</row>
    <row r="567" spans="1:3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</row>
    <row r="568" spans="1:37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</row>
    <row r="569" spans="1:37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</row>
    <row r="570" spans="1:37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</row>
    <row r="571" spans="1:37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</row>
    <row r="572" spans="1:37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</row>
    <row r="573" spans="1:37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</row>
    <row r="574" spans="1:37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</row>
    <row r="575" spans="1:37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</row>
    <row r="576" spans="1:37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</row>
    <row r="577" spans="1:3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</row>
    <row r="578" spans="1:37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</row>
    <row r="579" spans="1:37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</row>
    <row r="580" spans="1:37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</row>
    <row r="581" spans="1:37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</row>
    <row r="582" spans="1:37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</row>
    <row r="583" spans="1:37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</row>
    <row r="584" spans="1:37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</row>
    <row r="585" spans="1:37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</row>
    <row r="586" spans="1:37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</row>
    <row r="587" spans="1:3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</row>
    <row r="588" spans="1:37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</row>
    <row r="589" spans="1:37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</row>
    <row r="590" spans="1:37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</row>
    <row r="591" spans="1:37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</row>
    <row r="592" spans="1:37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</row>
    <row r="593" spans="1:37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</row>
    <row r="594" spans="1:37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</row>
    <row r="595" spans="1:37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</row>
    <row r="596" spans="1:37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</row>
    <row r="597" spans="1:3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</row>
    <row r="598" spans="1:37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</row>
    <row r="599" spans="1:37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</row>
    <row r="600" spans="1:37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</row>
    <row r="601" spans="1:37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</row>
    <row r="602" spans="1:37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</row>
    <row r="603" spans="1:37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</row>
    <row r="604" spans="1:37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</row>
    <row r="605" spans="1:37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</row>
    <row r="606" spans="1:37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</row>
    <row r="607" spans="1:3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</row>
    <row r="608" spans="1:37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</row>
    <row r="609" spans="1:37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</row>
    <row r="610" spans="1:37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</row>
    <row r="611" spans="1:37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</row>
    <row r="612" spans="1:37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</row>
    <row r="613" spans="1:37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</row>
    <row r="614" spans="1:37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</row>
    <row r="615" spans="1:37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</row>
    <row r="616" spans="1:37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</row>
    <row r="617" spans="1:3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</row>
    <row r="618" spans="1:37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</row>
    <row r="619" spans="1:37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</row>
    <row r="620" spans="1:37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</row>
    <row r="621" spans="1:37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</row>
    <row r="622" spans="1:37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</row>
    <row r="623" spans="1:37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</row>
    <row r="624" spans="1:37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</row>
    <row r="625" spans="1:37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</row>
    <row r="626" spans="1:37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</row>
    <row r="627" spans="1:3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</row>
    <row r="628" spans="1:37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</row>
    <row r="629" spans="1:37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</row>
    <row r="630" spans="1:37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</row>
    <row r="631" spans="1:37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</row>
    <row r="632" spans="1:37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</row>
    <row r="633" spans="1:37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</row>
    <row r="634" spans="1:37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</row>
    <row r="635" spans="1:37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</row>
    <row r="636" spans="1:37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</row>
    <row r="637" spans="1: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</row>
    <row r="638" spans="1:37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</row>
    <row r="639" spans="1:37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</row>
    <row r="640" spans="1:37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</row>
    <row r="641" spans="1:37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</row>
    <row r="642" spans="1:37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</row>
    <row r="643" spans="1:37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</row>
    <row r="644" spans="1:37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</row>
    <row r="645" spans="1:37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</row>
    <row r="646" spans="1:37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</row>
    <row r="647" spans="1:3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</row>
    <row r="648" spans="1:37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</row>
    <row r="649" spans="1:37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</row>
    <row r="650" spans="1:37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</row>
    <row r="651" spans="1:37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</row>
    <row r="652" spans="1:37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</row>
    <row r="653" spans="1:37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</row>
    <row r="654" spans="1:37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</row>
    <row r="655" spans="1:37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</row>
    <row r="656" spans="1:37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</row>
    <row r="657" spans="1:3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</row>
    <row r="658" spans="1:37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</row>
    <row r="659" spans="1:37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</row>
    <row r="660" spans="1:37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</row>
    <row r="661" spans="1:37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</row>
    <row r="662" spans="1:37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</row>
    <row r="663" spans="1:37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</row>
    <row r="664" spans="1:37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</row>
    <row r="665" spans="1:37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</row>
    <row r="666" spans="1:37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</row>
    <row r="667" spans="1:3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</row>
    <row r="668" spans="1:37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</row>
    <row r="669" spans="1:37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</row>
    <row r="670" spans="1:37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</row>
    <row r="671" spans="1:37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</row>
    <row r="672" spans="1:37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</row>
    <row r="673" spans="1:37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</row>
    <row r="674" spans="1:37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</row>
    <row r="675" spans="1:37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</row>
    <row r="676" spans="1:37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</row>
    <row r="677" spans="1:3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</row>
    <row r="678" spans="1:37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</row>
    <row r="679" spans="1:37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</row>
    <row r="680" spans="1:37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</row>
    <row r="681" spans="1:37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</row>
    <row r="682" spans="1:37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</row>
    <row r="683" spans="1:37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</row>
    <row r="684" spans="1:37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</row>
    <row r="685" spans="1:37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</row>
    <row r="686" spans="1:37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</row>
    <row r="687" spans="1:3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</row>
    <row r="688" spans="1:37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</row>
    <row r="689" spans="1:37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</row>
    <row r="690" spans="1:37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</row>
    <row r="691" spans="1:37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</row>
    <row r="692" spans="1:37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</row>
    <row r="693" spans="1:37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</row>
    <row r="694" spans="1:37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</row>
    <row r="695" spans="1:37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</row>
    <row r="696" spans="1:37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</row>
    <row r="697" spans="1:3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</row>
    <row r="698" spans="1:37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</row>
    <row r="699" spans="1:37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</row>
    <row r="700" spans="1:37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</row>
    <row r="701" spans="1:37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</row>
    <row r="702" spans="1:37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</row>
    <row r="703" spans="1:37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</row>
    <row r="704" spans="1:37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</row>
    <row r="705" spans="1:37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</row>
    <row r="706" spans="1:37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</row>
    <row r="707" spans="1:3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</row>
    <row r="708" spans="1:37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</row>
    <row r="709" spans="1:37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</row>
    <row r="710" spans="1:37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</row>
    <row r="711" spans="1:37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</row>
    <row r="712" spans="1:37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</row>
    <row r="713" spans="1:37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</row>
    <row r="714" spans="1:37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</row>
    <row r="715" spans="1:37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</row>
    <row r="716" spans="1:37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</row>
    <row r="717" spans="1:3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</row>
    <row r="718" spans="1:37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</row>
    <row r="719" spans="1:37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</row>
    <row r="720" spans="1:37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</row>
    <row r="721" spans="1:37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</row>
    <row r="722" spans="1:37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</row>
    <row r="723" spans="1:37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</row>
    <row r="724" spans="1:37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</row>
    <row r="725" spans="1:37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</row>
    <row r="726" spans="1:37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</row>
    <row r="727" spans="1:3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</row>
    <row r="728" spans="1:37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</row>
    <row r="729" spans="1:37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</row>
    <row r="730" spans="1:37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</row>
    <row r="731" spans="1:37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</row>
    <row r="732" spans="1:37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</row>
    <row r="733" spans="1:37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</row>
    <row r="734" spans="1:37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</row>
    <row r="735" spans="1:37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</row>
    <row r="736" spans="1:37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</row>
    <row r="737" spans="1: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</row>
    <row r="738" spans="1:37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</row>
    <row r="739" spans="1:37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</row>
    <row r="740" spans="1:37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</row>
    <row r="741" spans="1:37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</row>
    <row r="742" spans="1:37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</row>
    <row r="743" spans="1:37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</row>
    <row r="744" spans="1:37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</row>
    <row r="745" spans="1:37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</row>
    <row r="746" spans="1:37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</row>
    <row r="747" spans="1:3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</row>
    <row r="748" spans="1:37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</row>
    <row r="749" spans="1:37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</row>
    <row r="750" spans="1:37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</row>
    <row r="751" spans="1:37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</row>
    <row r="752" spans="1:37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</row>
    <row r="753" spans="1:37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</row>
    <row r="754" spans="1:37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</row>
    <row r="755" spans="1:37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</row>
    <row r="756" spans="1:37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</row>
    <row r="757" spans="1:3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</row>
    <row r="758" spans="1:37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</row>
    <row r="759" spans="1:37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</row>
    <row r="760" spans="1:37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</row>
    <row r="761" spans="1:37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</row>
    <row r="762" spans="1:37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</row>
    <row r="763" spans="1:37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</row>
    <row r="764" spans="1:37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</row>
    <row r="765" spans="1:37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</row>
    <row r="766" spans="1:37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</row>
    <row r="767" spans="1:3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</row>
    <row r="768" spans="1:37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</row>
    <row r="769" spans="1:37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</row>
    <row r="770" spans="1:37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</row>
    <row r="771" spans="1:37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</row>
    <row r="772" spans="1:37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</row>
    <row r="773" spans="1:37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</row>
    <row r="774" spans="1:37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</row>
    <row r="775" spans="1:37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</row>
    <row r="776" spans="1:37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</row>
    <row r="777" spans="1:3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</row>
    <row r="778" spans="1:37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</row>
    <row r="779" spans="1:37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</row>
    <row r="780" spans="1:37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</row>
    <row r="781" spans="1:37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</row>
    <row r="782" spans="1:37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</row>
    <row r="783" spans="1:37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</row>
    <row r="784" spans="1:37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</row>
    <row r="785" spans="1:37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</row>
    <row r="786" spans="1:37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</row>
    <row r="787" spans="1:3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</row>
    <row r="788" spans="1:37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</row>
    <row r="789" spans="1:37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</row>
    <row r="790" spans="1:37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</row>
    <row r="791" spans="1:37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</row>
    <row r="792" spans="1:37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</row>
    <row r="793" spans="1:37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</row>
    <row r="794" spans="1:37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</row>
    <row r="795" spans="1:37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</row>
    <row r="796" spans="1:37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</row>
    <row r="797" spans="1:3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</row>
    <row r="798" spans="1:37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</row>
    <row r="799" spans="1:37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</row>
    <row r="800" spans="1:37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</row>
    <row r="801" spans="1:37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</row>
    <row r="802" spans="1:37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</row>
    <row r="803" spans="1:37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</row>
    <row r="804" spans="1:37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</row>
    <row r="805" spans="1:37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</row>
    <row r="806" spans="1:37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</row>
    <row r="807" spans="1:3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</row>
    <row r="808" spans="1:37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</row>
    <row r="809" spans="1:37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</row>
    <row r="810" spans="1:37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</row>
    <row r="811" spans="1:37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</row>
    <row r="812" spans="1:37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</row>
    <row r="813" spans="1:37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</row>
    <row r="814" spans="1:37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</row>
    <row r="815" spans="1:37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</row>
    <row r="816" spans="1:37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</row>
    <row r="817" spans="1:3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</row>
    <row r="818" spans="1:37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</row>
    <row r="819" spans="1:37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</row>
    <row r="820" spans="1:37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</row>
    <row r="821" spans="1:37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</row>
    <row r="822" spans="1:37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</row>
    <row r="823" spans="1:37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</row>
    <row r="824" spans="1:37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</row>
    <row r="825" spans="1:37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</row>
    <row r="826" spans="1:37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</row>
    <row r="827" spans="1:3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</row>
    <row r="828" spans="1:37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</row>
    <row r="829" spans="1:37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</row>
    <row r="830" spans="1:37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</row>
    <row r="831" spans="1:37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</row>
    <row r="832" spans="1:37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</row>
    <row r="833" spans="1:37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</row>
    <row r="834" spans="1:37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</row>
    <row r="835" spans="1:37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</row>
    <row r="836" spans="1:37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</row>
    <row r="837" spans="1: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</row>
    <row r="838" spans="1:37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</row>
    <row r="839" spans="1:37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</row>
    <row r="840" spans="1:37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</row>
    <row r="841" spans="1:37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</row>
    <row r="842" spans="1:37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</row>
    <row r="843" spans="1:37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</row>
    <row r="844" spans="1:37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</row>
    <row r="845" spans="1:37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</row>
    <row r="846" spans="1:37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</row>
    <row r="847" spans="1:3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</row>
    <row r="848" spans="1:37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</row>
    <row r="849" spans="1:37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</row>
    <row r="850" spans="1:37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</row>
    <row r="851" spans="1:37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</row>
    <row r="852" spans="1:37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</row>
    <row r="853" spans="1:37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</row>
    <row r="854" spans="1:37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</row>
    <row r="855" spans="1:37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</row>
    <row r="856" spans="1:37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</row>
    <row r="857" spans="1:3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</row>
    <row r="858" spans="1:37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</row>
    <row r="859" spans="1:37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</row>
    <row r="860" spans="1:37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</row>
    <row r="861" spans="1:37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</row>
    <row r="862" spans="1:37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</row>
    <row r="863" spans="1:37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</row>
    <row r="864" spans="1:37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</row>
    <row r="865" spans="1:37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</row>
    <row r="866" spans="1:37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</row>
    <row r="867" spans="1:3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</row>
    <row r="868" spans="1:37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</row>
    <row r="869" spans="1:37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</row>
    <row r="870" spans="1:37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</row>
    <row r="871" spans="1:37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</row>
    <row r="872" spans="1:37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</row>
    <row r="873" spans="1:37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</row>
    <row r="874" spans="1:37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</row>
    <row r="875" spans="1:37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</row>
    <row r="876" spans="1:37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</row>
    <row r="877" spans="1:3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</row>
    <row r="878" spans="1:37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</row>
    <row r="879" spans="1:37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</row>
    <row r="880" spans="1:37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</row>
    <row r="881" spans="1:37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</row>
    <row r="882" spans="1:37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</row>
    <row r="883" spans="1:37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</row>
    <row r="884" spans="1:37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</row>
    <row r="885" spans="1:37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</row>
    <row r="886" spans="1:37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</row>
    <row r="887" spans="1:3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</row>
    <row r="888" spans="1:37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</row>
    <row r="889" spans="1:37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</row>
    <row r="890" spans="1:37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</row>
    <row r="891" spans="1:37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</row>
    <row r="892" spans="1:37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</row>
    <row r="893" spans="1:37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</row>
    <row r="894" spans="1:37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</row>
    <row r="895" spans="1:37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</row>
    <row r="896" spans="1:37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</row>
    <row r="897" spans="1:3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</row>
    <row r="898" spans="1:37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</row>
    <row r="899" spans="1:37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</row>
    <row r="900" spans="1:37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</row>
    <row r="901" spans="1:37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</row>
    <row r="902" spans="1:37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</row>
    <row r="903" spans="1:37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</row>
    <row r="904" spans="1:37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</row>
    <row r="905" spans="1:37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</row>
    <row r="906" spans="1:37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</row>
    <row r="907" spans="1:3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</row>
    <row r="908" spans="1:37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</row>
    <row r="909" spans="1:37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</row>
    <row r="910" spans="1:37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</row>
    <row r="911" spans="1:37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</row>
    <row r="912" spans="1:37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</row>
    <row r="913" spans="1:37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</row>
    <row r="914" spans="1:37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</row>
    <row r="915" spans="1:37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</row>
    <row r="916" spans="1:37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</row>
    <row r="917" spans="1:3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</row>
    <row r="918" spans="1:37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</row>
    <row r="919" spans="1:37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</row>
    <row r="920" spans="1:37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</row>
    <row r="921" spans="1:37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</row>
    <row r="922" spans="1:37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</row>
    <row r="923" spans="1:37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</row>
    <row r="924" spans="1:37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</row>
    <row r="925" spans="1:37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</row>
    <row r="926" spans="1:37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</row>
    <row r="927" spans="1:3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</row>
    <row r="928" spans="1:37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</row>
    <row r="929" spans="1:37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</row>
    <row r="930" spans="1:37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</row>
    <row r="931" spans="1:37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</row>
    <row r="932" spans="1:37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</row>
    <row r="933" spans="1:37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</row>
    <row r="934" spans="1:37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</row>
    <row r="935" spans="1:37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</row>
    <row r="936" spans="1:37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</row>
    <row r="937" spans="1: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</row>
    <row r="938" spans="1:37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</row>
    <row r="939" spans="1:37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</row>
    <row r="940" spans="1:37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</row>
    <row r="941" spans="1:37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</row>
    <row r="942" spans="1:37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</row>
    <row r="943" spans="1:37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</row>
    <row r="944" spans="1:37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</row>
    <row r="945" spans="1:37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</row>
    <row r="946" spans="1:37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</row>
    <row r="947" spans="1:3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</row>
    <row r="948" spans="1:37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</row>
    <row r="949" spans="1:37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</row>
    <row r="950" spans="1:37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</row>
    <row r="951" spans="1:37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</row>
    <row r="952" spans="1:37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</row>
    <row r="953" spans="1:37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</row>
    <row r="954" spans="1:37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</row>
    <row r="955" spans="1:37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</row>
    <row r="956" spans="1:37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</row>
    <row r="957" spans="1:3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</row>
    <row r="958" spans="1:37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</row>
    <row r="959" spans="1:37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</row>
    <row r="960" spans="1:37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</row>
    <row r="961" spans="1:37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</row>
    <row r="962" spans="1:37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</row>
    <row r="963" spans="1:37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</row>
    <row r="964" spans="1:37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</row>
    <row r="965" spans="1:37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</row>
    <row r="966" spans="1:37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</row>
    <row r="967" spans="1:3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</row>
    <row r="968" spans="1:37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</row>
    <row r="969" spans="1:37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</row>
    <row r="970" spans="1:37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</row>
    <row r="971" spans="1:37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</row>
    <row r="972" spans="1:37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</row>
    <row r="973" spans="1:37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</row>
    <row r="974" spans="1:37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</row>
    <row r="975" spans="1:37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</row>
    <row r="976" spans="1:37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</row>
    <row r="977" spans="1:3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</row>
    <row r="978" spans="1:37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</row>
    <row r="979" spans="1:37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</row>
    <row r="980" spans="1:37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</row>
    <row r="981" spans="1:37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</row>
    <row r="982" spans="1:37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</row>
    <row r="983" spans="1:37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</row>
    <row r="984" spans="1:37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</row>
    <row r="985" spans="1:37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</row>
    <row r="986" spans="1:37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</row>
    <row r="987" spans="1:3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</row>
    <row r="988" spans="1:37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</row>
    <row r="989" spans="1:37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</row>
    <row r="990" spans="1:37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</row>
    <row r="991" spans="1:37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</row>
    <row r="992" spans="1:37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</row>
    <row r="993" spans="1:37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</row>
    <row r="994" spans="1:37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</row>
    <row r="995" spans="1:37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</row>
    <row r="996" spans="1:37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</row>
    <row r="997" spans="1:3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</row>
    <row r="998" spans="1:37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</row>
    <row r="999" spans="1:37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</row>
    <row r="1000" spans="1:37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</row>
  </sheetData>
  <phoneticPr fontId="6" type="noConversion"/>
  <pageMargins left="0.70866141732283472" right="0.70866141732283472" top="0.74803149606299213" bottom="0.74803149606299213" header="0.31496062992125984" footer="0.31496062992125984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70"/>
  <sheetViews>
    <sheetView topLeftCell="A13" workbookViewId="0">
      <selection activeCell="C18" sqref="C18"/>
    </sheetView>
  </sheetViews>
  <sheetFormatPr defaultRowHeight="14.4"/>
  <cols>
    <col min="1" max="1" width="11.6640625" customWidth="1"/>
    <col min="2" max="2" width="20.44140625" bestFit="1" customWidth="1"/>
    <col min="4" max="4" width="16.5546875" bestFit="1" customWidth="1"/>
    <col min="5" max="5" width="15" customWidth="1"/>
    <col min="6" max="6" width="11.6640625" customWidth="1"/>
  </cols>
  <sheetData>
    <row r="1" spans="1:6" s="73" customFormat="1">
      <c r="A1" s="71" t="s">
        <v>57</v>
      </c>
      <c r="B1" s="72">
        <v>44226</v>
      </c>
      <c r="E1" s="77"/>
      <c r="F1" s="77"/>
    </row>
    <row r="2" spans="1:6" s="73" customFormat="1">
      <c r="A2" s="74" t="s">
        <v>69</v>
      </c>
      <c r="B2" s="75"/>
      <c r="C2" s="75"/>
      <c r="D2" s="81" t="s">
        <v>174</v>
      </c>
      <c r="E2" s="81" t="s">
        <v>175</v>
      </c>
      <c r="F2" s="78"/>
    </row>
    <row r="3" spans="1:6" s="73" customFormat="1">
      <c r="A3" s="74" t="s">
        <v>70</v>
      </c>
      <c r="B3" s="79">
        <f>SUM(B5:B9923)</f>
        <v>7898</v>
      </c>
      <c r="C3" s="79">
        <f>SUM(C5:C9923)</f>
        <v>7239</v>
      </c>
      <c r="D3" s="79">
        <f t="shared" ref="D3:F3" si="0">SUM(D5:D9923)</f>
        <v>664</v>
      </c>
      <c r="E3" s="79">
        <f t="shared" si="0"/>
        <v>0</v>
      </c>
      <c r="F3" s="79">
        <f t="shared" si="0"/>
        <v>-5</v>
      </c>
    </row>
    <row r="4" spans="1:6" s="76" customFormat="1" ht="15" customHeight="1">
      <c r="A4" s="83" t="s">
        <v>62</v>
      </c>
      <c r="B4" s="84" t="s">
        <v>199</v>
      </c>
      <c r="C4" s="85" t="s">
        <v>58</v>
      </c>
      <c r="D4" s="85" t="s">
        <v>68</v>
      </c>
      <c r="E4" s="85" t="s">
        <v>188</v>
      </c>
      <c r="F4" s="85" t="s">
        <v>59</v>
      </c>
    </row>
    <row r="5" spans="1:6">
      <c r="A5" s="86" t="s">
        <v>202</v>
      </c>
      <c r="B5" s="86">
        <v>198</v>
      </c>
      <c r="C5" s="86">
        <v>200</v>
      </c>
      <c r="D5" s="86"/>
      <c r="E5" s="86"/>
      <c r="F5" s="86">
        <f>B5-C5-D5-E5</f>
        <v>-2</v>
      </c>
    </row>
    <row r="6" spans="1:6">
      <c r="A6" s="86" t="s">
        <v>169</v>
      </c>
      <c r="B6" s="86">
        <v>95</v>
      </c>
      <c r="C6" s="86">
        <v>93</v>
      </c>
      <c r="D6" s="86"/>
      <c r="E6" s="86"/>
      <c r="F6" s="86">
        <f t="shared" ref="F6:F68" si="1">B6-C6-D6-E6</f>
        <v>2</v>
      </c>
    </row>
    <row r="7" spans="1:6">
      <c r="A7" s="86" t="s">
        <v>119</v>
      </c>
      <c r="B7" s="86">
        <v>744</v>
      </c>
      <c r="C7" s="86">
        <v>544</v>
      </c>
      <c r="D7" s="86">
        <v>200</v>
      </c>
      <c r="E7" s="86"/>
      <c r="F7" s="86">
        <f t="shared" si="1"/>
        <v>0</v>
      </c>
    </row>
    <row r="8" spans="1:6">
      <c r="A8" s="86" t="s">
        <v>176</v>
      </c>
      <c r="B8" s="86">
        <v>45</v>
      </c>
      <c r="C8" s="86">
        <v>45</v>
      </c>
      <c r="D8" s="86"/>
      <c r="E8" s="86"/>
      <c r="F8" s="86">
        <f t="shared" si="1"/>
        <v>0</v>
      </c>
    </row>
    <row r="9" spans="1:6">
      <c r="A9" s="86" t="s">
        <v>116</v>
      </c>
      <c r="B9" s="86">
        <v>304</v>
      </c>
      <c r="C9" s="86">
        <v>304</v>
      </c>
      <c r="D9" s="86"/>
      <c r="E9" s="86"/>
      <c r="F9" s="86">
        <f t="shared" si="1"/>
        <v>0</v>
      </c>
    </row>
    <row r="10" spans="1:6">
      <c r="A10" s="86" t="s">
        <v>1</v>
      </c>
      <c r="B10" s="86">
        <v>81</v>
      </c>
      <c r="C10" s="86">
        <v>81</v>
      </c>
      <c r="D10" s="86"/>
      <c r="E10" s="86"/>
      <c r="F10" s="86">
        <f t="shared" si="1"/>
        <v>0</v>
      </c>
    </row>
    <row r="11" spans="1:6">
      <c r="A11" s="86" t="s">
        <v>63</v>
      </c>
      <c r="B11" s="86">
        <v>3</v>
      </c>
      <c r="C11" s="86">
        <v>2</v>
      </c>
      <c r="D11" s="86">
        <v>1</v>
      </c>
      <c r="E11" s="86"/>
      <c r="F11" s="86">
        <f t="shared" si="1"/>
        <v>0</v>
      </c>
    </row>
    <row r="12" spans="1:6">
      <c r="A12" s="86" t="s">
        <v>203</v>
      </c>
      <c r="B12" s="86">
        <v>10</v>
      </c>
      <c r="C12" s="86"/>
      <c r="D12" s="86">
        <v>10</v>
      </c>
      <c r="E12" s="86"/>
      <c r="F12" s="86">
        <f t="shared" si="1"/>
        <v>0</v>
      </c>
    </row>
    <row r="13" spans="1:6">
      <c r="A13" s="86" t="s">
        <v>165</v>
      </c>
      <c r="B13" s="86">
        <v>317</v>
      </c>
      <c r="C13" s="86">
        <v>317</v>
      </c>
      <c r="D13" s="86"/>
      <c r="E13" s="86"/>
      <c r="F13" s="86">
        <f t="shared" si="1"/>
        <v>0</v>
      </c>
    </row>
    <row r="14" spans="1:6">
      <c r="A14" s="86" t="s">
        <v>166</v>
      </c>
      <c r="B14" s="86">
        <v>95</v>
      </c>
      <c r="C14" s="86">
        <v>95</v>
      </c>
      <c r="D14" s="86"/>
      <c r="E14" s="86"/>
      <c r="F14" s="86">
        <f>B14-C14-D14-E14</f>
        <v>0</v>
      </c>
    </row>
    <row r="15" spans="1:6">
      <c r="A15" s="86" t="s">
        <v>178</v>
      </c>
      <c r="B15" s="86">
        <v>42</v>
      </c>
      <c r="C15" s="86">
        <v>42</v>
      </c>
      <c r="D15" s="86"/>
      <c r="E15" s="86"/>
      <c r="F15" s="86">
        <f t="shared" si="1"/>
        <v>0</v>
      </c>
    </row>
    <row r="16" spans="1:6">
      <c r="A16" s="86" t="s">
        <v>111</v>
      </c>
      <c r="B16" s="86">
        <v>101</v>
      </c>
      <c r="C16" s="86">
        <v>101</v>
      </c>
      <c r="D16" s="86"/>
      <c r="E16" s="86"/>
      <c r="F16" s="86">
        <f t="shared" si="1"/>
        <v>0</v>
      </c>
    </row>
    <row r="17" spans="1:6">
      <c r="A17" s="86" t="s">
        <v>130</v>
      </c>
      <c r="B17" s="86">
        <v>1</v>
      </c>
      <c r="C17" s="86">
        <v>1</v>
      </c>
      <c r="D17" s="86"/>
      <c r="E17" s="86"/>
      <c r="F17" s="86">
        <f t="shared" si="1"/>
        <v>0</v>
      </c>
    </row>
    <row r="18" spans="1:6">
      <c r="A18" s="86" t="s">
        <v>131</v>
      </c>
      <c r="B18" s="86">
        <v>1</v>
      </c>
      <c r="C18" s="86">
        <v>1</v>
      </c>
      <c r="D18" s="86"/>
      <c r="E18" s="86"/>
      <c r="F18" s="86">
        <f t="shared" si="1"/>
        <v>0</v>
      </c>
    </row>
    <row r="19" spans="1:6">
      <c r="A19" s="86" t="s">
        <v>132</v>
      </c>
      <c r="B19" s="86">
        <v>1</v>
      </c>
      <c r="C19" s="86">
        <v>1</v>
      </c>
      <c r="D19" s="86"/>
      <c r="E19" s="86"/>
      <c r="F19" s="86">
        <f t="shared" si="1"/>
        <v>0</v>
      </c>
    </row>
    <row r="20" spans="1:6">
      <c r="A20" s="86" t="s">
        <v>154</v>
      </c>
      <c r="B20" s="86">
        <v>7</v>
      </c>
      <c r="C20" s="86">
        <v>7</v>
      </c>
      <c r="D20" s="86"/>
      <c r="E20" s="86"/>
      <c r="F20" s="86">
        <f t="shared" si="1"/>
        <v>0</v>
      </c>
    </row>
    <row r="21" spans="1:6">
      <c r="A21" s="86" t="s">
        <v>2</v>
      </c>
      <c r="B21" s="86">
        <v>18</v>
      </c>
      <c r="C21" s="86">
        <v>18</v>
      </c>
      <c r="D21" s="86"/>
      <c r="E21" s="86"/>
      <c r="F21" s="86">
        <f t="shared" si="1"/>
        <v>0</v>
      </c>
    </row>
    <row r="22" spans="1:6">
      <c r="A22" s="86" t="s">
        <v>162</v>
      </c>
      <c r="B22" s="86">
        <v>2</v>
      </c>
      <c r="C22" s="86">
        <v>2</v>
      </c>
      <c r="D22" s="86"/>
      <c r="E22" s="86"/>
      <c r="F22" s="86">
        <f t="shared" si="1"/>
        <v>0</v>
      </c>
    </row>
    <row r="23" spans="1:6">
      <c r="A23" s="86" t="s">
        <v>170</v>
      </c>
      <c r="B23" s="86">
        <v>7</v>
      </c>
      <c r="C23" s="86">
        <v>7</v>
      </c>
      <c r="D23" s="86"/>
      <c r="E23" s="86"/>
      <c r="F23" s="86">
        <f t="shared" si="1"/>
        <v>0</v>
      </c>
    </row>
    <row r="24" spans="1:6">
      <c r="A24" s="86" t="s">
        <v>133</v>
      </c>
      <c r="B24" s="86">
        <v>2</v>
      </c>
      <c r="C24" s="86">
        <v>2</v>
      </c>
      <c r="D24" s="86"/>
      <c r="E24" s="86"/>
      <c r="F24" s="86">
        <f t="shared" si="1"/>
        <v>0</v>
      </c>
    </row>
    <row r="25" spans="1:6">
      <c r="A25" s="86" t="s">
        <v>71</v>
      </c>
      <c r="B25" s="86">
        <v>283</v>
      </c>
      <c r="C25" s="86">
        <v>283</v>
      </c>
      <c r="D25" s="86"/>
      <c r="E25" s="86"/>
      <c r="F25" s="86">
        <f t="shared" si="1"/>
        <v>0</v>
      </c>
    </row>
    <row r="26" spans="1:6">
      <c r="A26" s="86" t="s">
        <v>171</v>
      </c>
      <c r="B26" s="86">
        <v>1</v>
      </c>
      <c r="C26" s="86">
        <v>1</v>
      </c>
      <c r="D26" s="86"/>
      <c r="E26" s="86"/>
      <c r="F26" s="86">
        <f t="shared" si="1"/>
        <v>0</v>
      </c>
    </row>
    <row r="27" spans="1:6">
      <c r="A27" s="86" t="s">
        <v>204</v>
      </c>
      <c r="B27" s="86">
        <v>8</v>
      </c>
      <c r="C27" s="86"/>
      <c r="D27" s="86">
        <v>8</v>
      </c>
      <c r="E27" s="86"/>
      <c r="F27" s="86">
        <f t="shared" si="1"/>
        <v>0</v>
      </c>
    </row>
    <row r="28" spans="1:6">
      <c r="A28" s="86" t="s">
        <v>112</v>
      </c>
      <c r="B28" s="86">
        <v>5</v>
      </c>
      <c r="C28" s="86">
        <v>5</v>
      </c>
      <c r="D28" s="86"/>
      <c r="E28" s="86"/>
      <c r="F28" s="86">
        <f t="shared" si="1"/>
        <v>0</v>
      </c>
    </row>
    <row r="29" spans="1:6" ht="15.45" customHeight="1">
      <c r="A29" s="86" t="s">
        <v>155</v>
      </c>
      <c r="B29" s="86">
        <v>32</v>
      </c>
      <c r="C29" s="86">
        <v>31</v>
      </c>
      <c r="D29" s="86">
        <v>1</v>
      </c>
      <c r="E29" s="86"/>
      <c r="F29" s="86">
        <f t="shared" si="1"/>
        <v>0</v>
      </c>
    </row>
    <row r="30" spans="1:6">
      <c r="A30" s="86" t="s">
        <v>156</v>
      </c>
      <c r="B30" s="86">
        <v>22</v>
      </c>
      <c r="C30" s="86">
        <v>21</v>
      </c>
      <c r="D30" s="86">
        <v>1</v>
      </c>
      <c r="E30" s="86"/>
      <c r="F30" s="86">
        <f t="shared" si="1"/>
        <v>0</v>
      </c>
    </row>
    <row r="31" spans="1:6">
      <c r="A31" s="86" t="s">
        <v>157</v>
      </c>
      <c r="B31" s="86">
        <v>18</v>
      </c>
      <c r="C31" s="86">
        <v>17</v>
      </c>
      <c r="D31" s="86">
        <v>1</v>
      </c>
      <c r="E31" s="86"/>
      <c r="F31" s="86">
        <f t="shared" si="1"/>
        <v>0</v>
      </c>
    </row>
    <row r="32" spans="1:6">
      <c r="A32" s="86" t="s">
        <v>100</v>
      </c>
      <c r="B32" s="86">
        <v>5</v>
      </c>
      <c r="C32" s="86">
        <v>5</v>
      </c>
      <c r="D32" s="86"/>
      <c r="E32" s="86"/>
      <c r="F32" s="86">
        <f t="shared" si="1"/>
        <v>0</v>
      </c>
    </row>
    <row r="33" spans="1:6">
      <c r="A33" s="86" t="s">
        <v>113</v>
      </c>
      <c r="B33" s="86">
        <v>55</v>
      </c>
      <c r="C33" s="86">
        <v>55</v>
      </c>
      <c r="D33" s="86"/>
      <c r="E33" s="86"/>
      <c r="F33" s="86">
        <f t="shared" si="1"/>
        <v>0</v>
      </c>
    </row>
    <row r="34" spans="1:6">
      <c r="A34" s="86" t="s">
        <v>3</v>
      </c>
      <c r="B34" s="86">
        <v>333</v>
      </c>
      <c r="C34" s="86">
        <v>333</v>
      </c>
      <c r="D34" s="86"/>
      <c r="E34" s="86"/>
      <c r="F34" s="86">
        <f t="shared" si="1"/>
        <v>0</v>
      </c>
    </row>
    <row r="35" spans="1:6">
      <c r="A35" s="86" t="s">
        <v>4</v>
      </c>
      <c r="B35" s="86">
        <v>8</v>
      </c>
      <c r="C35" s="86">
        <v>8</v>
      </c>
      <c r="D35" s="86"/>
      <c r="E35" s="86"/>
      <c r="F35" s="86">
        <f t="shared" si="1"/>
        <v>0</v>
      </c>
    </row>
    <row r="36" spans="1:6">
      <c r="A36" s="86" t="s">
        <v>5</v>
      </c>
      <c r="B36" s="86">
        <v>1</v>
      </c>
      <c r="C36" s="86">
        <v>1</v>
      </c>
      <c r="D36" s="86"/>
      <c r="E36" s="86"/>
      <c r="F36" s="86">
        <f t="shared" si="1"/>
        <v>0</v>
      </c>
    </row>
    <row r="37" spans="1:6">
      <c r="A37" s="86" t="s">
        <v>101</v>
      </c>
      <c r="B37" s="86">
        <v>13</v>
      </c>
      <c r="C37" s="86">
        <v>12</v>
      </c>
      <c r="D37" s="86">
        <v>1</v>
      </c>
      <c r="E37" s="86"/>
      <c r="F37" s="86">
        <f t="shared" si="1"/>
        <v>0</v>
      </c>
    </row>
    <row r="38" spans="1:6">
      <c r="A38" s="86" t="s">
        <v>163</v>
      </c>
      <c r="B38" s="86">
        <v>5</v>
      </c>
      <c r="C38" s="86">
        <v>5</v>
      </c>
      <c r="D38" s="86"/>
      <c r="E38" s="86"/>
      <c r="F38" s="86">
        <f t="shared" si="1"/>
        <v>0</v>
      </c>
    </row>
    <row r="39" spans="1:6">
      <c r="A39" s="86" t="s">
        <v>6</v>
      </c>
      <c r="B39" s="86">
        <v>10</v>
      </c>
      <c r="C39" s="86">
        <v>10</v>
      </c>
      <c r="D39" s="86"/>
      <c r="E39" s="86"/>
      <c r="F39" s="86">
        <f t="shared" si="1"/>
        <v>0</v>
      </c>
    </row>
    <row r="40" spans="1:6">
      <c r="A40" s="86" t="s">
        <v>7</v>
      </c>
      <c r="B40" s="86">
        <v>1</v>
      </c>
      <c r="C40" s="86">
        <v>1</v>
      </c>
      <c r="D40" s="86"/>
      <c r="E40" s="86"/>
      <c r="F40" s="86">
        <f t="shared" si="1"/>
        <v>0</v>
      </c>
    </row>
    <row r="41" spans="1:6">
      <c r="A41" s="86" t="s">
        <v>102</v>
      </c>
      <c r="B41" s="86">
        <v>5</v>
      </c>
      <c r="C41" s="86">
        <v>5</v>
      </c>
      <c r="D41" s="86"/>
      <c r="E41" s="86"/>
      <c r="F41" s="86">
        <f t="shared" si="1"/>
        <v>0</v>
      </c>
    </row>
    <row r="42" spans="1:6">
      <c r="A42" s="86" t="s">
        <v>134</v>
      </c>
      <c r="B42" s="86">
        <v>2</v>
      </c>
      <c r="C42" s="86">
        <v>2</v>
      </c>
      <c r="D42" s="86"/>
      <c r="E42" s="86"/>
      <c r="F42" s="86">
        <f t="shared" si="1"/>
        <v>0</v>
      </c>
    </row>
    <row r="43" spans="1:6">
      <c r="A43" s="86" t="s">
        <v>8</v>
      </c>
      <c r="B43" s="86">
        <v>24</v>
      </c>
      <c r="C43" s="86">
        <v>24</v>
      </c>
      <c r="D43" s="86"/>
      <c r="E43" s="86"/>
      <c r="F43" s="86">
        <f t="shared" si="1"/>
        <v>0</v>
      </c>
    </row>
    <row r="44" spans="1:6">
      <c r="A44" s="86" t="s">
        <v>135</v>
      </c>
      <c r="B44" s="86">
        <v>1</v>
      </c>
      <c r="C44" s="86">
        <v>1</v>
      </c>
      <c r="D44" s="86"/>
      <c r="E44" s="86"/>
      <c r="F44" s="86">
        <f t="shared" si="1"/>
        <v>0</v>
      </c>
    </row>
    <row r="45" spans="1:6">
      <c r="A45" s="86" t="s">
        <v>97</v>
      </c>
      <c r="B45" s="86">
        <v>7</v>
      </c>
      <c r="C45" s="86">
        <v>7</v>
      </c>
      <c r="D45" s="86"/>
      <c r="E45" s="86"/>
      <c r="F45" s="86">
        <f t="shared" si="1"/>
        <v>0</v>
      </c>
    </row>
    <row r="46" spans="1:6">
      <c r="A46" s="86" t="s">
        <v>9</v>
      </c>
      <c r="B46" s="86">
        <v>3</v>
      </c>
      <c r="C46" s="86">
        <v>3</v>
      </c>
      <c r="D46" s="86"/>
      <c r="E46" s="86"/>
      <c r="F46" s="86">
        <f t="shared" si="1"/>
        <v>0</v>
      </c>
    </row>
    <row r="47" spans="1:6">
      <c r="A47" s="86" t="s">
        <v>10</v>
      </c>
      <c r="B47" s="86">
        <v>1</v>
      </c>
      <c r="C47" s="86">
        <v>1</v>
      </c>
      <c r="D47" s="86"/>
      <c r="E47" s="86"/>
      <c r="F47" s="86">
        <f t="shared" si="1"/>
        <v>0</v>
      </c>
    </row>
    <row r="48" spans="1:6">
      <c r="A48" s="86" t="s">
        <v>64</v>
      </c>
      <c r="B48" s="86">
        <v>15</v>
      </c>
      <c r="C48" s="86">
        <v>15</v>
      </c>
      <c r="D48" s="86"/>
      <c r="E48" s="86"/>
      <c r="F48" s="86">
        <f t="shared" si="1"/>
        <v>0</v>
      </c>
    </row>
    <row r="49" spans="1:6">
      <c r="A49" s="86" t="s">
        <v>98</v>
      </c>
      <c r="B49" s="86">
        <v>10</v>
      </c>
      <c r="C49" s="86">
        <v>10</v>
      </c>
      <c r="D49" s="86"/>
      <c r="E49" s="86"/>
      <c r="F49" s="86">
        <f t="shared" si="1"/>
        <v>0</v>
      </c>
    </row>
    <row r="50" spans="1:6">
      <c r="A50" s="86" t="s">
        <v>115</v>
      </c>
      <c r="B50" s="86">
        <v>403</v>
      </c>
      <c r="C50" s="86">
        <v>402</v>
      </c>
      <c r="D50" s="86">
        <v>1</v>
      </c>
      <c r="E50" s="86"/>
      <c r="F50" s="86">
        <f t="shared" si="1"/>
        <v>0</v>
      </c>
    </row>
    <row r="51" spans="1:6">
      <c r="A51" s="86" t="s">
        <v>103</v>
      </c>
      <c r="B51" s="86">
        <v>24</v>
      </c>
      <c r="C51" s="86">
        <v>24</v>
      </c>
      <c r="D51" s="86"/>
      <c r="E51" s="86"/>
      <c r="F51" s="86">
        <f t="shared" si="1"/>
        <v>0</v>
      </c>
    </row>
    <row r="52" spans="1:6">
      <c r="A52" s="86" t="s">
        <v>179</v>
      </c>
      <c r="B52" s="86">
        <v>5</v>
      </c>
      <c r="C52" s="86">
        <v>5</v>
      </c>
      <c r="D52" s="86"/>
      <c r="E52" s="86"/>
      <c r="F52" s="86">
        <f t="shared" si="1"/>
        <v>0</v>
      </c>
    </row>
    <row r="53" spans="1:6">
      <c r="A53" s="86" t="s">
        <v>158</v>
      </c>
      <c r="B53" s="86">
        <v>14</v>
      </c>
      <c r="C53" s="86">
        <v>14</v>
      </c>
      <c r="D53" s="86"/>
      <c r="E53" s="86"/>
      <c r="F53" s="86">
        <f t="shared" si="1"/>
        <v>0</v>
      </c>
    </row>
    <row r="54" spans="1:6">
      <c r="A54" s="86" t="s">
        <v>180</v>
      </c>
      <c r="B54" s="86">
        <v>74</v>
      </c>
      <c r="C54" s="86">
        <v>74</v>
      </c>
      <c r="D54" s="86"/>
      <c r="E54" s="86"/>
      <c r="F54" s="86">
        <f t="shared" si="1"/>
        <v>0</v>
      </c>
    </row>
    <row r="55" spans="1:6">
      <c r="A55" s="86" t="s">
        <v>181</v>
      </c>
      <c r="B55" s="86">
        <v>198</v>
      </c>
      <c r="C55" s="86">
        <v>198</v>
      </c>
      <c r="D55" s="86"/>
      <c r="E55" s="86"/>
      <c r="F55" s="86">
        <f t="shared" si="1"/>
        <v>0</v>
      </c>
    </row>
    <row r="56" spans="1:6">
      <c r="A56" s="86" t="s">
        <v>182</v>
      </c>
      <c r="B56" s="86">
        <v>136</v>
      </c>
      <c r="C56" s="86">
        <v>136</v>
      </c>
      <c r="D56" s="86"/>
      <c r="E56" s="86"/>
      <c r="F56" s="86">
        <f t="shared" si="1"/>
        <v>0</v>
      </c>
    </row>
    <row r="57" spans="1:6">
      <c r="A57" s="86" t="s">
        <v>183</v>
      </c>
      <c r="B57" s="86">
        <v>17</v>
      </c>
      <c r="C57" s="86">
        <v>17</v>
      </c>
      <c r="D57" s="86"/>
      <c r="E57" s="86"/>
      <c r="F57" s="86">
        <f t="shared" si="1"/>
        <v>0</v>
      </c>
    </row>
    <row r="58" spans="1:6">
      <c r="A58" s="86" t="s">
        <v>128</v>
      </c>
      <c r="B58" s="86">
        <v>21</v>
      </c>
      <c r="C58" s="86">
        <v>20</v>
      </c>
      <c r="D58" s="86">
        <v>1</v>
      </c>
      <c r="E58" s="86"/>
      <c r="F58" s="86">
        <f t="shared" si="1"/>
        <v>0</v>
      </c>
    </row>
    <row r="59" spans="1:6">
      <c r="A59" s="86" t="s">
        <v>11</v>
      </c>
      <c r="B59" s="86">
        <v>460</v>
      </c>
      <c r="C59" s="86">
        <v>460</v>
      </c>
      <c r="D59" s="86"/>
      <c r="E59" s="86"/>
      <c r="F59" s="86">
        <f t="shared" si="1"/>
        <v>0</v>
      </c>
    </row>
    <row r="60" spans="1:6">
      <c r="A60" s="86" t="s">
        <v>12</v>
      </c>
      <c r="B60" s="86">
        <v>3</v>
      </c>
      <c r="C60" s="86">
        <v>3</v>
      </c>
      <c r="D60" s="86"/>
      <c r="E60" s="86"/>
      <c r="F60" s="86">
        <f t="shared" si="1"/>
        <v>0</v>
      </c>
    </row>
    <row r="61" spans="1:6">
      <c r="A61" s="86" t="s">
        <v>13</v>
      </c>
      <c r="B61" s="86">
        <v>12</v>
      </c>
      <c r="C61" s="86">
        <v>11</v>
      </c>
      <c r="D61" s="86">
        <v>1</v>
      </c>
      <c r="E61" s="86"/>
      <c r="F61" s="86">
        <f t="shared" si="1"/>
        <v>0</v>
      </c>
    </row>
    <row r="62" spans="1:6">
      <c r="A62" s="86" t="s">
        <v>159</v>
      </c>
      <c r="B62" s="86">
        <v>19</v>
      </c>
      <c r="C62" s="86">
        <v>18</v>
      </c>
      <c r="D62" s="86">
        <v>1</v>
      </c>
      <c r="E62" s="86"/>
      <c r="F62" s="86">
        <f t="shared" si="1"/>
        <v>0</v>
      </c>
    </row>
    <row r="63" spans="1:6">
      <c r="A63" s="86" t="s">
        <v>114</v>
      </c>
      <c r="B63" s="86">
        <v>1</v>
      </c>
      <c r="C63" s="86">
        <v>1</v>
      </c>
      <c r="D63" s="86"/>
      <c r="E63" s="86"/>
      <c r="F63" s="86">
        <f t="shared" si="1"/>
        <v>0</v>
      </c>
    </row>
    <row r="64" spans="1:6">
      <c r="A64" s="86" t="s">
        <v>14</v>
      </c>
      <c r="B64" s="86">
        <v>3</v>
      </c>
      <c r="C64" s="86">
        <v>3</v>
      </c>
      <c r="D64" s="86"/>
      <c r="E64" s="86"/>
      <c r="F64" s="86">
        <f t="shared" si="1"/>
        <v>0</v>
      </c>
    </row>
    <row r="65" spans="1:6">
      <c r="A65" s="86" t="s">
        <v>136</v>
      </c>
      <c r="B65" s="86">
        <v>1</v>
      </c>
      <c r="C65" s="86">
        <v>1</v>
      </c>
      <c r="D65" s="86"/>
      <c r="E65" s="86"/>
      <c r="F65" s="86">
        <f t="shared" si="1"/>
        <v>0</v>
      </c>
    </row>
    <row r="66" spans="1:6">
      <c r="A66" s="86" t="s">
        <v>65</v>
      </c>
      <c r="B66" s="86">
        <v>3</v>
      </c>
      <c r="C66" s="86">
        <v>2</v>
      </c>
      <c r="D66" s="86">
        <v>1</v>
      </c>
      <c r="E66" s="86"/>
      <c r="F66" s="86">
        <f t="shared" si="1"/>
        <v>0</v>
      </c>
    </row>
    <row r="67" spans="1:6">
      <c r="A67" s="86" t="s">
        <v>172</v>
      </c>
      <c r="B67" s="86">
        <v>1</v>
      </c>
      <c r="C67" s="86">
        <v>1</v>
      </c>
      <c r="D67" s="86"/>
      <c r="E67" s="86"/>
      <c r="F67" s="86">
        <f t="shared" si="1"/>
        <v>0</v>
      </c>
    </row>
    <row r="68" spans="1:6">
      <c r="A68" s="86" t="s">
        <v>72</v>
      </c>
      <c r="B68" s="86">
        <v>3</v>
      </c>
      <c r="C68" s="86">
        <v>3</v>
      </c>
      <c r="D68" s="86"/>
      <c r="E68" s="86"/>
      <c r="F68" s="86">
        <f t="shared" si="1"/>
        <v>0</v>
      </c>
    </row>
    <row r="69" spans="1:6">
      <c r="A69" s="86" t="s">
        <v>73</v>
      </c>
      <c r="B69" s="86">
        <v>4</v>
      </c>
      <c r="C69" s="86">
        <v>4</v>
      </c>
      <c r="D69" s="86"/>
      <c r="E69" s="86"/>
      <c r="F69" s="86">
        <f t="shared" ref="F69:F132" si="2">B69-C69-D69-E69</f>
        <v>0</v>
      </c>
    </row>
    <row r="70" spans="1:6">
      <c r="A70" s="86" t="s">
        <v>79</v>
      </c>
      <c r="B70" s="86">
        <v>17</v>
      </c>
      <c r="C70" s="86">
        <v>16</v>
      </c>
      <c r="D70" s="86">
        <v>1</v>
      </c>
      <c r="E70" s="86"/>
      <c r="F70" s="86">
        <f t="shared" si="2"/>
        <v>0</v>
      </c>
    </row>
    <row r="71" spans="1:6">
      <c r="A71" s="86" t="s">
        <v>80</v>
      </c>
      <c r="B71" s="86">
        <v>2</v>
      </c>
      <c r="C71" s="86">
        <v>2</v>
      </c>
      <c r="D71" s="86"/>
      <c r="E71" s="86"/>
      <c r="F71" s="86">
        <f t="shared" si="2"/>
        <v>0</v>
      </c>
    </row>
    <row r="72" spans="1:6">
      <c r="A72" s="86" t="s">
        <v>81</v>
      </c>
      <c r="B72" s="86">
        <v>6</v>
      </c>
      <c r="C72" s="86">
        <v>6</v>
      </c>
      <c r="D72" s="86"/>
      <c r="E72" s="86"/>
      <c r="F72" s="86">
        <f t="shared" si="2"/>
        <v>0</v>
      </c>
    </row>
    <row r="73" spans="1:6">
      <c r="A73" s="86" t="s">
        <v>205</v>
      </c>
      <c r="B73" s="86">
        <v>10</v>
      </c>
      <c r="C73" s="86"/>
      <c r="D73" s="86">
        <v>10</v>
      </c>
      <c r="E73" s="86"/>
      <c r="F73" s="86">
        <f t="shared" si="2"/>
        <v>0</v>
      </c>
    </row>
    <row r="74" spans="1:6">
      <c r="A74" s="86" t="s">
        <v>137</v>
      </c>
      <c r="B74" s="86">
        <v>2</v>
      </c>
      <c r="C74" s="86">
        <v>2</v>
      </c>
      <c r="D74" s="86"/>
      <c r="E74" s="86"/>
      <c r="F74" s="86">
        <f t="shared" si="2"/>
        <v>0</v>
      </c>
    </row>
    <row r="75" spans="1:6">
      <c r="A75" s="86" t="s">
        <v>173</v>
      </c>
      <c r="B75" s="86">
        <v>20</v>
      </c>
      <c r="C75" s="86">
        <v>20</v>
      </c>
      <c r="D75" s="86"/>
      <c r="E75" s="86"/>
      <c r="F75" s="86">
        <f t="shared" si="2"/>
        <v>0</v>
      </c>
    </row>
    <row r="76" spans="1:6">
      <c r="A76" s="86" t="s">
        <v>177</v>
      </c>
      <c r="B76" s="86">
        <v>3</v>
      </c>
      <c r="C76" s="86">
        <v>3</v>
      </c>
      <c r="D76" s="86"/>
      <c r="E76" s="86"/>
      <c r="F76" s="86">
        <f t="shared" si="2"/>
        <v>0</v>
      </c>
    </row>
    <row r="77" spans="1:6">
      <c r="A77" s="86" t="s">
        <v>60</v>
      </c>
      <c r="B77" s="86">
        <v>5</v>
      </c>
      <c r="C77" s="86">
        <v>5</v>
      </c>
      <c r="D77" s="86"/>
      <c r="E77" s="86"/>
      <c r="F77" s="86">
        <f t="shared" si="2"/>
        <v>0</v>
      </c>
    </row>
    <row r="78" spans="1:6">
      <c r="A78" s="86" t="s">
        <v>117</v>
      </c>
      <c r="B78" s="86">
        <v>334</v>
      </c>
      <c r="C78" s="86">
        <v>334</v>
      </c>
      <c r="D78" s="86"/>
      <c r="E78" s="86"/>
      <c r="F78" s="86">
        <f t="shared" si="2"/>
        <v>0</v>
      </c>
    </row>
    <row r="79" spans="1:6">
      <c r="A79" s="86" t="s">
        <v>74</v>
      </c>
      <c r="B79" s="86">
        <v>1</v>
      </c>
      <c r="C79" s="86">
        <v>1</v>
      </c>
      <c r="D79" s="86"/>
      <c r="E79" s="86"/>
      <c r="F79" s="86">
        <f t="shared" si="2"/>
        <v>0</v>
      </c>
    </row>
    <row r="80" spans="1:6">
      <c r="A80" s="86" t="s">
        <v>160</v>
      </c>
      <c r="B80" s="86">
        <v>4</v>
      </c>
      <c r="C80" s="86">
        <v>4</v>
      </c>
      <c r="D80" s="86"/>
      <c r="E80" s="86"/>
      <c r="F80" s="86">
        <f t="shared" si="2"/>
        <v>0</v>
      </c>
    </row>
    <row r="81" spans="1:6">
      <c r="A81" s="86" t="s">
        <v>88</v>
      </c>
      <c r="B81" s="86">
        <v>6</v>
      </c>
      <c r="C81" s="86">
        <v>6</v>
      </c>
      <c r="D81" s="86"/>
      <c r="E81" s="86"/>
      <c r="F81" s="86">
        <f t="shared" si="2"/>
        <v>0</v>
      </c>
    </row>
    <row r="82" spans="1:6">
      <c r="A82" s="86" t="s">
        <v>161</v>
      </c>
      <c r="B82" s="86">
        <v>3</v>
      </c>
      <c r="C82" s="86">
        <v>3</v>
      </c>
      <c r="D82" s="86"/>
      <c r="E82" s="86"/>
      <c r="F82" s="86">
        <f t="shared" si="2"/>
        <v>0</v>
      </c>
    </row>
    <row r="83" spans="1:6">
      <c r="A83" s="86" t="s">
        <v>104</v>
      </c>
      <c r="B83" s="86">
        <v>28</v>
      </c>
      <c r="C83" s="86">
        <v>27</v>
      </c>
      <c r="D83" s="86">
        <v>1</v>
      </c>
      <c r="E83" s="86"/>
      <c r="F83" s="86">
        <f t="shared" si="2"/>
        <v>0</v>
      </c>
    </row>
    <row r="84" spans="1:6">
      <c r="A84" s="86" t="s">
        <v>105</v>
      </c>
      <c r="B84" s="86">
        <v>1</v>
      </c>
      <c r="C84" s="86">
        <v>1</v>
      </c>
      <c r="D84" s="86"/>
      <c r="E84" s="86"/>
      <c r="F84" s="86">
        <f t="shared" si="2"/>
        <v>0</v>
      </c>
    </row>
    <row r="85" spans="1:6">
      <c r="A85" s="86" t="s">
        <v>106</v>
      </c>
      <c r="B85" s="86">
        <v>40</v>
      </c>
      <c r="C85" s="86">
        <v>39</v>
      </c>
      <c r="D85" s="86">
        <v>1</v>
      </c>
      <c r="E85" s="86"/>
      <c r="F85" s="86">
        <f t="shared" si="2"/>
        <v>0</v>
      </c>
    </row>
    <row r="86" spans="1:6">
      <c r="A86" s="86" t="s">
        <v>107</v>
      </c>
      <c r="B86" s="86">
        <v>69</v>
      </c>
      <c r="C86" s="86">
        <v>69</v>
      </c>
      <c r="D86" s="86"/>
      <c r="E86" s="86"/>
      <c r="F86" s="86">
        <f t="shared" si="2"/>
        <v>0</v>
      </c>
    </row>
    <row r="87" spans="1:6">
      <c r="A87" s="86" t="s">
        <v>184</v>
      </c>
      <c r="B87" s="86">
        <v>5</v>
      </c>
      <c r="C87" s="86">
        <v>5</v>
      </c>
      <c r="D87" s="86"/>
      <c r="E87" s="86"/>
      <c r="F87" s="86">
        <f t="shared" si="2"/>
        <v>0</v>
      </c>
    </row>
    <row r="88" spans="1:6">
      <c r="A88" s="86" t="s">
        <v>185</v>
      </c>
      <c r="B88" s="86">
        <v>5</v>
      </c>
      <c r="C88" s="86">
        <v>5</v>
      </c>
      <c r="D88" s="86"/>
      <c r="E88" s="86"/>
      <c r="F88" s="86">
        <f t="shared" si="2"/>
        <v>0</v>
      </c>
    </row>
    <row r="89" spans="1:6">
      <c r="A89" s="86" t="s">
        <v>186</v>
      </c>
      <c r="B89" s="86">
        <v>5</v>
      </c>
      <c r="C89" s="86">
        <v>5</v>
      </c>
      <c r="D89" s="86"/>
      <c r="E89" s="86"/>
      <c r="F89" s="86">
        <f t="shared" si="2"/>
        <v>0</v>
      </c>
    </row>
    <row r="90" spans="1:6">
      <c r="A90" s="86" t="s">
        <v>167</v>
      </c>
      <c r="B90" s="86">
        <v>6</v>
      </c>
      <c r="C90" s="86">
        <v>6</v>
      </c>
      <c r="D90" s="86"/>
      <c r="E90" s="86"/>
      <c r="F90" s="86">
        <f t="shared" si="2"/>
        <v>0</v>
      </c>
    </row>
    <row r="91" spans="1:6">
      <c r="A91" s="86" t="s">
        <v>164</v>
      </c>
      <c r="B91" s="86">
        <v>15</v>
      </c>
      <c r="C91" s="86">
        <v>15</v>
      </c>
      <c r="D91" s="86"/>
      <c r="E91" s="86"/>
      <c r="F91" s="86">
        <f t="shared" si="2"/>
        <v>0</v>
      </c>
    </row>
    <row r="92" spans="1:6">
      <c r="A92" s="86" t="s">
        <v>118</v>
      </c>
      <c r="B92" s="86">
        <v>3</v>
      </c>
      <c r="C92" s="86">
        <v>2</v>
      </c>
      <c r="D92" s="86">
        <v>1</v>
      </c>
      <c r="E92" s="86"/>
      <c r="F92" s="86">
        <f t="shared" si="2"/>
        <v>0</v>
      </c>
    </row>
    <row r="93" spans="1:6">
      <c r="A93" s="86" t="s">
        <v>89</v>
      </c>
      <c r="B93" s="86">
        <v>2</v>
      </c>
      <c r="C93" s="86">
        <v>2</v>
      </c>
      <c r="D93" s="86"/>
      <c r="E93" s="86"/>
      <c r="F93" s="86">
        <f t="shared" si="2"/>
        <v>0</v>
      </c>
    </row>
    <row r="94" spans="1:6">
      <c r="A94" s="86" t="s">
        <v>90</v>
      </c>
      <c r="B94" s="86">
        <v>6</v>
      </c>
      <c r="C94" s="86">
        <v>6</v>
      </c>
      <c r="D94" s="86"/>
      <c r="E94" s="86"/>
      <c r="F94" s="86">
        <f t="shared" si="2"/>
        <v>0</v>
      </c>
    </row>
    <row r="95" spans="1:6">
      <c r="A95" s="86" t="s">
        <v>91</v>
      </c>
      <c r="B95" s="86">
        <v>18</v>
      </c>
      <c r="C95" s="86">
        <v>18</v>
      </c>
      <c r="D95" s="86"/>
      <c r="E95" s="86"/>
      <c r="F95" s="86">
        <f t="shared" si="2"/>
        <v>0</v>
      </c>
    </row>
    <row r="96" spans="1:6">
      <c r="A96" s="86" t="s">
        <v>206</v>
      </c>
      <c r="B96" s="86">
        <v>10</v>
      </c>
      <c r="C96" s="86">
        <v>10</v>
      </c>
      <c r="D96" s="86"/>
      <c r="E96" s="86"/>
      <c r="F96" s="86">
        <f t="shared" si="2"/>
        <v>0</v>
      </c>
    </row>
    <row r="97" spans="1:6">
      <c r="A97" s="86" t="s">
        <v>120</v>
      </c>
      <c r="B97" s="86">
        <v>16</v>
      </c>
      <c r="C97" s="86">
        <v>15</v>
      </c>
      <c r="D97" s="86">
        <v>1</v>
      </c>
      <c r="E97" s="86"/>
      <c r="F97" s="86">
        <f t="shared" si="2"/>
        <v>0</v>
      </c>
    </row>
    <row r="98" spans="1:6">
      <c r="A98" s="86" t="s">
        <v>121</v>
      </c>
      <c r="B98" s="86">
        <v>26</v>
      </c>
      <c r="C98" s="86">
        <v>25</v>
      </c>
      <c r="D98" s="86">
        <v>1</v>
      </c>
      <c r="E98" s="86"/>
      <c r="F98" s="86">
        <f t="shared" si="2"/>
        <v>0</v>
      </c>
    </row>
    <row r="99" spans="1:6">
      <c r="A99" s="86" t="s">
        <v>122</v>
      </c>
      <c r="B99" s="86">
        <v>5</v>
      </c>
      <c r="C99" s="86">
        <v>5</v>
      </c>
      <c r="D99" s="86"/>
      <c r="E99" s="86"/>
      <c r="F99" s="86">
        <f t="shared" si="2"/>
        <v>0</v>
      </c>
    </row>
    <row r="100" spans="1:6">
      <c r="A100" s="86" t="s">
        <v>123</v>
      </c>
      <c r="B100" s="86">
        <v>7</v>
      </c>
      <c r="C100" s="86">
        <v>7</v>
      </c>
      <c r="D100" s="86"/>
      <c r="E100" s="86"/>
      <c r="F100" s="86">
        <f t="shared" si="2"/>
        <v>0</v>
      </c>
    </row>
    <row r="101" spans="1:6">
      <c r="A101" s="86" t="s">
        <v>138</v>
      </c>
      <c r="B101" s="86">
        <v>1</v>
      </c>
      <c r="C101" s="86">
        <v>1</v>
      </c>
      <c r="D101" s="86"/>
      <c r="E101" s="86"/>
      <c r="F101" s="86">
        <f t="shared" si="2"/>
        <v>0</v>
      </c>
    </row>
    <row r="102" spans="1:6">
      <c r="A102" s="86" t="s">
        <v>15</v>
      </c>
      <c r="B102" s="86">
        <v>3</v>
      </c>
      <c r="C102" s="86">
        <v>3</v>
      </c>
      <c r="D102" s="86"/>
      <c r="E102" s="86"/>
      <c r="F102" s="86">
        <f t="shared" si="2"/>
        <v>0</v>
      </c>
    </row>
    <row r="103" spans="1:6">
      <c r="A103" s="86" t="s">
        <v>139</v>
      </c>
      <c r="B103" s="86">
        <v>2</v>
      </c>
      <c r="C103" s="86">
        <v>2</v>
      </c>
      <c r="D103" s="86"/>
      <c r="E103" s="86"/>
      <c r="F103" s="86">
        <f t="shared" si="2"/>
        <v>0</v>
      </c>
    </row>
    <row r="104" spans="1:6">
      <c r="A104" s="86" t="s">
        <v>207</v>
      </c>
      <c r="B104" s="86">
        <v>3</v>
      </c>
      <c r="C104" s="86"/>
      <c r="D104" s="86">
        <v>3</v>
      </c>
      <c r="E104" s="86"/>
      <c r="F104" s="86">
        <f t="shared" si="2"/>
        <v>0</v>
      </c>
    </row>
    <row r="105" spans="1:6">
      <c r="A105" s="86" t="s">
        <v>82</v>
      </c>
      <c r="B105" s="86">
        <v>272</v>
      </c>
      <c r="C105" s="86">
        <v>272</v>
      </c>
      <c r="D105" s="86"/>
      <c r="E105" s="86"/>
      <c r="F105" s="86">
        <f t="shared" si="2"/>
        <v>0</v>
      </c>
    </row>
    <row r="106" spans="1:6">
      <c r="A106" s="86" t="s">
        <v>108</v>
      </c>
      <c r="B106" s="86">
        <v>16</v>
      </c>
      <c r="C106" s="86">
        <v>15</v>
      </c>
      <c r="D106" s="86">
        <v>1</v>
      </c>
      <c r="E106" s="86"/>
      <c r="F106" s="86">
        <f t="shared" si="2"/>
        <v>0</v>
      </c>
    </row>
    <row r="107" spans="1:6">
      <c r="A107" s="86" t="s">
        <v>140</v>
      </c>
      <c r="B107" s="86">
        <v>4</v>
      </c>
      <c r="C107" s="86">
        <v>6</v>
      </c>
      <c r="D107" s="86"/>
      <c r="E107" s="86"/>
      <c r="F107" s="86">
        <f t="shared" si="2"/>
        <v>-2</v>
      </c>
    </row>
    <row r="108" spans="1:6">
      <c r="A108" s="86" t="s">
        <v>141</v>
      </c>
      <c r="B108" s="86">
        <v>2</v>
      </c>
      <c r="C108" s="86">
        <v>2</v>
      </c>
      <c r="D108" s="86"/>
      <c r="E108" s="86"/>
      <c r="F108" s="86">
        <f t="shared" si="2"/>
        <v>0</v>
      </c>
    </row>
    <row r="109" spans="1:6">
      <c r="A109" s="86" t="s">
        <v>142</v>
      </c>
      <c r="B109" s="86">
        <v>1</v>
      </c>
      <c r="C109" s="86">
        <v>1</v>
      </c>
      <c r="D109" s="86"/>
      <c r="E109" s="86"/>
      <c r="F109" s="86">
        <f t="shared" si="2"/>
        <v>0</v>
      </c>
    </row>
    <row r="110" spans="1:6">
      <c r="A110" s="86" t="s">
        <v>66</v>
      </c>
      <c r="B110" s="86">
        <v>4</v>
      </c>
      <c r="C110" s="86">
        <v>3</v>
      </c>
      <c r="D110" s="86">
        <v>1</v>
      </c>
      <c r="E110" s="86"/>
      <c r="F110" s="86">
        <f t="shared" si="2"/>
        <v>0</v>
      </c>
    </row>
    <row r="111" spans="1:6">
      <c r="A111" s="86" t="s">
        <v>143</v>
      </c>
      <c r="B111" s="86">
        <v>2</v>
      </c>
      <c r="C111" s="86">
        <v>2</v>
      </c>
      <c r="D111" s="86"/>
      <c r="E111" s="86"/>
      <c r="F111" s="86">
        <f t="shared" si="2"/>
        <v>0</v>
      </c>
    </row>
    <row r="112" spans="1:6">
      <c r="A112" s="86" t="s">
        <v>16</v>
      </c>
      <c r="B112" s="86">
        <v>55</v>
      </c>
      <c r="C112" s="86">
        <v>55</v>
      </c>
      <c r="D112" s="86"/>
      <c r="E112" s="86"/>
      <c r="F112" s="86">
        <f t="shared" si="2"/>
        <v>0</v>
      </c>
    </row>
    <row r="113" spans="1:6">
      <c r="A113" s="86" t="s">
        <v>17</v>
      </c>
      <c r="B113" s="86">
        <v>9</v>
      </c>
      <c r="C113" s="86">
        <v>9</v>
      </c>
      <c r="D113" s="86"/>
      <c r="E113" s="86"/>
      <c r="F113" s="86">
        <f t="shared" si="2"/>
        <v>0</v>
      </c>
    </row>
    <row r="114" spans="1:6">
      <c r="A114" s="86" t="s">
        <v>18</v>
      </c>
      <c r="B114" s="86">
        <v>99</v>
      </c>
      <c r="C114" s="86">
        <v>99</v>
      </c>
      <c r="D114" s="86"/>
      <c r="E114" s="86"/>
      <c r="F114" s="86">
        <f t="shared" si="2"/>
        <v>0</v>
      </c>
    </row>
    <row r="115" spans="1:6">
      <c r="A115" s="86" t="s">
        <v>85</v>
      </c>
      <c r="B115" s="86">
        <v>19</v>
      </c>
      <c r="C115" s="86">
        <v>18</v>
      </c>
      <c r="D115" s="86">
        <v>1</v>
      </c>
      <c r="E115" s="86"/>
      <c r="F115" s="86">
        <f t="shared" si="2"/>
        <v>0</v>
      </c>
    </row>
    <row r="116" spans="1:6">
      <c r="A116" s="86" t="s">
        <v>19</v>
      </c>
      <c r="B116" s="86">
        <v>8</v>
      </c>
      <c r="C116" s="86">
        <v>8</v>
      </c>
      <c r="D116" s="86"/>
      <c r="E116" s="86"/>
      <c r="F116" s="86">
        <f t="shared" si="2"/>
        <v>0</v>
      </c>
    </row>
    <row r="117" spans="1:6">
      <c r="A117" s="86" t="s">
        <v>61</v>
      </c>
      <c r="B117" s="86">
        <v>49</v>
      </c>
      <c r="C117" s="86">
        <v>48</v>
      </c>
      <c r="D117" s="86">
        <v>1</v>
      </c>
      <c r="E117" s="86"/>
      <c r="F117" s="86">
        <f t="shared" si="2"/>
        <v>0</v>
      </c>
    </row>
    <row r="118" spans="1:6">
      <c r="A118" s="86" t="s">
        <v>75</v>
      </c>
      <c r="B118" s="86">
        <v>6</v>
      </c>
      <c r="C118" s="86">
        <v>6</v>
      </c>
      <c r="D118" s="86"/>
      <c r="E118" s="86"/>
      <c r="F118" s="86">
        <f t="shared" si="2"/>
        <v>0</v>
      </c>
    </row>
    <row r="119" spans="1:6">
      <c r="A119" s="86" t="s">
        <v>76</v>
      </c>
      <c r="B119" s="86">
        <v>6</v>
      </c>
      <c r="C119" s="86">
        <v>6</v>
      </c>
      <c r="D119" s="86"/>
      <c r="E119" s="86"/>
      <c r="F119" s="86">
        <f t="shared" si="2"/>
        <v>0</v>
      </c>
    </row>
    <row r="120" spans="1:6">
      <c r="A120" s="86" t="s">
        <v>144</v>
      </c>
      <c r="B120" s="86">
        <v>2</v>
      </c>
      <c r="C120" s="86">
        <v>2</v>
      </c>
      <c r="D120" s="86"/>
      <c r="E120" s="86"/>
      <c r="F120" s="86">
        <f t="shared" si="2"/>
        <v>0</v>
      </c>
    </row>
    <row r="121" spans="1:6">
      <c r="A121" s="86" t="s">
        <v>77</v>
      </c>
      <c r="B121" s="86">
        <v>3</v>
      </c>
      <c r="C121" s="86">
        <v>3</v>
      </c>
      <c r="D121" s="86"/>
      <c r="E121" s="86"/>
      <c r="F121" s="86">
        <f t="shared" si="2"/>
        <v>0</v>
      </c>
    </row>
    <row r="122" spans="1:6">
      <c r="A122" s="86" t="s">
        <v>92</v>
      </c>
      <c r="B122" s="86">
        <v>5</v>
      </c>
      <c r="C122" s="86">
        <v>5</v>
      </c>
      <c r="D122" s="86"/>
      <c r="E122" s="86"/>
      <c r="F122" s="86">
        <f t="shared" si="2"/>
        <v>0</v>
      </c>
    </row>
    <row r="123" spans="1:6">
      <c r="A123" s="86" t="s">
        <v>208</v>
      </c>
      <c r="B123" s="86">
        <v>1</v>
      </c>
      <c r="C123" s="86"/>
      <c r="D123" s="86">
        <v>1</v>
      </c>
      <c r="E123" s="86"/>
      <c r="F123" s="86">
        <f t="shared" si="2"/>
        <v>0</v>
      </c>
    </row>
    <row r="124" spans="1:6">
      <c r="A124" s="86" t="s">
        <v>20</v>
      </c>
      <c r="B124" s="86">
        <v>26</v>
      </c>
      <c r="C124" s="86">
        <v>25</v>
      </c>
      <c r="D124" s="86">
        <v>1</v>
      </c>
      <c r="E124" s="86"/>
      <c r="F124" s="86">
        <f t="shared" si="2"/>
        <v>0</v>
      </c>
    </row>
    <row r="125" spans="1:6">
      <c r="A125" s="86" t="s">
        <v>21</v>
      </c>
      <c r="B125" s="86">
        <v>46</v>
      </c>
      <c r="C125" s="86">
        <v>45</v>
      </c>
      <c r="D125" s="86">
        <v>1</v>
      </c>
      <c r="E125" s="86"/>
      <c r="F125" s="86">
        <f t="shared" si="2"/>
        <v>0</v>
      </c>
    </row>
    <row r="126" spans="1:6">
      <c r="A126" s="86" t="s">
        <v>109</v>
      </c>
      <c r="B126" s="86">
        <v>2</v>
      </c>
      <c r="C126" s="86">
        <v>1</v>
      </c>
      <c r="D126" s="86">
        <v>1</v>
      </c>
      <c r="E126" s="86"/>
      <c r="F126" s="86">
        <f t="shared" si="2"/>
        <v>0</v>
      </c>
    </row>
    <row r="127" spans="1:6">
      <c r="A127" s="86" t="s">
        <v>67</v>
      </c>
      <c r="B127" s="86">
        <v>1</v>
      </c>
      <c r="C127" s="86">
        <v>1</v>
      </c>
      <c r="D127" s="86"/>
      <c r="E127" s="86"/>
      <c r="F127" s="86">
        <f t="shared" si="2"/>
        <v>0</v>
      </c>
    </row>
    <row r="128" spans="1:6">
      <c r="A128" s="86" t="s">
        <v>145</v>
      </c>
      <c r="B128" s="86">
        <v>2</v>
      </c>
      <c r="C128" s="86">
        <v>2</v>
      </c>
      <c r="D128" s="86"/>
      <c r="E128" s="86"/>
      <c r="F128" s="86">
        <f t="shared" si="2"/>
        <v>0</v>
      </c>
    </row>
    <row r="129" spans="1:6">
      <c r="A129" s="86" t="s">
        <v>146</v>
      </c>
      <c r="B129" s="86">
        <v>1</v>
      </c>
      <c r="C129" s="86">
        <v>1</v>
      </c>
      <c r="D129" s="86"/>
      <c r="E129" s="86"/>
      <c r="F129" s="86">
        <f t="shared" si="2"/>
        <v>0</v>
      </c>
    </row>
    <row r="130" spans="1:6">
      <c r="A130" s="86" t="s">
        <v>86</v>
      </c>
      <c r="B130" s="86">
        <v>1</v>
      </c>
      <c r="C130" s="86"/>
      <c r="D130" s="86">
        <v>1</v>
      </c>
      <c r="E130" s="86"/>
      <c r="F130" s="86">
        <f t="shared" si="2"/>
        <v>0</v>
      </c>
    </row>
    <row r="131" spans="1:6">
      <c r="A131" s="86" t="s">
        <v>147</v>
      </c>
      <c r="B131" s="86">
        <v>2</v>
      </c>
      <c r="C131" s="86">
        <v>2</v>
      </c>
      <c r="D131" s="86"/>
      <c r="E131" s="86"/>
      <c r="F131" s="86">
        <f t="shared" si="2"/>
        <v>0</v>
      </c>
    </row>
    <row r="132" spans="1:6">
      <c r="A132" s="86" t="s">
        <v>148</v>
      </c>
      <c r="B132" s="86">
        <v>2</v>
      </c>
      <c r="C132" s="86">
        <v>2</v>
      </c>
      <c r="D132" s="86"/>
      <c r="E132" s="86"/>
      <c r="F132" s="86">
        <f t="shared" si="2"/>
        <v>0</v>
      </c>
    </row>
    <row r="133" spans="1:6">
      <c r="A133" s="86" t="s">
        <v>149</v>
      </c>
      <c r="B133" s="86">
        <v>1</v>
      </c>
      <c r="C133" s="86">
        <v>1</v>
      </c>
      <c r="D133" s="86"/>
      <c r="E133" s="86"/>
      <c r="F133" s="86">
        <f t="shared" ref="F133:F150" si="3">B133-C133-D133-E133</f>
        <v>0</v>
      </c>
    </row>
    <row r="134" spans="1:6">
      <c r="A134" s="86" t="s">
        <v>150</v>
      </c>
      <c r="B134" s="86">
        <v>2</v>
      </c>
      <c r="C134" s="86">
        <v>2</v>
      </c>
      <c r="D134" s="86"/>
      <c r="E134" s="86"/>
      <c r="F134" s="86">
        <f t="shared" si="3"/>
        <v>0</v>
      </c>
    </row>
    <row r="135" spans="1:6">
      <c r="A135" s="86" t="s">
        <v>93</v>
      </c>
      <c r="B135" s="86">
        <v>54</v>
      </c>
      <c r="C135" s="86">
        <v>52</v>
      </c>
      <c r="D135" s="86">
        <v>2</v>
      </c>
      <c r="E135" s="86"/>
      <c r="F135" s="86">
        <f t="shared" si="3"/>
        <v>0</v>
      </c>
    </row>
    <row r="136" spans="1:6">
      <c r="A136" s="86" t="s">
        <v>94</v>
      </c>
      <c r="B136" s="86">
        <v>398</v>
      </c>
      <c r="C136" s="86">
        <v>398</v>
      </c>
      <c r="D136" s="86"/>
      <c r="E136" s="86"/>
      <c r="F136" s="86">
        <f t="shared" si="3"/>
        <v>0</v>
      </c>
    </row>
    <row r="137" spans="1:6">
      <c r="A137" s="86" t="s">
        <v>95</v>
      </c>
      <c r="B137" s="86">
        <v>78</v>
      </c>
      <c r="C137" s="86">
        <v>78</v>
      </c>
      <c r="D137" s="86"/>
      <c r="E137" s="86"/>
      <c r="F137" s="86">
        <f t="shared" si="3"/>
        <v>0</v>
      </c>
    </row>
    <row r="138" spans="1:6">
      <c r="A138" s="86" t="s">
        <v>124</v>
      </c>
      <c r="B138" s="86">
        <v>14</v>
      </c>
      <c r="C138" s="86">
        <v>13</v>
      </c>
      <c r="D138" s="86">
        <v>1</v>
      </c>
      <c r="E138" s="86"/>
      <c r="F138" s="86">
        <f t="shared" si="3"/>
        <v>0</v>
      </c>
    </row>
    <row r="139" spans="1:6">
      <c r="A139" s="86" t="s">
        <v>125</v>
      </c>
      <c r="B139" s="86">
        <v>10</v>
      </c>
      <c r="C139" s="86">
        <v>10</v>
      </c>
      <c r="D139" s="86"/>
      <c r="E139" s="86"/>
      <c r="F139" s="86">
        <f t="shared" si="3"/>
        <v>0</v>
      </c>
    </row>
    <row r="140" spans="1:6">
      <c r="A140" s="86" t="s">
        <v>126</v>
      </c>
      <c r="B140" s="86">
        <v>74</v>
      </c>
      <c r="C140" s="86">
        <v>74</v>
      </c>
      <c r="D140" s="86"/>
      <c r="E140" s="86"/>
      <c r="F140" s="86">
        <f t="shared" si="3"/>
        <v>0</v>
      </c>
    </row>
    <row r="141" spans="1:6">
      <c r="A141" s="86" t="s">
        <v>99</v>
      </c>
      <c r="B141" s="86">
        <v>113</v>
      </c>
      <c r="C141" s="86">
        <v>13</v>
      </c>
      <c r="D141" s="86">
        <v>100</v>
      </c>
      <c r="E141" s="86"/>
      <c r="F141" s="86">
        <f>B141-C141-D141-E141</f>
        <v>0</v>
      </c>
    </row>
    <row r="142" spans="1:6">
      <c r="A142" s="86" t="s">
        <v>22</v>
      </c>
      <c r="B142" s="86">
        <v>329</v>
      </c>
      <c r="C142" s="86">
        <v>329</v>
      </c>
      <c r="D142" s="86"/>
      <c r="E142" s="86"/>
      <c r="F142" s="86">
        <f t="shared" si="3"/>
        <v>0</v>
      </c>
    </row>
    <row r="143" spans="1:6">
      <c r="A143" s="86" t="s">
        <v>23</v>
      </c>
      <c r="B143" s="86">
        <v>20</v>
      </c>
      <c r="C143" s="86">
        <v>19</v>
      </c>
      <c r="D143" s="86">
        <v>1</v>
      </c>
      <c r="E143" s="86"/>
      <c r="F143" s="86">
        <f t="shared" si="3"/>
        <v>0</v>
      </c>
    </row>
    <row r="144" spans="1:6">
      <c r="A144" s="86" t="s">
        <v>87</v>
      </c>
      <c r="B144" s="86">
        <v>818</v>
      </c>
      <c r="C144" s="86">
        <v>518</v>
      </c>
      <c r="D144" s="86">
        <v>303</v>
      </c>
      <c r="E144" s="86"/>
      <c r="F144" s="86">
        <f t="shared" si="3"/>
        <v>-3</v>
      </c>
    </row>
    <row r="145" spans="1:9">
      <c r="A145" s="86" t="s">
        <v>96</v>
      </c>
      <c r="B145" s="86">
        <v>141</v>
      </c>
      <c r="C145" s="86">
        <v>141</v>
      </c>
      <c r="D145" s="86"/>
      <c r="E145" s="86"/>
      <c r="F145" s="86">
        <f t="shared" si="3"/>
        <v>0</v>
      </c>
    </row>
    <row r="146" spans="1:9">
      <c r="A146" s="86" t="s">
        <v>168</v>
      </c>
      <c r="B146" s="86">
        <v>1</v>
      </c>
      <c r="C146" s="86">
        <v>1</v>
      </c>
      <c r="D146" s="86"/>
      <c r="E146" s="86"/>
      <c r="F146" s="86">
        <f t="shared" si="3"/>
        <v>0</v>
      </c>
    </row>
    <row r="147" spans="1:9">
      <c r="A147" s="86" t="s">
        <v>110</v>
      </c>
      <c r="B147" s="86">
        <v>97</v>
      </c>
      <c r="C147" s="86">
        <v>97</v>
      </c>
      <c r="D147" s="86"/>
      <c r="E147" s="86"/>
      <c r="F147" s="86">
        <f t="shared" si="3"/>
        <v>0</v>
      </c>
    </row>
    <row r="148" spans="1:9">
      <c r="A148" s="86" t="s">
        <v>127</v>
      </c>
      <c r="B148" s="86">
        <v>11</v>
      </c>
      <c r="C148" s="86">
        <v>10</v>
      </c>
      <c r="D148" s="86">
        <v>1</v>
      </c>
      <c r="E148" s="86"/>
      <c r="F148" s="86">
        <f t="shared" si="3"/>
        <v>0</v>
      </c>
    </row>
    <row r="149" spans="1:9">
      <c r="A149" s="86" t="s">
        <v>151</v>
      </c>
      <c r="B149" s="86">
        <v>1</v>
      </c>
      <c r="C149" s="86">
        <v>1</v>
      </c>
      <c r="D149" s="86"/>
      <c r="E149" s="86"/>
      <c r="F149" s="86">
        <f t="shared" si="3"/>
        <v>0</v>
      </c>
    </row>
    <row r="150" spans="1:9">
      <c r="A150" s="86" t="s">
        <v>209</v>
      </c>
      <c r="B150" s="86">
        <v>50</v>
      </c>
      <c r="C150" s="86">
        <v>50</v>
      </c>
      <c r="D150" s="86"/>
      <c r="E150" s="86"/>
      <c r="F150" s="86">
        <f t="shared" si="3"/>
        <v>0</v>
      </c>
    </row>
    <row r="151" spans="1:9">
      <c r="A151" s="86" t="s">
        <v>152</v>
      </c>
      <c r="B151" s="86">
        <v>2</v>
      </c>
      <c r="C151" s="86">
        <v>2</v>
      </c>
      <c r="D151" s="86"/>
      <c r="E151" s="86"/>
      <c r="F151" s="86">
        <f t="shared" ref="F151:F154" si="4">B151-C151-D151-E151</f>
        <v>0</v>
      </c>
    </row>
    <row r="152" spans="1:9">
      <c r="A152" s="86" t="s">
        <v>153</v>
      </c>
      <c r="B152" s="86">
        <v>2</v>
      </c>
      <c r="C152" s="86">
        <v>2</v>
      </c>
      <c r="D152" s="86"/>
      <c r="E152" s="86"/>
      <c r="F152" s="86">
        <f t="shared" si="4"/>
        <v>0</v>
      </c>
    </row>
    <row r="153" spans="1:9">
      <c r="A153" s="86" t="s">
        <v>24</v>
      </c>
      <c r="B153" s="86">
        <v>2</v>
      </c>
      <c r="C153" s="86">
        <v>2</v>
      </c>
      <c r="D153" s="86"/>
      <c r="E153" s="86"/>
      <c r="F153" s="86">
        <f t="shared" si="4"/>
        <v>0</v>
      </c>
    </row>
    <row r="154" spans="1:9">
      <c r="A154" s="86" t="s">
        <v>187</v>
      </c>
      <c r="B154" s="86">
        <v>1</v>
      </c>
      <c r="C154" s="86">
        <v>1</v>
      </c>
      <c r="D154" s="86"/>
      <c r="E154" s="86"/>
      <c r="F154" s="86">
        <f t="shared" si="4"/>
        <v>0</v>
      </c>
    </row>
    <row r="157" spans="1:9">
      <c r="A157" s="92"/>
      <c r="I157" s="93"/>
    </row>
    <row r="158" spans="1:9">
      <c r="A158" s="92"/>
      <c r="I158" s="93"/>
    </row>
    <row r="159" spans="1:9">
      <c r="A159" s="92"/>
      <c r="I159" s="93"/>
    </row>
    <row r="160" spans="1:9">
      <c r="A160" s="92"/>
      <c r="I160" s="93"/>
    </row>
    <row r="161" spans="1:9">
      <c r="A161" s="92"/>
      <c r="I161" s="93"/>
    </row>
    <row r="162" spans="1:9">
      <c r="A162" s="92"/>
      <c r="I162" s="93"/>
    </row>
    <row r="167" spans="1:9">
      <c r="A167" s="92"/>
      <c r="I167" s="93"/>
    </row>
    <row r="168" spans="1:9">
      <c r="A168" s="92"/>
      <c r="I168" s="93"/>
    </row>
    <row r="169" spans="1:9">
      <c r="A169" s="92"/>
    </row>
    <row r="170" spans="1:9">
      <c r="A170" s="92"/>
      <c r="I170" s="93"/>
    </row>
  </sheetData>
  <phoneticPr fontId="6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abSelected="1" workbookViewId="0">
      <selection activeCell="F23" sqref="F23"/>
    </sheetView>
  </sheetViews>
  <sheetFormatPr defaultColWidth="8.77734375" defaultRowHeight="14.4"/>
  <cols>
    <col min="1" max="16384" width="8.77734375" style="80"/>
  </cols>
  <sheetData>
    <row r="1" spans="1:2">
      <c r="A1" s="80" t="s">
        <v>200</v>
      </c>
      <c r="B1" s="80" t="s">
        <v>201</v>
      </c>
    </row>
    <row r="2" spans="1:2">
      <c r="A2" s="80" t="s">
        <v>202</v>
      </c>
      <c r="B2" s="80">
        <v>198</v>
      </c>
    </row>
    <row r="3" spans="1:2">
      <c r="A3" s="80" t="s">
        <v>169</v>
      </c>
      <c r="B3" s="80">
        <v>95</v>
      </c>
    </row>
    <row r="4" spans="1:2">
      <c r="A4" s="80" t="s">
        <v>119</v>
      </c>
      <c r="B4" s="80">
        <v>744</v>
      </c>
    </row>
    <row r="5" spans="1:2">
      <c r="A5" s="80" t="s">
        <v>176</v>
      </c>
      <c r="B5" s="80">
        <v>45</v>
      </c>
    </row>
    <row r="6" spans="1:2">
      <c r="A6" s="80" t="s">
        <v>116</v>
      </c>
      <c r="B6" s="80">
        <v>304</v>
      </c>
    </row>
    <row r="7" spans="1:2">
      <c r="A7" s="80" t="s">
        <v>1</v>
      </c>
      <c r="B7" s="80">
        <v>81</v>
      </c>
    </row>
    <row r="8" spans="1:2">
      <c r="A8" s="80" t="s">
        <v>63</v>
      </c>
      <c r="B8" s="80">
        <v>3</v>
      </c>
    </row>
    <row r="9" spans="1:2">
      <c r="A9" s="80" t="s">
        <v>203</v>
      </c>
      <c r="B9" s="80">
        <v>10</v>
      </c>
    </row>
    <row r="10" spans="1:2">
      <c r="A10" s="80" t="s">
        <v>165</v>
      </c>
      <c r="B10" s="80">
        <v>317</v>
      </c>
    </row>
    <row r="11" spans="1:2">
      <c r="A11" s="80" t="s">
        <v>166</v>
      </c>
      <c r="B11" s="80">
        <v>95</v>
      </c>
    </row>
    <row r="12" spans="1:2">
      <c r="A12" s="80" t="s">
        <v>178</v>
      </c>
      <c r="B12" s="80">
        <v>42</v>
      </c>
    </row>
    <row r="13" spans="1:2">
      <c r="A13" s="80" t="s">
        <v>111</v>
      </c>
      <c r="B13" s="80">
        <v>101</v>
      </c>
    </row>
    <row r="14" spans="1:2">
      <c r="A14" s="80" t="s">
        <v>130</v>
      </c>
      <c r="B14" s="80">
        <v>1</v>
      </c>
    </row>
    <row r="15" spans="1:2">
      <c r="A15" s="80" t="s">
        <v>131</v>
      </c>
      <c r="B15" s="80">
        <v>1</v>
      </c>
    </row>
    <row r="16" spans="1:2">
      <c r="A16" s="80" t="s">
        <v>132</v>
      </c>
      <c r="B16" s="80">
        <v>1</v>
      </c>
    </row>
    <row r="17" spans="1:2">
      <c r="A17" s="80" t="s">
        <v>154</v>
      </c>
      <c r="B17" s="80">
        <v>7</v>
      </c>
    </row>
    <row r="18" spans="1:2">
      <c r="A18" s="80" t="s">
        <v>2</v>
      </c>
      <c r="B18" s="80">
        <v>18</v>
      </c>
    </row>
    <row r="19" spans="1:2">
      <c r="A19" s="80" t="s">
        <v>162</v>
      </c>
      <c r="B19" s="80">
        <v>2</v>
      </c>
    </row>
    <row r="20" spans="1:2">
      <c r="A20" s="80" t="s">
        <v>170</v>
      </c>
      <c r="B20" s="80">
        <v>7</v>
      </c>
    </row>
    <row r="21" spans="1:2">
      <c r="A21" s="80" t="s">
        <v>133</v>
      </c>
      <c r="B21" s="80">
        <v>2</v>
      </c>
    </row>
    <row r="22" spans="1:2">
      <c r="A22" s="80" t="s">
        <v>71</v>
      </c>
      <c r="B22" s="80">
        <v>283</v>
      </c>
    </row>
    <row r="23" spans="1:2">
      <c r="A23" s="80" t="s">
        <v>171</v>
      </c>
      <c r="B23" s="80">
        <v>1</v>
      </c>
    </row>
    <row r="24" spans="1:2">
      <c r="A24" s="80" t="s">
        <v>204</v>
      </c>
      <c r="B24" s="80">
        <v>8</v>
      </c>
    </row>
    <row r="25" spans="1:2">
      <c r="A25" s="80" t="s">
        <v>112</v>
      </c>
      <c r="B25" s="80">
        <v>5</v>
      </c>
    </row>
    <row r="26" spans="1:2">
      <c r="A26" s="80" t="s">
        <v>155</v>
      </c>
      <c r="B26" s="80">
        <v>32</v>
      </c>
    </row>
    <row r="27" spans="1:2">
      <c r="A27" s="80" t="s">
        <v>156</v>
      </c>
      <c r="B27" s="80">
        <v>22</v>
      </c>
    </row>
    <row r="28" spans="1:2">
      <c r="A28" s="80" t="s">
        <v>157</v>
      </c>
      <c r="B28" s="80">
        <v>18</v>
      </c>
    </row>
    <row r="29" spans="1:2">
      <c r="A29" s="80" t="s">
        <v>100</v>
      </c>
      <c r="B29" s="80">
        <v>5</v>
      </c>
    </row>
    <row r="30" spans="1:2">
      <c r="A30" s="80" t="s">
        <v>113</v>
      </c>
      <c r="B30" s="80">
        <v>55</v>
      </c>
    </row>
    <row r="31" spans="1:2">
      <c r="A31" s="80" t="s">
        <v>3</v>
      </c>
      <c r="B31" s="80">
        <v>333</v>
      </c>
    </row>
    <row r="32" spans="1:2">
      <c r="A32" s="80" t="s">
        <v>4</v>
      </c>
      <c r="B32" s="80">
        <v>8</v>
      </c>
    </row>
    <row r="33" spans="1:2">
      <c r="A33" s="80" t="s">
        <v>5</v>
      </c>
      <c r="B33" s="80">
        <v>1</v>
      </c>
    </row>
    <row r="34" spans="1:2">
      <c r="A34" s="80" t="s">
        <v>101</v>
      </c>
      <c r="B34" s="80">
        <v>13</v>
      </c>
    </row>
    <row r="35" spans="1:2">
      <c r="A35" s="80" t="s">
        <v>163</v>
      </c>
      <c r="B35" s="80">
        <v>5</v>
      </c>
    </row>
    <row r="36" spans="1:2">
      <c r="A36" s="80" t="s">
        <v>6</v>
      </c>
      <c r="B36" s="80">
        <v>10</v>
      </c>
    </row>
    <row r="37" spans="1:2">
      <c r="A37" s="80" t="s">
        <v>7</v>
      </c>
      <c r="B37" s="80">
        <v>1</v>
      </c>
    </row>
    <row r="38" spans="1:2">
      <c r="A38" s="80" t="s">
        <v>102</v>
      </c>
      <c r="B38" s="80">
        <v>5</v>
      </c>
    </row>
    <row r="39" spans="1:2">
      <c r="A39" s="80" t="s">
        <v>134</v>
      </c>
      <c r="B39" s="80">
        <v>2</v>
      </c>
    </row>
    <row r="40" spans="1:2">
      <c r="A40" s="80" t="s">
        <v>8</v>
      </c>
      <c r="B40" s="80">
        <v>24</v>
      </c>
    </row>
    <row r="41" spans="1:2">
      <c r="A41" s="80" t="s">
        <v>135</v>
      </c>
      <c r="B41" s="80">
        <v>1</v>
      </c>
    </row>
    <row r="42" spans="1:2">
      <c r="A42" s="80" t="s">
        <v>97</v>
      </c>
      <c r="B42" s="80">
        <v>7</v>
      </c>
    </row>
    <row r="43" spans="1:2">
      <c r="A43" s="80" t="s">
        <v>9</v>
      </c>
      <c r="B43" s="80">
        <v>3</v>
      </c>
    </row>
    <row r="44" spans="1:2">
      <c r="A44" s="80" t="s">
        <v>10</v>
      </c>
      <c r="B44" s="80">
        <v>1</v>
      </c>
    </row>
    <row r="45" spans="1:2">
      <c r="A45" s="80" t="s">
        <v>64</v>
      </c>
      <c r="B45" s="80">
        <v>15</v>
      </c>
    </row>
    <row r="46" spans="1:2">
      <c r="A46" s="80" t="s">
        <v>98</v>
      </c>
      <c r="B46" s="80">
        <v>10</v>
      </c>
    </row>
    <row r="47" spans="1:2">
      <c r="A47" s="80" t="s">
        <v>115</v>
      </c>
      <c r="B47" s="80">
        <v>403</v>
      </c>
    </row>
    <row r="48" spans="1:2">
      <c r="A48" s="80" t="s">
        <v>103</v>
      </c>
      <c r="B48" s="80">
        <v>24</v>
      </c>
    </row>
    <row r="49" spans="1:2">
      <c r="A49" s="80" t="s">
        <v>179</v>
      </c>
      <c r="B49" s="80">
        <v>5</v>
      </c>
    </row>
    <row r="50" spans="1:2">
      <c r="A50" s="80" t="s">
        <v>158</v>
      </c>
      <c r="B50" s="80">
        <v>14</v>
      </c>
    </row>
    <row r="51" spans="1:2">
      <c r="A51" s="80" t="s">
        <v>180</v>
      </c>
      <c r="B51" s="80">
        <v>74</v>
      </c>
    </row>
    <row r="52" spans="1:2">
      <c r="A52" s="80" t="s">
        <v>181</v>
      </c>
      <c r="B52" s="80">
        <v>198</v>
      </c>
    </row>
    <row r="53" spans="1:2">
      <c r="A53" s="80" t="s">
        <v>182</v>
      </c>
      <c r="B53" s="80">
        <v>136</v>
      </c>
    </row>
    <row r="54" spans="1:2">
      <c r="A54" s="80" t="s">
        <v>183</v>
      </c>
      <c r="B54" s="80">
        <v>17</v>
      </c>
    </row>
    <row r="55" spans="1:2">
      <c r="A55" s="80" t="s">
        <v>128</v>
      </c>
      <c r="B55" s="80">
        <v>21</v>
      </c>
    </row>
    <row r="56" spans="1:2">
      <c r="A56" s="80" t="s">
        <v>11</v>
      </c>
      <c r="B56" s="80">
        <v>460</v>
      </c>
    </row>
    <row r="57" spans="1:2">
      <c r="A57" s="80" t="s">
        <v>12</v>
      </c>
      <c r="B57" s="80">
        <v>3</v>
      </c>
    </row>
    <row r="58" spans="1:2">
      <c r="A58" s="80" t="s">
        <v>13</v>
      </c>
      <c r="B58" s="80">
        <v>12</v>
      </c>
    </row>
    <row r="59" spans="1:2">
      <c r="A59" s="80" t="s">
        <v>159</v>
      </c>
      <c r="B59" s="80">
        <v>19</v>
      </c>
    </row>
    <row r="60" spans="1:2">
      <c r="A60" s="80" t="s">
        <v>114</v>
      </c>
      <c r="B60" s="80">
        <v>1</v>
      </c>
    </row>
    <row r="61" spans="1:2">
      <c r="A61" s="80" t="s">
        <v>14</v>
      </c>
      <c r="B61" s="80">
        <v>3</v>
      </c>
    </row>
    <row r="62" spans="1:2">
      <c r="A62" s="80" t="s">
        <v>136</v>
      </c>
      <c r="B62" s="80">
        <v>1</v>
      </c>
    </row>
    <row r="63" spans="1:2">
      <c r="A63" s="80" t="s">
        <v>65</v>
      </c>
      <c r="B63" s="80">
        <v>3</v>
      </c>
    </row>
    <row r="64" spans="1:2">
      <c r="A64" s="80" t="s">
        <v>172</v>
      </c>
      <c r="B64" s="80">
        <v>1</v>
      </c>
    </row>
    <row r="65" spans="1:2">
      <c r="A65" s="80" t="s">
        <v>72</v>
      </c>
      <c r="B65" s="80">
        <v>3</v>
      </c>
    </row>
    <row r="66" spans="1:2">
      <c r="A66" s="80" t="s">
        <v>73</v>
      </c>
      <c r="B66" s="80">
        <v>4</v>
      </c>
    </row>
    <row r="67" spans="1:2">
      <c r="A67" s="80" t="s">
        <v>79</v>
      </c>
      <c r="B67" s="80">
        <v>17</v>
      </c>
    </row>
    <row r="68" spans="1:2">
      <c r="A68" s="80" t="s">
        <v>80</v>
      </c>
      <c r="B68" s="80">
        <v>2</v>
      </c>
    </row>
    <row r="69" spans="1:2">
      <c r="A69" s="80" t="s">
        <v>81</v>
      </c>
      <c r="B69" s="80">
        <v>6</v>
      </c>
    </row>
    <row r="70" spans="1:2">
      <c r="A70" s="80" t="s">
        <v>205</v>
      </c>
      <c r="B70" s="80">
        <v>10</v>
      </c>
    </row>
    <row r="71" spans="1:2">
      <c r="A71" s="80" t="s">
        <v>137</v>
      </c>
      <c r="B71" s="80">
        <v>2</v>
      </c>
    </row>
    <row r="72" spans="1:2">
      <c r="A72" s="80" t="s">
        <v>173</v>
      </c>
      <c r="B72" s="80">
        <v>20</v>
      </c>
    </row>
    <row r="73" spans="1:2">
      <c r="A73" s="80" t="s">
        <v>177</v>
      </c>
      <c r="B73" s="80">
        <v>3</v>
      </c>
    </row>
    <row r="74" spans="1:2">
      <c r="A74" s="80" t="s">
        <v>60</v>
      </c>
      <c r="B74" s="80">
        <v>5</v>
      </c>
    </row>
    <row r="75" spans="1:2">
      <c r="A75" s="80" t="s">
        <v>117</v>
      </c>
      <c r="B75" s="80">
        <v>334</v>
      </c>
    </row>
    <row r="76" spans="1:2">
      <c r="A76" s="80" t="s">
        <v>74</v>
      </c>
      <c r="B76" s="80">
        <v>1</v>
      </c>
    </row>
    <row r="77" spans="1:2">
      <c r="A77" s="80" t="s">
        <v>160</v>
      </c>
      <c r="B77" s="80">
        <v>4</v>
      </c>
    </row>
    <row r="78" spans="1:2">
      <c r="A78" s="80" t="s">
        <v>88</v>
      </c>
      <c r="B78" s="80">
        <v>6</v>
      </c>
    </row>
    <row r="79" spans="1:2">
      <c r="A79" s="80" t="s">
        <v>161</v>
      </c>
      <c r="B79" s="80">
        <v>3</v>
      </c>
    </row>
    <row r="80" spans="1:2">
      <c r="A80" s="80" t="s">
        <v>104</v>
      </c>
      <c r="B80" s="80">
        <v>28</v>
      </c>
    </row>
    <row r="81" spans="1:2">
      <c r="A81" s="80" t="s">
        <v>105</v>
      </c>
      <c r="B81" s="80">
        <v>1</v>
      </c>
    </row>
    <row r="82" spans="1:2">
      <c r="A82" s="80" t="s">
        <v>106</v>
      </c>
      <c r="B82" s="80">
        <v>40</v>
      </c>
    </row>
    <row r="83" spans="1:2">
      <c r="A83" s="80" t="s">
        <v>107</v>
      </c>
      <c r="B83" s="80">
        <v>69</v>
      </c>
    </row>
    <row r="84" spans="1:2">
      <c r="A84" s="80" t="s">
        <v>184</v>
      </c>
      <c r="B84" s="80">
        <v>5</v>
      </c>
    </row>
    <row r="85" spans="1:2">
      <c r="A85" s="80" t="s">
        <v>185</v>
      </c>
      <c r="B85" s="80">
        <v>5</v>
      </c>
    </row>
    <row r="86" spans="1:2">
      <c r="A86" s="80" t="s">
        <v>186</v>
      </c>
      <c r="B86" s="80">
        <v>5</v>
      </c>
    </row>
    <row r="87" spans="1:2">
      <c r="A87" s="80" t="s">
        <v>167</v>
      </c>
      <c r="B87" s="80">
        <v>6</v>
      </c>
    </row>
    <row r="88" spans="1:2">
      <c r="A88" s="80" t="s">
        <v>164</v>
      </c>
      <c r="B88" s="80">
        <v>15</v>
      </c>
    </row>
    <row r="89" spans="1:2">
      <c r="A89" s="80" t="s">
        <v>118</v>
      </c>
      <c r="B89" s="80">
        <v>3</v>
      </c>
    </row>
    <row r="90" spans="1:2">
      <c r="A90" s="80" t="s">
        <v>89</v>
      </c>
      <c r="B90" s="80">
        <v>2</v>
      </c>
    </row>
    <row r="91" spans="1:2">
      <c r="A91" s="80" t="s">
        <v>90</v>
      </c>
      <c r="B91" s="80">
        <v>6</v>
      </c>
    </row>
    <row r="92" spans="1:2">
      <c r="A92" s="80" t="s">
        <v>91</v>
      </c>
      <c r="B92" s="80">
        <v>18</v>
      </c>
    </row>
    <row r="93" spans="1:2">
      <c r="A93" s="80" t="s">
        <v>206</v>
      </c>
      <c r="B93" s="80">
        <v>10</v>
      </c>
    </row>
    <row r="94" spans="1:2">
      <c r="A94" s="80" t="s">
        <v>120</v>
      </c>
      <c r="B94" s="80">
        <v>16</v>
      </c>
    </row>
    <row r="95" spans="1:2">
      <c r="A95" s="80" t="s">
        <v>121</v>
      </c>
      <c r="B95" s="80">
        <v>26</v>
      </c>
    </row>
    <row r="96" spans="1:2">
      <c r="A96" s="80" t="s">
        <v>122</v>
      </c>
      <c r="B96" s="80">
        <v>5</v>
      </c>
    </row>
    <row r="97" spans="1:2">
      <c r="A97" s="80" t="s">
        <v>123</v>
      </c>
      <c r="B97" s="80">
        <v>7</v>
      </c>
    </row>
    <row r="98" spans="1:2">
      <c r="A98" s="80" t="s">
        <v>138</v>
      </c>
      <c r="B98" s="80">
        <v>1</v>
      </c>
    </row>
    <row r="99" spans="1:2">
      <c r="A99" s="80" t="s">
        <v>15</v>
      </c>
      <c r="B99" s="80">
        <v>3</v>
      </c>
    </row>
    <row r="100" spans="1:2">
      <c r="A100" s="80" t="s">
        <v>139</v>
      </c>
      <c r="B100" s="80">
        <v>2</v>
      </c>
    </row>
    <row r="101" spans="1:2">
      <c r="A101" s="80" t="s">
        <v>207</v>
      </c>
      <c r="B101" s="80">
        <v>3</v>
      </c>
    </row>
    <row r="102" spans="1:2">
      <c r="A102" s="80" t="s">
        <v>82</v>
      </c>
      <c r="B102" s="80">
        <v>272</v>
      </c>
    </row>
    <row r="103" spans="1:2">
      <c r="A103" s="80" t="s">
        <v>108</v>
      </c>
      <c r="B103" s="80">
        <v>16</v>
      </c>
    </row>
    <row r="104" spans="1:2">
      <c r="A104" s="80" t="s">
        <v>140</v>
      </c>
      <c r="B104" s="80">
        <v>4</v>
      </c>
    </row>
    <row r="105" spans="1:2">
      <c r="A105" s="80" t="s">
        <v>141</v>
      </c>
      <c r="B105" s="80">
        <v>2</v>
      </c>
    </row>
    <row r="106" spans="1:2">
      <c r="A106" s="80" t="s">
        <v>142</v>
      </c>
      <c r="B106" s="80">
        <v>1</v>
      </c>
    </row>
    <row r="107" spans="1:2">
      <c r="A107" s="80" t="s">
        <v>66</v>
      </c>
      <c r="B107" s="80">
        <v>4</v>
      </c>
    </row>
    <row r="108" spans="1:2">
      <c r="A108" s="80" t="s">
        <v>143</v>
      </c>
      <c r="B108" s="80">
        <v>2</v>
      </c>
    </row>
    <row r="109" spans="1:2">
      <c r="A109" s="80" t="s">
        <v>16</v>
      </c>
      <c r="B109" s="80">
        <v>55</v>
      </c>
    </row>
    <row r="110" spans="1:2">
      <c r="A110" s="80" t="s">
        <v>17</v>
      </c>
      <c r="B110" s="80">
        <v>9</v>
      </c>
    </row>
    <row r="111" spans="1:2">
      <c r="A111" s="80" t="s">
        <v>18</v>
      </c>
      <c r="B111" s="80">
        <v>99</v>
      </c>
    </row>
    <row r="112" spans="1:2">
      <c r="A112" s="80" t="s">
        <v>85</v>
      </c>
      <c r="B112" s="80">
        <v>19</v>
      </c>
    </row>
    <row r="113" spans="1:2">
      <c r="A113" s="80" t="s">
        <v>19</v>
      </c>
      <c r="B113" s="80">
        <v>8</v>
      </c>
    </row>
    <row r="114" spans="1:2">
      <c r="A114" s="80" t="s">
        <v>61</v>
      </c>
      <c r="B114" s="80">
        <v>49</v>
      </c>
    </row>
    <row r="115" spans="1:2">
      <c r="A115" s="80" t="s">
        <v>75</v>
      </c>
      <c r="B115" s="80">
        <v>6</v>
      </c>
    </row>
    <row r="116" spans="1:2">
      <c r="A116" s="80" t="s">
        <v>76</v>
      </c>
      <c r="B116" s="80">
        <v>6</v>
      </c>
    </row>
    <row r="117" spans="1:2">
      <c r="A117" s="80" t="s">
        <v>144</v>
      </c>
      <c r="B117" s="80">
        <v>2</v>
      </c>
    </row>
    <row r="118" spans="1:2">
      <c r="A118" s="80" t="s">
        <v>77</v>
      </c>
      <c r="B118" s="80">
        <v>3</v>
      </c>
    </row>
    <row r="119" spans="1:2">
      <c r="A119" s="80" t="s">
        <v>92</v>
      </c>
      <c r="B119" s="80">
        <v>5</v>
      </c>
    </row>
    <row r="120" spans="1:2">
      <c r="A120" s="80" t="s">
        <v>208</v>
      </c>
      <c r="B120" s="80">
        <v>1</v>
      </c>
    </row>
    <row r="121" spans="1:2">
      <c r="A121" s="80" t="s">
        <v>20</v>
      </c>
      <c r="B121" s="80">
        <v>26</v>
      </c>
    </row>
    <row r="122" spans="1:2">
      <c r="A122" s="80" t="s">
        <v>21</v>
      </c>
      <c r="B122" s="80">
        <v>46</v>
      </c>
    </row>
    <row r="123" spans="1:2">
      <c r="A123" s="80" t="s">
        <v>109</v>
      </c>
      <c r="B123" s="80">
        <v>2</v>
      </c>
    </row>
    <row r="124" spans="1:2">
      <c r="A124" s="80" t="s">
        <v>67</v>
      </c>
      <c r="B124" s="80">
        <v>1</v>
      </c>
    </row>
    <row r="125" spans="1:2">
      <c r="A125" s="80" t="s">
        <v>145</v>
      </c>
      <c r="B125" s="80">
        <v>2</v>
      </c>
    </row>
    <row r="126" spans="1:2">
      <c r="A126" s="80" t="s">
        <v>146</v>
      </c>
      <c r="B126" s="80">
        <v>1</v>
      </c>
    </row>
    <row r="127" spans="1:2">
      <c r="A127" s="80" t="s">
        <v>86</v>
      </c>
      <c r="B127" s="80">
        <v>1</v>
      </c>
    </row>
    <row r="128" spans="1:2">
      <c r="A128" s="80" t="s">
        <v>147</v>
      </c>
      <c r="B128" s="80">
        <v>2</v>
      </c>
    </row>
    <row r="129" spans="1:2">
      <c r="A129" s="80" t="s">
        <v>148</v>
      </c>
      <c r="B129" s="80">
        <v>2</v>
      </c>
    </row>
    <row r="130" spans="1:2">
      <c r="A130" s="80" t="s">
        <v>149</v>
      </c>
      <c r="B130" s="80">
        <v>1</v>
      </c>
    </row>
    <row r="131" spans="1:2">
      <c r="A131" s="80" t="s">
        <v>150</v>
      </c>
      <c r="B131" s="80">
        <v>2</v>
      </c>
    </row>
    <row r="132" spans="1:2">
      <c r="A132" s="80" t="s">
        <v>93</v>
      </c>
      <c r="B132" s="80">
        <v>54</v>
      </c>
    </row>
    <row r="133" spans="1:2">
      <c r="A133" s="80" t="s">
        <v>94</v>
      </c>
      <c r="B133" s="80">
        <v>398</v>
      </c>
    </row>
    <row r="134" spans="1:2">
      <c r="A134" s="80" t="s">
        <v>95</v>
      </c>
      <c r="B134" s="80">
        <v>78</v>
      </c>
    </row>
    <row r="135" spans="1:2">
      <c r="A135" s="80" t="s">
        <v>124</v>
      </c>
      <c r="B135" s="80">
        <v>14</v>
      </c>
    </row>
    <row r="136" spans="1:2">
      <c r="A136" s="80" t="s">
        <v>125</v>
      </c>
      <c r="B136" s="80">
        <v>10</v>
      </c>
    </row>
    <row r="137" spans="1:2">
      <c r="A137" s="80" t="s">
        <v>126</v>
      </c>
      <c r="B137" s="80">
        <v>74</v>
      </c>
    </row>
    <row r="138" spans="1:2">
      <c r="A138" s="80" t="s">
        <v>99</v>
      </c>
      <c r="B138" s="80">
        <v>113</v>
      </c>
    </row>
    <row r="139" spans="1:2">
      <c r="A139" s="80" t="s">
        <v>22</v>
      </c>
      <c r="B139" s="80">
        <v>329</v>
      </c>
    </row>
    <row r="140" spans="1:2">
      <c r="A140" s="80" t="s">
        <v>23</v>
      </c>
      <c r="B140" s="80">
        <v>20</v>
      </c>
    </row>
    <row r="141" spans="1:2">
      <c r="A141" s="80" t="s">
        <v>87</v>
      </c>
      <c r="B141" s="80">
        <v>818</v>
      </c>
    </row>
    <row r="142" spans="1:2">
      <c r="A142" s="80" t="s">
        <v>96</v>
      </c>
      <c r="B142" s="80">
        <v>141</v>
      </c>
    </row>
    <row r="143" spans="1:2">
      <c r="A143" s="80" t="s">
        <v>168</v>
      </c>
      <c r="B143" s="80">
        <v>1</v>
      </c>
    </row>
    <row r="144" spans="1:2">
      <c r="A144" s="80" t="s">
        <v>110</v>
      </c>
      <c r="B144" s="80">
        <v>97</v>
      </c>
    </row>
    <row r="145" spans="1:2">
      <c r="A145" s="80" t="s">
        <v>127</v>
      </c>
      <c r="B145" s="80">
        <v>11</v>
      </c>
    </row>
    <row r="146" spans="1:2">
      <c r="A146" s="80" t="s">
        <v>151</v>
      </c>
      <c r="B146" s="80">
        <v>1</v>
      </c>
    </row>
    <row r="147" spans="1:2">
      <c r="A147" s="80" t="s">
        <v>209</v>
      </c>
      <c r="B147" s="80">
        <v>50</v>
      </c>
    </row>
    <row r="148" spans="1:2">
      <c r="A148" s="80" t="s">
        <v>152</v>
      </c>
      <c r="B148" s="80">
        <v>2</v>
      </c>
    </row>
    <row r="149" spans="1:2">
      <c r="A149" s="80" t="s">
        <v>153</v>
      </c>
      <c r="B149" s="80">
        <v>2</v>
      </c>
    </row>
    <row r="150" spans="1:2">
      <c r="A150" s="80" t="s">
        <v>24</v>
      </c>
      <c r="B150" s="80">
        <v>2</v>
      </c>
    </row>
    <row r="151" spans="1:2">
      <c r="A151" s="80" t="s">
        <v>187</v>
      </c>
      <c r="B151" s="80">
        <v>1</v>
      </c>
    </row>
  </sheetData>
  <autoFilter ref="A1:C1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activeCell="B31" sqref="B31"/>
    </sheetView>
  </sheetViews>
  <sheetFormatPr defaultRowHeight="14.4"/>
  <cols>
    <col min="1" max="257" width="8.88671875" style="95"/>
    <col min="258" max="258" width="16.109375" style="95" bestFit="1" customWidth="1"/>
    <col min="259" max="513" width="8.88671875" style="95"/>
    <col min="514" max="514" width="16.109375" style="95" bestFit="1" customWidth="1"/>
    <col min="515" max="769" width="8.88671875" style="95"/>
    <col min="770" max="770" width="16.109375" style="95" bestFit="1" customWidth="1"/>
    <col min="771" max="1025" width="8.88671875" style="95"/>
    <col min="1026" max="1026" width="16.109375" style="95" bestFit="1" customWidth="1"/>
    <col min="1027" max="1281" width="8.88671875" style="95"/>
    <col min="1282" max="1282" width="16.109375" style="95" bestFit="1" customWidth="1"/>
    <col min="1283" max="1537" width="8.88671875" style="95"/>
    <col min="1538" max="1538" width="16.109375" style="95" bestFit="1" customWidth="1"/>
    <col min="1539" max="1793" width="8.88671875" style="95"/>
    <col min="1794" max="1794" width="16.109375" style="95" bestFit="1" customWidth="1"/>
    <col min="1795" max="2049" width="8.88671875" style="95"/>
    <col min="2050" max="2050" width="16.109375" style="95" bestFit="1" customWidth="1"/>
    <col min="2051" max="2305" width="8.88671875" style="95"/>
    <col min="2306" max="2306" width="16.109375" style="95" bestFit="1" customWidth="1"/>
    <col min="2307" max="2561" width="8.88671875" style="95"/>
    <col min="2562" max="2562" width="16.109375" style="95" bestFit="1" customWidth="1"/>
    <col min="2563" max="2817" width="8.88671875" style="95"/>
    <col min="2818" max="2818" width="16.109375" style="95" bestFit="1" customWidth="1"/>
    <col min="2819" max="3073" width="8.88671875" style="95"/>
    <col min="3074" max="3074" width="16.109375" style="95" bestFit="1" customWidth="1"/>
    <col min="3075" max="3329" width="8.88671875" style="95"/>
    <col min="3330" max="3330" width="16.109375" style="95" bestFit="1" customWidth="1"/>
    <col min="3331" max="3585" width="8.88671875" style="95"/>
    <col min="3586" max="3586" width="16.109375" style="95" bestFit="1" customWidth="1"/>
    <col min="3587" max="3841" width="8.88671875" style="95"/>
    <col min="3842" max="3842" width="16.109375" style="95" bestFit="1" customWidth="1"/>
    <col min="3843" max="4097" width="8.88671875" style="95"/>
    <col min="4098" max="4098" width="16.109375" style="95" bestFit="1" customWidth="1"/>
    <col min="4099" max="4353" width="8.88671875" style="95"/>
    <col min="4354" max="4354" width="16.109375" style="95" bestFit="1" customWidth="1"/>
    <col min="4355" max="4609" width="8.88671875" style="95"/>
    <col min="4610" max="4610" width="16.109375" style="95" bestFit="1" customWidth="1"/>
    <col min="4611" max="4865" width="8.88671875" style="95"/>
    <col min="4866" max="4866" width="16.109375" style="95" bestFit="1" customWidth="1"/>
    <col min="4867" max="5121" width="8.88671875" style="95"/>
    <col min="5122" max="5122" width="16.109375" style="95" bestFit="1" customWidth="1"/>
    <col min="5123" max="5377" width="8.88671875" style="95"/>
    <col min="5378" max="5378" width="16.109375" style="95" bestFit="1" customWidth="1"/>
    <col min="5379" max="5633" width="8.88671875" style="95"/>
    <col min="5634" max="5634" width="16.109375" style="95" bestFit="1" customWidth="1"/>
    <col min="5635" max="5889" width="8.88671875" style="95"/>
    <col min="5890" max="5890" width="16.109375" style="95" bestFit="1" customWidth="1"/>
    <col min="5891" max="6145" width="8.88671875" style="95"/>
    <col min="6146" max="6146" width="16.109375" style="95" bestFit="1" customWidth="1"/>
    <col min="6147" max="6401" width="8.88671875" style="95"/>
    <col min="6402" max="6402" width="16.109375" style="95" bestFit="1" customWidth="1"/>
    <col min="6403" max="6657" width="8.88671875" style="95"/>
    <col min="6658" max="6658" width="16.109375" style="95" bestFit="1" customWidth="1"/>
    <col min="6659" max="6913" width="8.88671875" style="95"/>
    <col min="6914" max="6914" width="16.109375" style="95" bestFit="1" customWidth="1"/>
    <col min="6915" max="7169" width="8.88671875" style="95"/>
    <col min="7170" max="7170" width="16.109375" style="95" bestFit="1" customWidth="1"/>
    <col min="7171" max="7425" width="8.88671875" style="95"/>
    <col min="7426" max="7426" width="16.109375" style="95" bestFit="1" customWidth="1"/>
    <col min="7427" max="7681" width="8.88671875" style="95"/>
    <col min="7682" max="7682" width="16.109375" style="95" bestFit="1" customWidth="1"/>
    <col min="7683" max="7937" width="8.88671875" style="95"/>
    <col min="7938" max="7938" width="16.109375" style="95" bestFit="1" customWidth="1"/>
    <col min="7939" max="8193" width="8.88671875" style="95"/>
    <col min="8194" max="8194" width="16.109375" style="95" bestFit="1" customWidth="1"/>
    <col min="8195" max="8449" width="8.88671875" style="95"/>
    <col min="8450" max="8450" width="16.109375" style="95" bestFit="1" customWidth="1"/>
    <col min="8451" max="8705" width="8.88671875" style="95"/>
    <col min="8706" max="8706" width="16.109375" style="95" bestFit="1" customWidth="1"/>
    <col min="8707" max="8961" width="8.88671875" style="95"/>
    <col min="8962" max="8962" width="16.109375" style="95" bestFit="1" customWidth="1"/>
    <col min="8963" max="9217" width="8.88671875" style="95"/>
    <col min="9218" max="9218" width="16.109375" style="95" bestFit="1" customWidth="1"/>
    <col min="9219" max="9473" width="8.88671875" style="95"/>
    <col min="9474" max="9474" width="16.109375" style="95" bestFit="1" customWidth="1"/>
    <col min="9475" max="9729" width="8.88671875" style="95"/>
    <col min="9730" max="9730" width="16.109375" style="95" bestFit="1" customWidth="1"/>
    <col min="9731" max="9985" width="8.88671875" style="95"/>
    <col min="9986" max="9986" width="16.109375" style="95" bestFit="1" customWidth="1"/>
    <col min="9987" max="10241" width="8.88671875" style="95"/>
    <col min="10242" max="10242" width="16.109375" style="95" bestFit="1" customWidth="1"/>
    <col min="10243" max="10497" width="8.88671875" style="95"/>
    <col min="10498" max="10498" width="16.109375" style="95" bestFit="1" customWidth="1"/>
    <col min="10499" max="10753" width="8.88671875" style="95"/>
    <col min="10754" max="10754" width="16.109375" style="95" bestFit="1" customWidth="1"/>
    <col min="10755" max="11009" width="8.88671875" style="95"/>
    <col min="11010" max="11010" width="16.109375" style="95" bestFit="1" customWidth="1"/>
    <col min="11011" max="11265" width="8.88671875" style="95"/>
    <col min="11266" max="11266" width="16.109375" style="95" bestFit="1" customWidth="1"/>
    <col min="11267" max="11521" width="8.88671875" style="95"/>
    <col min="11522" max="11522" width="16.109375" style="95" bestFit="1" customWidth="1"/>
    <col min="11523" max="11777" width="8.88671875" style="95"/>
    <col min="11778" max="11778" width="16.109375" style="95" bestFit="1" customWidth="1"/>
    <col min="11779" max="12033" width="8.88671875" style="95"/>
    <col min="12034" max="12034" width="16.109375" style="95" bestFit="1" customWidth="1"/>
    <col min="12035" max="12289" width="8.88671875" style="95"/>
    <col min="12290" max="12290" width="16.109375" style="95" bestFit="1" customWidth="1"/>
    <col min="12291" max="12545" width="8.88671875" style="95"/>
    <col min="12546" max="12546" width="16.109375" style="95" bestFit="1" customWidth="1"/>
    <col min="12547" max="12801" width="8.88671875" style="95"/>
    <col min="12802" max="12802" width="16.109375" style="95" bestFit="1" customWidth="1"/>
    <col min="12803" max="13057" width="8.88671875" style="95"/>
    <col min="13058" max="13058" width="16.109375" style="95" bestFit="1" customWidth="1"/>
    <col min="13059" max="13313" width="8.88671875" style="95"/>
    <col min="13314" max="13314" width="16.109375" style="95" bestFit="1" customWidth="1"/>
    <col min="13315" max="13569" width="8.88671875" style="95"/>
    <col min="13570" max="13570" width="16.109375" style="95" bestFit="1" customWidth="1"/>
    <col min="13571" max="13825" width="8.88671875" style="95"/>
    <col min="13826" max="13826" width="16.109375" style="95" bestFit="1" customWidth="1"/>
    <col min="13827" max="14081" width="8.88671875" style="95"/>
    <col min="14082" max="14082" width="16.109375" style="95" bestFit="1" customWidth="1"/>
    <col min="14083" max="14337" width="8.88671875" style="95"/>
    <col min="14338" max="14338" width="16.109375" style="95" bestFit="1" customWidth="1"/>
    <col min="14339" max="14593" width="8.88671875" style="95"/>
    <col min="14594" max="14594" width="16.109375" style="95" bestFit="1" customWidth="1"/>
    <col min="14595" max="14849" width="8.88671875" style="95"/>
    <col min="14850" max="14850" width="16.109375" style="95" bestFit="1" customWidth="1"/>
    <col min="14851" max="15105" width="8.88671875" style="95"/>
    <col min="15106" max="15106" width="16.109375" style="95" bestFit="1" customWidth="1"/>
    <col min="15107" max="15361" width="8.88671875" style="95"/>
    <col min="15362" max="15362" width="16.109375" style="95" bestFit="1" customWidth="1"/>
    <col min="15363" max="15617" width="8.88671875" style="95"/>
    <col min="15618" max="15618" width="16.109375" style="95" bestFit="1" customWidth="1"/>
    <col min="15619" max="15873" width="8.88671875" style="95"/>
    <col min="15874" max="15874" width="16.109375" style="95" bestFit="1" customWidth="1"/>
    <col min="15875" max="16129" width="8.88671875" style="95"/>
    <col min="16130" max="16130" width="16.109375" style="95" bestFit="1" customWidth="1"/>
    <col min="16131" max="16384" width="8.88671875" style="95"/>
  </cols>
  <sheetData>
    <row r="1" spans="1:3">
      <c r="A1" s="94" t="s">
        <v>210</v>
      </c>
      <c r="B1" s="94" t="s">
        <v>83</v>
      </c>
      <c r="C1" s="94" t="s">
        <v>84</v>
      </c>
    </row>
    <row r="2" spans="1:3">
      <c r="A2" s="96">
        <v>1</v>
      </c>
      <c r="B2" s="95" t="s">
        <v>202</v>
      </c>
      <c r="C2" s="95">
        <v>200</v>
      </c>
    </row>
    <row r="3" spans="1:3">
      <c r="A3" s="96">
        <v>2</v>
      </c>
      <c r="B3" s="95" t="s">
        <v>214</v>
      </c>
      <c r="C3" s="95">
        <v>93</v>
      </c>
    </row>
    <row r="4" spans="1:3">
      <c r="A4" s="96">
        <v>3</v>
      </c>
      <c r="B4" s="95" t="s">
        <v>119</v>
      </c>
      <c r="C4" s="95">
        <v>544</v>
      </c>
    </row>
    <row r="5" spans="1:3">
      <c r="A5" s="96">
        <v>4</v>
      </c>
      <c r="B5" s="95" t="s">
        <v>176</v>
      </c>
      <c r="C5" s="95">
        <v>45</v>
      </c>
    </row>
    <row r="6" spans="1:3">
      <c r="A6" s="96">
        <v>5</v>
      </c>
      <c r="B6" s="95" t="s">
        <v>116</v>
      </c>
      <c r="C6" s="95">
        <v>304</v>
      </c>
    </row>
    <row r="7" spans="1:3">
      <c r="A7" s="96">
        <v>6</v>
      </c>
      <c r="B7" s="95" t="s">
        <v>1</v>
      </c>
      <c r="C7" s="95">
        <v>81</v>
      </c>
    </row>
    <row r="8" spans="1:3">
      <c r="A8" s="96">
        <v>7</v>
      </c>
      <c r="B8" s="95" t="s">
        <v>63</v>
      </c>
      <c r="C8" s="95">
        <v>2</v>
      </c>
    </row>
    <row r="9" spans="1:3">
      <c r="A9" s="96">
        <v>8</v>
      </c>
      <c r="B9" s="95" t="s">
        <v>165</v>
      </c>
      <c r="C9" s="95">
        <v>317</v>
      </c>
    </row>
    <row r="10" spans="1:3">
      <c r="A10" s="96">
        <v>9</v>
      </c>
      <c r="B10" s="95" t="s">
        <v>166</v>
      </c>
      <c r="C10" s="95">
        <v>95</v>
      </c>
    </row>
    <row r="11" spans="1:3">
      <c r="A11" s="96">
        <v>10</v>
      </c>
      <c r="B11" s="95" t="s">
        <v>178</v>
      </c>
      <c r="C11" s="95">
        <v>42</v>
      </c>
    </row>
    <row r="12" spans="1:3">
      <c r="A12" s="96">
        <v>11</v>
      </c>
      <c r="B12" s="95" t="s">
        <v>111</v>
      </c>
      <c r="C12" s="95">
        <v>101</v>
      </c>
    </row>
    <row r="13" spans="1:3">
      <c r="A13" s="96">
        <v>12</v>
      </c>
      <c r="B13" s="95" t="s">
        <v>130</v>
      </c>
      <c r="C13" s="95">
        <v>1</v>
      </c>
    </row>
    <row r="14" spans="1:3">
      <c r="A14" s="96">
        <v>13</v>
      </c>
      <c r="B14" s="95" t="s">
        <v>131</v>
      </c>
      <c r="C14" s="95">
        <v>1</v>
      </c>
    </row>
    <row r="15" spans="1:3">
      <c r="A15" s="96">
        <v>14</v>
      </c>
      <c r="B15" s="95" t="s">
        <v>132</v>
      </c>
      <c r="C15" s="95">
        <v>1</v>
      </c>
    </row>
    <row r="16" spans="1:3">
      <c r="A16" s="96">
        <v>15</v>
      </c>
      <c r="B16" s="95" t="s">
        <v>154</v>
      </c>
      <c r="C16" s="95">
        <v>7</v>
      </c>
    </row>
    <row r="17" spans="1:3">
      <c r="A17" s="96">
        <v>16</v>
      </c>
      <c r="B17" s="95" t="s">
        <v>2</v>
      </c>
      <c r="C17" s="95">
        <v>18</v>
      </c>
    </row>
    <row r="18" spans="1:3">
      <c r="A18" s="96">
        <v>17</v>
      </c>
      <c r="B18" s="95" t="s">
        <v>162</v>
      </c>
      <c r="C18" s="95">
        <v>2</v>
      </c>
    </row>
    <row r="19" spans="1:3">
      <c r="A19" s="96">
        <v>18</v>
      </c>
      <c r="B19" s="95" t="s">
        <v>170</v>
      </c>
      <c r="C19" s="95">
        <v>7</v>
      </c>
    </row>
    <row r="20" spans="1:3">
      <c r="A20" s="96">
        <v>19</v>
      </c>
      <c r="B20" s="95" t="s">
        <v>133</v>
      </c>
      <c r="C20" s="95">
        <v>2</v>
      </c>
    </row>
    <row r="21" spans="1:3">
      <c r="A21" s="96">
        <v>20</v>
      </c>
      <c r="B21" s="95" t="s">
        <v>71</v>
      </c>
      <c r="C21" s="95">
        <v>283</v>
      </c>
    </row>
    <row r="22" spans="1:3">
      <c r="A22" s="96">
        <v>21</v>
      </c>
      <c r="B22" s="95" t="s">
        <v>171</v>
      </c>
      <c r="C22" s="95">
        <v>1</v>
      </c>
    </row>
    <row r="23" spans="1:3">
      <c r="A23" s="96">
        <v>22</v>
      </c>
      <c r="B23" s="95" t="s">
        <v>112</v>
      </c>
      <c r="C23" s="95">
        <v>5</v>
      </c>
    </row>
    <row r="24" spans="1:3">
      <c r="A24" s="96">
        <v>23</v>
      </c>
      <c r="B24" s="95" t="s">
        <v>155</v>
      </c>
      <c r="C24" s="95">
        <v>31</v>
      </c>
    </row>
    <row r="25" spans="1:3">
      <c r="A25" s="96">
        <v>24</v>
      </c>
      <c r="B25" s="95" t="s">
        <v>156</v>
      </c>
      <c r="C25" s="95">
        <v>21</v>
      </c>
    </row>
    <row r="26" spans="1:3">
      <c r="A26" s="96">
        <v>25</v>
      </c>
      <c r="B26" s="95" t="s">
        <v>157</v>
      </c>
      <c r="C26" s="95">
        <v>17</v>
      </c>
    </row>
    <row r="27" spans="1:3">
      <c r="A27" s="96">
        <v>26</v>
      </c>
      <c r="B27" s="95" t="s">
        <v>100</v>
      </c>
      <c r="C27" s="95">
        <v>5</v>
      </c>
    </row>
    <row r="28" spans="1:3">
      <c r="A28" s="96">
        <v>27</v>
      </c>
      <c r="B28" s="95" t="s">
        <v>113</v>
      </c>
      <c r="C28" s="95">
        <v>55</v>
      </c>
    </row>
    <row r="29" spans="1:3">
      <c r="A29" s="96">
        <v>28</v>
      </c>
      <c r="B29" s="95" t="s">
        <v>3</v>
      </c>
      <c r="C29" s="95">
        <v>333</v>
      </c>
    </row>
    <row r="30" spans="1:3">
      <c r="A30" s="96">
        <v>29</v>
      </c>
      <c r="B30" s="95" t="s">
        <v>4</v>
      </c>
      <c r="C30" s="95">
        <v>8</v>
      </c>
    </row>
    <row r="31" spans="1:3">
      <c r="A31" s="96">
        <v>30</v>
      </c>
      <c r="B31" s="95" t="s">
        <v>5</v>
      </c>
      <c r="C31" s="95">
        <v>1</v>
      </c>
    </row>
    <row r="32" spans="1:3">
      <c r="A32" s="96">
        <v>31</v>
      </c>
      <c r="B32" s="95" t="s">
        <v>101</v>
      </c>
      <c r="C32" s="95">
        <v>12</v>
      </c>
    </row>
    <row r="33" spans="1:3">
      <c r="A33" s="96">
        <v>32</v>
      </c>
      <c r="B33" s="95" t="s">
        <v>163</v>
      </c>
      <c r="C33" s="95">
        <v>5</v>
      </c>
    </row>
    <row r="34" spans="1:3">
      <c r="A34" s="96">
        <v>33</v>
      </c>
      <c r="B34" s="95" t="s">
        <v>6</v>
      </c>
      <c r="C34" s="95">
        <v>10</v>
      </c>
    </row>
    <row r="35" spans="1:3">
      <c r="A35" s="96">
        <v>34</v>
      </c>
      <c r="B35" s="95" t="s">
        <v>7</v>
      </c>
      <c r="C35" s="95">
        <v>1</v>
      </c>
    </row>
    <row r="36" spans="1:3">
      <c r="A36" s="96">
        <v>35</v>
      </c>
      <c r="B36" s="95" t="s">
        <v>102</v>
      </c>
      <c r="C36" s="95">
        <v>5</v>
      </c>
    </row>
    <row r="37" spans="1:3">
      <c r="A37" s="96">
        <v>36</v>
      </c>
      <c r="B37" s="95" t="s">
        <v>134</v>
      </c>
      <c r="C37" s="95">
        <v>2</v>
      </c>
    </row>
    <row r="38" spans="1:3">
      <c r="A38" s="96">
        <v>37</v>
      </c>
      <c r="B38" s="95" t="s">
        <v>8</v>
      </c>
      <c r="C38" s="95">
        <v>24</v>
      </c>
    </row>
    <row r="39" spans="1:3">
      <c r="A39" s="96">
        <v>38</v>
      </c>
      <c r="B39" s="95" t="s">
        <v>135</v>
      </c>
      <c r="C39" s="95">
        <v>1</v>
      </c>
    </row>
    <row r="40" spans="1:3">
      <c r="A40" s="96">
        <v>39</v>
      </c>
      <c r="B40" s="95" t="s">
        <v>97</v>
      </c>
      <c r="C40" s="95">
        <v>7</v>
      </c>
    </row>
    <row r="41" spans="1:3">
      <c r="A41" s="96">
        <v>40</v>
      </c>
      <c r="B41" s="95" t="s">
        <v>9</v>
      </c>
      <c r="C41" s="95">
        <v>3</v>
      </c>
    </row>
    <row r="42" spans="1:3">
      <c r="A42" s="96">
        <v>41</v>
      </c>
      <c r="B42" s="95" t="s">
        <v>10</v>
      </c>
      <c r="C42" s="95">
        <v>1</v>
      </c>
    </row>
    <row r="43" spans="1:3">
      <c r="A43" s="96">
        <v>42</v>
      </c>
      <c r="B43" s="95" t="s">
        <v>64</v>
      </c>
      <c r="C43" s="95">
        <v>15</v>
      </c>
    </row>
    <row r="44" spans="1:3">
      <c r="A44" s="96">
        <v>43</v>
      </c>
      <c r="B44" s="95" t="s">
        <v>98</v>
      </c>
      <c r="C44" s="95">
        <v>10</v>
      </c>
    </row>
    <row r="45" spans="1:3">
      <c r="A45" s="96">
        <v>44</v>
      </c>
      <c r="B45" s="95" t="s">
        <v>115</v>
      </c>
      <c r="C45" s="95">
        <v>402</v>
      </c>
    </row>
    <row r="46" spans="1:3">
      <c r="A46" s="96">
        <v>45</v>
      </c>
      <c r="B46" s="95" t="s">
        <v>103</v>
      </c>
      <c r="C46" s="95">
        <v>24</v>
      </c>
    </row>
    <row r="47" spans="1:3">
      <c r="A47" s="96">
        <v>46</v>
      </c>
      <c r="B47" s="95" t="s">
        <v>179</v>
      </c>
      <c r="C47" s="95">
        <v>5</v>
      </c>
    </row>
    <row r="48" spans="1:3">
      <c r="A48" s="96">
        <v>47</v>
      </c>
      <c r="B48" s="95" t="s">
        <v>158</v>
      </c>
      <c r="C48" s="95">
        <v>14</v>
      </c>
    </row>
    <row r="49" spans="1:3">
      <c r="A49" s="96">
        <v>48</v>
      </c>
      <c r="B49" s="95" t="s">
        <v>180</v>
      </c>
      <c r="C49" s="95">
        <v>74</v>
      </c>
    </row>
    <row r="50" spans="1:3">
      <c r="A50" s="96">
        <v>49</v>
      </c>
      <c r="B50" s="95" t="s">
        <v>181</v>
      </c>
      <c r="C50" s="95">
        <v>198</v>
      </c>
    </row>
    <row r="51" spans="1:3">
      <c r="A51" s="96">
        <v>50</v>
      </c>
      <c r="B51" s="95" t="s">
        <v>182</v>
      </c>
      <c r="C51" s="95">
        <v>136</v>
      </c>
    </row>
    <row r="52" spans="1:3">
      <c r="A52" s="96">
        <v>51</v>
      </c>
      <c r="B52" s="95" t="s">
        <v>183</v>
      </c>
      <c r="C52" s="95">
        <v>17</v>
      </c>
    </row>
    <row r="53" spans="1:3">
      <c r="A53" s="96">
        <v>52</v>
      </c>
      <c r="B53" s="95" t="s">
        <v>128</v>
      </c>
      <c r="C53" s="95">
        <v>20</v>
      </c>
    </row>
    <row r="54" spans="1:3">
      <c r="A54" s="96">
        <v>53</v>
      </c>
      <c r="B54" s="95" t="s">
        <v>11</v>
      </c>
      <c r="C54" s="95">
        <v>460</v>
      </c>
    </row>
    <row r="55" spans="1:3">
      <c r="A55" s="96">
        <v>54</v>
      </c>
      <c r="B55" s="95" t="s">
        <v>12</v>
      </c>
      <c r="C55" s="95">
        <v>3</v>
      </c>
    </row>
    <row r="56" spans="1:3">
      <c r="A56" s="96">
        <v>55</v>
      </c>
      <c r="B56" s="95" t="s">
        <v>13</v>
      </c>
      <c r="C56" s="95">
        <v>11</v>
      </c>
    </row>
    <row r="57" spans="1:3">
      <c r="A57" s="96">
        <v>56</v>
      </c>
      <c r="B57" s="95" t="s">
        <v>159</v>
      </c>
      <c r="C57" s="95">
        <v>18</v>
      </c>
    </row>
    <row r="58" spans="1:3">
      <c r="A58" s="96">
        <v>57</v>
      </c>
      <c r="B58" s="95" t="s">
        <v>114</v>
      </c>
      <c r="C58" s="95">
        <v>1</v>
      </c>
    </row>
    <row r="59" spans="1:3">
      <c r="A59" s="96">
        <v>58</v>
      </c>
      <c r="B59" s="95" t="s">
        <v>14</v>
      </c>
      <c r="C59" s="95">
        <v>3</v>
      </c>
    </row>
    <row r="60" spans="1:3">
      <c r="A60" s="96">
        <v>59</v>
      </c>
      <c r="B60" s="95" t="s">
        <v>136</v>
      </c>
      <c r="C60" s="95">
        <v>1</v>
      </c>
    </row>
    <row r="61" spans="1:3">
      <c r="A61" s="96">
        <v>60</v>
      </c>
      <c r="B61" s="95" t="s">
        <v>65</v>
      </c>
      <c r="C61" s="95">
        <v>2</v>
      </c>
    </row>
    <row r="62" spans="1:3">
      <c r="A62" s="96">
        <v>61</v>
      </c>
      <c r="B62" s="95" t="s">
        <v>172</v>
      </c>
      <c r="C62" s="95">
        <v>1</v>
      </c>
    </row>
    <row r="63" spans="1:3">
      <c r="A63" s="96">
        <v>62</v>
      </c>
      <c r="B63" s="95" t="s">
        <v>72</v>
      </c>
      <c r="C63" s="95">
        <v>3</v>
      </c>
    </row>
    <row r="64" spans="1:3">
      <c r="A64" s="96">
        <v>63</v>
      </c>
      <c r="B64" s="95" t="s">
        <v>73</v>
      </c>
      <c r="C64" s="95">
        <v>4</v>
      </c>
    </row>
    <row r="65" spans="1:3">
      <c r="A65" s="96">
        <v>64</v>
      </c>
      <c r="B65" s="95" t="s">
        <v>79</v>
      </c>
      <c r="C65" s="95">
        <v>16</v>
      </c>
    </row>
    <row r="66" spans="1:3">
      <c r="A66" s="96">
        <v>65</v>
      </c>
      <c r="B66" s="95" t="s">
        <v>80</v>
      </c>
      <c r="C66" s="95">
        <v>2</v>
      </c>
    </row>
    <row r="67" spans="1:3">
      <c r="A67" s="96">
        <v>66</v>
      </c>
      <c r="B67" s="95" t="s">
        <v>81</v>
      </c>
      <c r="C67" s="95">
        <v>6</v>
      </c>
    </row>
    <row r="68" spans="1:3">
      <c r="A68" s="96">
        <v>67</v>
      </c>
      <c r="B68" s="95" t="s">
        <v>137</v>
      </c>
      <c r="C68" s="95">
        <v>2</v>
      </c>
    </row>
    <row r="69" spans="1:3">
      <c r="A69" s="96">
        <v>68</v>
      </c>
      <c r="B69" s="95" t="s">
        <v>173</v>
      </c>
      <c r="C69" s="95">
        <v>20</v>
      </c>
    </row>
    <row r="70" spans="1:3">
      <c r="A70" s="96">
        <v>69</v>
      </c>
      <c r="B70" s="95" t="s">
        <v>177</v>
      </c>
      <c r="C70" s="95">
        <v>3</v>
      </c>
    </row>
    <row r="71" spans="1:3">
      <c r="A71" s="96">
        <v>70</v>
      </c>
      <c r="B71" s="95" t="s">
        <v>60</v>
      </c>
      <c r="C71" s="95">
        <v>5</v>
      </c>
    </row>
    <row r="72" spans="1:3">
      <c r="A72" s="96">
        <v>71</v>
      </c>
      <c r="B72" s="95" t="s">
        <v>117</v>
      </c>
      <c r="C72" s="95">
        <v>334</v>
      </c>
    </row>
    <row r="73" spans="1:3">
      <c r="A73" s="96">
        <v>72</v>
      </c>
      <c r="B73" s="95" t="s">
        <v>74</v>
      </c>
      <c r="C73" s="95">
        <v>1</v>
      </c>
    </row>
    <row r="74" spans="1:3">
      <c r="A74" s="96">
        <v>73</v>
      </c>
      <c r="B74" s="95" t="s">
        <v>160</v>
      </c>
      <c r="C74" s="95">
        <v>4</v>
      </c>
    </row>
    <row r="75" spans="1:3">
      <c r="A75" s="96">
        <v>74</v>
      </c>
      <c r="B75" s="95" t="s">
        <v>88</v>
      </c>
      <c r="C75" s="95">
        <v>6</v>
      </c>
    </row>
    <row r="76" spans="1:3">
      <c r="A76" s="96">
        <v>75</v>
      </c>
      <c r="B76" s="95" t="s">
        <v>161</v>
      </c>
      <c r="C76" s="95">
        <v>3</v>
      </c>
    </row>
    <row r="77" spans="1:3">
      <c r="A77" s="96">
        <v>76</v>
      </c>
      <c r="B77" s="95" t="s">
        <v>104</v>
      </c>
      <c r="C77" s="95">
        <v>27</v>
      </c>
    </row>
    <row r="78" spans="1:3">
      <c r="A78" s="96">
        <v>77</v>
      </c>
      <c r="B78" s="95" t="s">
        <v>105</v>
      </c>
      <c r="C78" s="95">
        <v>1</v>
      </c>
    </row>
    <row r="79" spans="1:3">
      <c r="A79" s="96">
        <v>78</v>
      </c>
      <c r="B79" s="95" t="s">
        <v>106</v>
      </c>
      <c r="C79" s="95">
        <v>39</v>
      </c>
    </row>
    <row r="80" spans="1:3">
      <c r="A80" s="96">
        <v>79</v>
      </c>
      <c r="B80" s="95" t="s">
        <v>107</v>
      </c>
      <c r="C80" s="95">
        <v>69</v>
      </c>
    </row>
    <row r="81" spans="1:3">
      <c r="A81" s="96">
        <v>80</v>
      </c>
      <c r="B81" s="95" t="s">
        <v>184</v>
      </c>
      <c r="C81" s="95">
        <v>5</v>
      </c>
    </row>
    <row r="82" spans="1:3">
      <c r="A82" s="96">
        <v>81</v>
      </c>
      <c r="B82" s="95" t="s">
        <v>185</v>
      </c>
      <c r="C82" s="95">
        <v>5</v>
      </c>
    </row>
    <row r="83" spans="1:3">
      <c r="A83" s="96">
        <v>82</v>
      </c>
      <c r="B83" s="95" t="s">
        <v>186</v>
      </c>
      <c r="C83" s="95">
        <v>5</v>
      </c>
    </row>
    <row r="84" spans="1:3">
      <c r="A84" s="96">
        <v>83</v>
      </c>
      <c r="B84" s="95" t="s">
        <v>167</v>
      </c>
      <c r="C84" s="95">
        <v>6</v>
      </c>
    </row>
    <row r="85" spans="1:3">
      <c r="A85" s="96">
        <v>84</v>
      </c>
      <c r="B85" s="95" t="s">
        <v>164</v>
      </c>
      <c r="C85" s="95">
        <v>15</v>
      </c>
    </row>
    <row r="86" spans="1:3">
      <c r="A86" s="96">
        <v>85</v>
      </c>
      <c r="B86" s="95" t="s">
        <v>118</v>
      </c>
      <c r="C86" s="95">
        <v>2</v>
      </c>
    </row>
    <row r="87" spans="1:3">
      <c r="A87" s="96">
        <v>86</v>
      </c>
      <c r="B87" s="95" t="s">
        <v>89</v>
      </c>
      <c r="C87" s="95">
        <v>2</v>
      </c>
    </row>
    <row r="88" spans="1:3">
      <c r="A88" s="96">
        <v>87</v>
      </c>
      <c r="B88" s="95" t="s">
        <v>90</v>
      </c>
      <c r="C88" s="95">
        <v>6</v>
      </c>
    </row>
    <row r="89" spans="1:3">
      <c r="A89" s="96">
        <v>88</v>
      </c>
      <c r="B89" s="95" t="s">
        <v>91</v>
      </c>
      <c r="C89" s="95">
        <v>18</v>
      </c>
    </row>
    <row r="90" spans="1:3">
      <c r="A90" s="96">
        <v>89</v>
      </c>
      <c r="B90" s="95" t="s">
        <v>206</v>
      </c>
      <c r="C90" s="95">
        <v>10</v>
      </c>
    </row>
    <row r="91" spans="1:3">
      <c r="A91" s="96">
        <v>90</v>
      </c>
      <c r="B91" s="95" t="s">
        <v>120</v>
      </c>
      <c r="C91" s="95">
        <v>15</v>
      </c>
    </row>
    <row r="92" spans="1:3">
      <c r="A92" s="96">
        <v>91</v>
      </c>
      <c r="B92" s="95" t="s">
        <v>121</v>
      </c>
      <c r="C92" s="95">
        <v>25</v>
      </c>
    </row>
    <row r="93" spans="1:3">
      <c r="A93" s="96">
        <v>92</v>
      </c>
      <c r="B93" s="95" t="s">
        <v>122</v>
      </c>
      <c r="C93" s="95">
        <v>5</v>
      </c>
    </row>
    <row r="94" spans="1:3">
      <c r="A94" s="96">
        <v>93</v>
      </c>
      <c r="B94" s="95" t="s">
        <v>123</v>
      </c>
      <c r="C94" s="95">
        <v>7</v>
      </c>
    </row>
    <row r="95" spans="1:3">
      <c r="A95" s="96">
        <v>94</v>
      </c>
      <c r="B95" s="95" t="s">
        <v>138</v>
      </c>
      <c r="C95" s="95">
        <v>1</v>
      </c>
    </row>
    <row r="96" spans="1:3">
      <c r="A96" s="96">
        <v>95</v>
      </c>
      <c r="B96" s="95" t="s">
        <v>15</v>
      </c>
      <c r="C96" s="95">
        <v>3</v>
      </c>
    </row>
    <row r="97" spans="1:3">
      <c r="A97" s="96">
        <v>96</v>
      </c>
      <c r="B97" s="95" t="s">
        <v>139</v>
      </c>
      <c r="C97" s="95">
        <v>2</v>
      </c>
    </row>
    <row r="98" spans="1:3">
      <c r="A98" s="96">
        <v>97</v>
      </c>
      <c r="B98" s="95" t="s">
        <v>82</v>
      </c>
      <c r="C98" s="95">
        <v>272</v>
      </c>
    </row>
    <row r="99" spans="1:3">
      <c r="A99" s="96">
        <v>98</v>
      </c>
      <c r="B99" s="95" t="s">
        <v>108</v>
      </c>
      <c r="C99" s="95">
        <v>15</v>
      </c>
    </row>
    <row r="100" spans="1:3">
      <c r="A100" s="96">
        <v>99</v>
      </c>
      <c r="B100" s="95" t="s">
        <v>140</v>
      </c>
      <c r="C100" s="95">
        <v>6</v>
      </c>
    </row>
    <row r="101" spans="1:3">
      <c r="A101" s="96">
        <v>100</v>
      </c>
      <c r="B101" s="95" t="s">
        <v>141</v>
      </c>
      <c r="C101" s="95">
        <v>2</v>
      </c>
    </row>
    <row r="102" spans="1:3">
      <c r="A102" s="96">
        <v>101</v>
      </c>
      <c r="B102" s="95" t="s">
        <v>142</v>
      </c>
      <c r="C102" s="95">
        <v>1</v>
      </c>
    </row>
    <row r="103" spans="1:3">
      <c r="A103" s="96">
        <v>102</v>
      </c>
      <c r="B103" s="95" t="s">
        <v>66</v>
      </c>
      <c r="C103" s="95">
        <v>3</v>
      </c>
    </row>
    <row r="104" spans="1:3">
      <c r="A104" s="96">
        <v>103</v>
      </c>
      <c r="B104" s="95" t="s">
        <v>143</v>
      </c>
      <c r="C104" s="95">
        <v>2</v>
      </c>
    </row>
    <row r="105" spans="1:3">
      <c r="A105" s="96">
        <v>104</v>
      </c>
      <c r="B105" s="95" t="s">
        <v>16</v>
      </c>
      <c r="C105" s="95">
        <v>55</v>
      </c>
    </row>
    <row r="106" spans="1:3">
      <c r="A106" s="96">
        <v>105</v>
      </c>
      <c r="B106" s="95" t="s">
        <v>17</v>
      </c>
      <c r="C106" s="95">
        <v>9</v>
      </c>
    </row>
    <row r="107" spans="1:3">
      <c r="A107" s="96">
        <v>106</v>
      </c>
      <c r="B107" s="95" t="s">
        <v>18</v>
      </c>
      <c r="C107" s="95">
        <v>99</v>
      </c>
    </row>
    <row r="108" spans="1:3">
      <c r="A108" s="96">
        <v>107</v>
      </c>
      <c r="B108" s="95" t="s">
        <v>85</v>
      </c>
      <c r="C108" s="95">
        <v>18</v>
      </c>
    </row>
    <row r="109" spans="1:3">
      <c r="A109" s="96">
        <v>108</v>
      </c>
      <c r="B109" s="95" t="s">
        <v>19</v>
      </c>
      <c r="C109" s="95">
        <v>8</v>
      </c>
    </row>
    <row r="110" spans="1:3">
      <c r="A110" s="96">
        <v>109</v>
      </c>
      <c r="B110" s="95" t="s">
        <v>61</v>
      </c>
      <c r="C110" s="95">
        <v>48</v>
      </c>
    </row>
    <row r="111" spans="1:3">
      <c r="A111" s="96">
        <v>110</v>
      </c>
      <c r="B111" s="95" t="s">
        <v>75</v>
      </c>
      <c r="C111" s="95">
        <v>6</v>
      </c>
    </row>
    <row r="112" spans="1:3">
      <c r="A112" s="96">
        <v>111</v>
      </c>
      <c r="B112" s="95" t="s">
        <v>76</v>
      </c>
      <c r="C112" s="95">
        <v>6</v>
      </c>
    </row>
    <row r="113" spans="1:3">
      <c r="A113" s="96">
        <v>112</v>
      </c>
      <c r="B113" s="95" t="s">
        <v>144</v>
      </c>
      <c r="C113" s="95">
        <v>2</v>
      </c>
    </row>
    <row r="114" spans="1:3">
      <c r="A114" s="96">
        <v>113</v>
      </c>
      <c r="B114" s="95" t="s">
        <v>77</v>
      </c>
      <c r="C114" s="95">
        <v>3</v>
      </c>
    </row>
    <row r="115" spans="1:3">
      <c r="A115" s="96">
        <v>114</v>
      </c>
      <c r="B115" s="95" t="s">
        <v>92</v>
      </c>
      <c r="C115" s="95">
        <v>5</v>
      </c>
    </row>
    <row r="116" spans="1:3">
      <c r="A116" s="96">
        <v>115</v>
      </c>
      <c r="B116" s="95" t="s">
        <v>20</v>
      </c>
      <c r="C116" s="95">
        <v>25</v>
      </c>
    </row>
    <row r="117" spans="1:3">
      <c r="A117" s="96">
        <v>116</v>
      </c>
      <c r="B117" s="95" t="s">
        <v>21</v>
      </c>
      <c r="C117" s="95">
        <v>45</v>
      </c>
    </row>
    <row r="118" spans="1:3">
      <c r="A118" s="96">
        <v>117</v>
      </c>
      <c r="B118" s="95" t="s">
        <v>109</v>
      </c>
      <c r="C118" s="95">
        <v>1</v>
      </c>
    </row>
    <row r="119" spans="1:3">
      <c r="A119" s="96">
        <v>118</v>
      </c>
      <c r="B119" s="95" t="s">
        <v>67</v>
      </c>
      <c r="C119" s="95">
        <v>1</v>
      </c>
    </row>
    <row r="120" spans="1:3">
      <c r="A120" s="96">
        <v>119</v>
      </c>
      <c r="B120" s="95" t="s">
        <v>145</v>
      </c>
      <c r="C120" s="95">
        <v>2</v>
      </c>
    </row>
    <row r="121" spans="1:3">
      <c r="A121" s="96">
        <v>120</v>
      </c>
      <c r="B121" s="95" t="s">
        <v>146</v>
      </c>
      <c r="C121" s="95">
        <v>1</v>
      </c>
    </row>
    <row r="122" spans="1:3">
      <c r="A122" s="96">
        <v>121</v>
      </c>
      <c r="B122" s="95" t="s">
        <v>147</v>
      </c>
      <c r="C122" s="95">
        <v>2</v>
      </c>
    </row>
    <row r="123" spans="1:3">
      <c r="A123" s="96">
        <v>122</v>
      </c>
      <c r="B123" s="95" t="s">
        <v>148</v>
      </c>
      <c r="C123" s="95">
        <v>2</v>
      </c>
    </row>
    <row r="124" spans="1:3">
      <c r="A124" s="96">
        <v>123</v>
      </c>
      <c r="B124" s="95" t="s">
        <v>149</v>
      </c>
      <c r="C124" s="95">
        <v>1</v>
      </c>
    </row>
    <row r="125" spans="1:3">
      <c r="A125" s="96">
        <v>124</v>
      </c>
      <c r="B125" s="95" t="s">
        <v>150</v>
      </c>
      <c r="C125" s="95">
        <v>2</v>
      </c>
    </row>
    <row r="126" spans="1:3">
      <c r="A126" s="96">
        <v>125</v>
      </c>
      <c r="B126" s="95" t="s">
        <v>93</v>
      </c>
      <c r="C126" s="95">
        <v>52</v>
      </c>
    </row>
    <row r="127" spans="1:3">
      <c r="A127" s="96">
        <v>126</v>
      </c>
      <c r="B127" s="95" t="s">
        <v>94</v>
      </c>
      <c r="C127" s="95">
        <v>398</v>
      </c>
    </row>
    <row r="128" spans="1:3">
      <c r="A128" s="96">
        <v>127</v>
      </c>
      <c r="B128" s="95" t="s">
        <v>95</v>
      </c>
      <c r="C128" s="95">
        <v>78</v>
      </c>
    </row>
    <row r="129" spans="1:3">
      <c r="A129" s="96">
        <v>128</v>
      </c>
      <c r="B129" s="95" t="s">
        <v>124</v>
      </c>
      <c r="C129" s="95">
        <v>13</v>
      </c>
    </row>
    <row r="130" spans="1:3">
      <c r="A130" s="96">
        <v>129</v>
      </c>
      <c r="B130" s="95" t="s">
        <v>125</v>
      </c>
      <c r="C130" s="95">
        <v>10</v>
      </c>
    </row>
    <row r="131" spans="1:3">
      <c r="A131" s="96">
        <v>130</v>
      </c>
      <c r="B131" s="95" t="s">
        <v>126</v>
      </c>
      <c r="C131" s="95">
        <v>74</v>
      </c>
    </row>
    <row r="132" spans="1:3">
      <c r="A132" s="96">
        <v>131</v>
      </c>
      <c r="B132" s="95" t="s">
        <v>99</v>
      </c>
      <c r="C132" s="95">
        <v>13</v>
      </c>
    </row>
    <row r="133" spans="1:3">
      <c r="A133" s="96">
        <v>132</v>
      </c>
      <c r="B133" s="95" t="s">
        <v>22</v>
      </c>
      <c r="C133" s="95">
        <v>329</v>
      </c>
    </row>
    <row r="134" spans="1:3">
      <c r="A134" s="96">
        <v>133</v>
      </c>
      <c r="B134" s="95" t="s">
        <v>23</v>
      </c>
      <c r="C134" s="95">
        <v>19</v>
      </c>
    </row>
    <row r="135" spans="1:3">
      <c r="A135" s="96">
        <v>134</v>
      </c>
      <c r="B135" s="95" t="s">
        <v>87</v>
      </c>
      <c r="C135" s="95">
        <v>518</v>
      </c>
    </row>
    <row r="136" spans="1:3">
      <c r="A136" s="96">
        <v>135</v>
      </c>
      <c r="B136" s="95" t="s">
        <v>96</v>
      </c>
      <c r="C136" s="95">
        <v>141</v>
      </c>
    </row>
    <row r="137" spans="1:3">
      <c r="A137" s="96">
        <v>136</v>
      </c>
      <c r="B137" s="95" t="s">
        <v>168</v>
      </c>
      <c r="C137" s="95">
        <v>1</v>
      </c>
    </row>
    <row r="138" spans="1:3">
      <c r="A138" s="96">
        <v>137</v>
      </c>
      <c r="B138" s="95" t="s">
        <v>110</v>
      </c>
      <c r="C138" s="95">
        <v>97</v>
      </c>
    </row>
    <row r="139" spans="1:3">
      <c r="A139" s="96">
        <v>138</v>
      </c>
      <c r="B139" s="95" t="s">
        <v>127</v>
      </c>
      <c r="C139" s="95">
        <v>10</v>
      </c>
    </row>
    <row r="140" spans="1:3">
      <c r="A140" s="96">
        <v>139</v>
      </c>
      <c r="B140" s="95" t="s">
        <v>151</v>
      </c>
      <c r="C140" s="95">
        <v>1</v>
      </c>
    </row>
    <row r="141" spans="1:3">
      <c r="A141" s="96">
        <v>140</v>
      </c>
      <c r="B141" s="95" t="s">
        <v>209</v>
      </c>
      <c r="C141" s="95">
        <v>50</v>
      </c>
    </row>
    <row r="142" spans="1:3">
      <c r="A142" s="96">
        <v>141</v>
      </c>
      <c r="B142" s="95" t="s">
        <v>152</v>
      </c>
      <c r="C142" s="95">
        <v>2</v>
      </c>
    </row>
    <row r="143" spans="1:3">
      <c r="A143" s="96">
        <v>142</v>
      </c>
      <c r="B143" s="95" t="s">
        <v>153</v>
      </c>
      <c r="C143" s="95">
        <v>2</v>
      </c>
    </row>
    <row r="144" spans="1:3">
      <c r="A144" s="95">
        <v>143</v>
      </c>
      <c r="B144" s="95" t="s">
        <v>24</v>
      </c>
      <c r="C144" s="95">
        <v>2</v>
      </c>
    </row>
    <row r="145" spans="1:3">
      <c r="A145" s="95">
        <v>144</v>
      </c>
      <c r="B145" s="95" t="s">
        <v>187</v>
      </c>
      <c r="C145" s="95">
        <v>1</v>
      </c>
    </row>
  </sheetData>
  <autoFilter ref="A1:D144"/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9"/>
  <sheetViews>
    <sheetView workbookViewId="0">
      <selection activeCell="C15" sqref="C15"/>
    </sheetView>
  </sheetViews>
  <sheetFormatPr defaultRowHeight="14.4"/>
  <cols>
    <col min="1" max="1" width="13.88671875" bestFit="1" customWidth="1"/>
    <col min="3" max="3" width="17.5546875" customWidth="1"/>
    <col min="7" max="7" width="22.6640625" bestFit="1" customWidth="1"/>
  </cols>
  <sheetData>
    <row r="1" spans="1:7">
      <c r="A1" t="s">
        <v>192</v>
      </c>
      <c r="B1" t="s">
        <v>193</v>
      </c>
      <c r="C1" t="s">
        <v>194</v>
      </c>
      <c r="D1" t="s">
        <v>0</v>
      </c>
      <c r="E1" t="s">
        <v>195</v>
      </c>
    </row>
    <row r="2" spans="1:7">
      <c r="A2" s="92">
        <v>44224</v>
      </c>
      <c r="B2" t="s">
        <v>196</v>
      </c>
      <c r="C2" t="s">
        <v>211</v>
      </c>
      <c r="D2" t="s">
        <v>207</v>
      </c>
      <c r="E2">
        <v>3</v>
      </c>
      <c r="G2" s="93"/>
    </row>
    <row r="3" spans="1:7">
      <c r="A3" s="92">
        <v>44224</v>
      </c>
      <c r="B3" t="s">
        <v>196</v>
      </c>
      <c r="C3" t="s">
        <v>211</v>
      </c>
      <c r="D3" t="s">
        <v>99</v>
      </c>
      <c r="E3">
        <v>100</v>
      </c>
      <c r="G3" s="93"/>
    </row>
    <row r="4" spans="1:7">
      <c r="A4" s="92">
        <v>44224</v>
      </c>
      <c r="B4" t="s">
        <v>196</v>
      </c>
      <c r="C4" t="s">
        <v>211</v>
      </c>
      <c r="D4" t="s">
        <v>203</v>
      </c>
      <c r="E4">
        <v>10</v>
      </c>
      <c r="G4" s="93"/>
    </row>
    <row r="5" spans="1:7">
      <c r="A5" s="92">
        <v>44224</v>
      </c>
      <c r="B5" t="s">
        <v>196</v>
      </c>
      <c r="C5" t="s">
        <v>211</v>
      </c>
      <c r="D5" t="s">
        <v>204</v>
      </c>
      <c r="E5">
        <v>8</v>
      </c>
      <c r="G5" s="93"/>
    </row>
    <row r="6" spans="1:7">
      <c r="A6" s="92">
        <v>44224</v>
      </c>
      <c r="B6" t="s">
        <v>196</v>
      </c>
      <c r="C6" t="s">
        <v>211</v>
      </c>
      <c r="D6" t="s">
        <v>205</v>
      </c>
      <c r="E6">
        <v>10</v>
      </c>
      <c r="G6" s="93"/>
    </row>
    <row r="7" spans="1:7">
      <c r="A7" s="92">
        <v>44224</v>
      </c>
      <c r="B7" t="s">
        <v>196</v>
      </c>
      <c r="C7" t="s">
        <v>211</v>
      </c>
      <c r="D7" t="s">
        <v>87</v>
      </c>
      <c r="E7">
        <v>300</v>
      </c>
      <c r="G7" s="93"/>
    </row>
    <row r="8" spans="1:7">
      <c r="A8" s="92">
        <v>44224</v>
      </c>
      <c r="B8" t="s">
        <v>196</v>
      </c>
      <c r="C8" t="s">
        <v>211</v>
      </c>
      <c r="D8" t="s">
        <v>119</v>
      </c>
      <c r="E8">
        <v>200</v>
      </c>
      <c r="G8" s="93"/>
    </row>
    <row r="9" spans="1:7" s="98" customFormat="1">
      <c r="A9" s="97">
        <v>44222</v>
      </c>
      <c r="B9" s="98" t="s">
        <v>196</v>
      </c>
      <c r="C9" s="98" t="s">
        <v>212</v>
      </c>
      <c r="D9" s="98" t="s">
        <v>87</v>
      </c>
      <c r="E9" s="98">
        <v>3</v>
      </c>
      <c r="G9" s="99"/>
    </row>
    <row r="10" spans="1:7">
      <c r="A10" s="92">
        <v>44222</v>
      </c>
      <c r="B10" t="s">
        <v>196</v>
      </c>
      <c r="C10" t="s">
        <v>213</v>
      </c>
      <c r="D10" t="s">
        <v>21</v>
      </c>
      <c r="E10">
        <v>1</v>
      </c>
    </row>
    <row r="11" spans="1:7">
      <c r="A11" s="92">
        <v>44222</v>
      </c>
      <c r="B11" t="s">
        <v>196</v>
      </c>
      <c r="C11" t="s">
        <v>213</v>
      </c>
      <c r="D11" t="s">
        <v>65</v>
      </c>
      <c r="E11">
        <v>1</v>
      </c>
    </row>
    <row r="12" spans="1:7">
      <c r="A12" s="92">
        <v>44222</v>
      </c>
      <c r="B12" t="s">
        <v>196</v>
      </c>
      <c r="C12" t="s">
        <v>213</v>
      </c>
      <c r="D12" t="s">
        <v>85</v>
      </c>
      <c r="E12">
        <v>1</v>
      </c>
    </row>
    <row r="13" spans="1:7">
      <c r="A13" s="92">
        <v>44222</v>
      </c>
      <c r="B13" t="s">
        <v>196</v>
      </c>
      <c r="C13" t="s">
        <v>213</v>
      </c>
      <c r="D13" t="s">
        <v>20</v>
      </c>
      <c r="E13">
        <v>1</v>
      </c>
    </row>
    <row r="14" spans="1:7">
      <c r="A14" s="92">
        <v>44222</v>
      </c>
      <c r="B14" t="s">
        <v>196</v>
      </c>
      <c r="C14" t="s">
        <v>213</v>
      </c>
      <c r="D14" t="s">
        <v>101</v>
      </c>
      <c r="E14">
        <v>1</v>
      </c>
    </row>
    <row r="15" spans="1:7">
      <c r="A15" s="92">
        <v>44222</v>
      </c>
      <c r="B15" t="s">
        <v>196</v>
      </c>
      <c r="C15" t="s">
        <v>213</v>
      </c>
      <c r="D15" t="s">
        <v>13</v>
      </c>
      <c r="E15">
        <v>1</v>
      </c>
    </row>
    <row r="16" spans="1:7">
      <c r="A16" s="92">
        <v>44222</v>
      </c>
      <c r="B16" t="s">
        <v>196</v>
      </c>
      <c r="C16" t="s">
        <v>213</v>
      </c>
      <c r="D16" t="s">
        <v>159</v>
      </c>
      <c r="E16">
        <v>1</v>
      </c>
    </row>
    <row r="17" spans="1:5">
      <c r="A17" s="92">
        <v>44222</v>
      </c>
      <c r="B17" t="s">
        <v>196</v>
      </c>
      <c r="C17" t="s">
        <v>213</v>
      </c>
      <c r="D17" t="s">
        <v>63</v>
      </c>
      <c r="E17">
        <v>1</v>
      </c>
    </row>
    <row r="18" spans="1:5">
      <c r="A18" s="92">
        <v>44222</v>
      </c>
      <c r="B18" t="s">
        <v>196</v>
      </c>
      <c r="C18" t="s">
        <v>213</v>
      </c>
      <c r="D18" t="s">
        <v>121</v>
      </c>
      <c r="E18">
        <v>1</v>
      </c>
    </row>
    <row r="19" spans="1:5">
      <c r="A19" s="92">
        <v>44222</v>
      </c>
      <c r="B19" t="s">
        <v>196</v>
      </c>
      <c r="C19" t="s">
        <v>213</v>
      </c>
      <c r="D19" t="s">
        <v>127</v>
      </c>
      <c r="E19">
        <v>1</v>
      </c>
    </row>
    <row r="20" spans="1:5">
      <c r="A20" s="92">
        <v>44222</v>
      </c>
      <c r="B20" t="s">
        <v>196</v>
      </c>
      <c r="C20" t="s">
        <v>213</v>
      </c>
      <c r="D20" t="s">
        <v>208</v>
      </c>
      <c r="E20">
        <v>1</v>
      </c>
    </row>
    <row r="21" spans="1:5">
      <c r="A21" s="92">
        <v>44222</v>
      </c>
      <c r="B21" t="s">
        <v>196</v>
      </c>
      <c r="C21" t="s">
        <v>213</v>
      </c>
      <c r="D21" t="s">
        <v>23</v>
      </c>
      <c r="E21">
        <v>1</v>
      </c>
    </row>
    <row r="22" spans="1:5">
      <c r="A22" s="92">
        <v>44222</v>
      </c>
      <c r="B22" t="s">
        <v>196</v>
      </c>
      <c r="C22" t="s">
        <v>213</v>
      </c>
      <c r="D22" t="s">
        <v>124</v>
      </c>
      <c r="E22">
        <v>1</v>
      </c>
    </row>
    <row r="23" spans="1:5">
      <c r="A23" s="92">
        <v>44222</v>
      </c>
      <c r="B23" t="s">
        <v>196</v>
      </c>
      <c r="C23" t="s">
        <v>213</v>
      </c>
      <c r="D23" t="s">
        <v>120</v>
      </c>
      <c r="E23">
        <v>1</v>
      </c>
    </row>
    <row r="24" spans="1:5">
      <c r="A24" s="92">
        <v>44222</v>
      </c>
      <c r="B24" t="s">
        <v>196</v>
      </c>
      <c r="C24" t="s">
        <v>213</v>
      </c>
      <c r="D24" t="s">
        <v>118</v>
      </c>
      <c r="E24">
        <v>1</v>
      </c>
    </row>
    <row r="25" spans="1:5">
      <c r="A25" s="92">
        <v>44222</v>
      </c>
      <c r="B25" t="s">
        <v>196</v>
      </c>
      <c r="C25" t="s">
        <v>213</v>
      </c>
      <c r="D25" t="s">
        <v>61</v>
      </c>
      <c r="E25">
        <v>1</v>
      </c>
    </row>
    <row r="26" spans="1:5">
      <c r="A26" s="92">
        <v>44222</v>
      </c>
      <c r="B26" t="s">
        <v>196</v>
      </c>
      <c r="C26" t="s">
        <v>213</v>
      </c>
      <c r="D26" t="s">
        <v>128</v>
      </c>
      <c r="E26">
        <v>1</v>
      </c>
    </row>
    <row r="27" spans="1:5">
      <c r="A27" s="92">
        <v>44222</v>
      </c>
      <c r="B27" t="s">
        <v>196</v>
      </c>
      <c r="C27" t="s">
        <v>213</v>
      </c>
      <c r="D27" t="s">
        <v>155</v>
      </c>
      <c r="E27">
        <v>1</v>
      </c>
    </row>
    <row r="28" spans="1:5">
      <c r="A28" s="92">
        <v>44222</v>
      </c>
      <c r="B28" t="s">
        <v>196</v>
      </c>
      <c r="C28" t="s">
        <v>213</v>
      </c>
      <c r="D28" t="s">
        <v>115</v>
      </c>
      <c r="E28">
        <v>1</v>
      </c>
    </row>
    <row r="29" spans="1:5">
      <c r="A29" s="92">
        <v>44222</v>
      </c>
      <c r="B29" t="s">
        <v>196</v>
      </c>
      <c r="C29" t="s">
        <v>213</v>
      </c>
      <c r="D29" t="s">
        <v>106</v>
      </c>
      <c r="E29">
        <v>1</v>
      </c>
    </row>
    <row r="30" spans="1:5">
      <c r="A30" s="92">
        <v>44222</v>
      </c>
      <c r="B30" t="s">
        <v>196</v>
      </c>
      <c r="C30" t="s">
        <v>213</v>
      </c>
      <c r="D30" t="s">
        <v>104</v>
      </c>
      <c r="E30">
        <v>1</v>
      </c>
    </row>
    <row r="31" spans="1:5">
      <c r="A31" s="92">
        <v>44222</v>
      </c>
      <c r="B31" t="s">
        <v>196</v>
      </c>
      <c r="C31" t="s">
        <v>213</v>
      </c>
      <c r="D31" t="s">
        <v>93</v>
      </c>
      <c r="E31">
        <v>1</v>
      </c>
    </row>
    <row r="32" spans="1:5">
      <c r="A32" s="92">
        <v>44222</v>
      </c>
      <c r="B32" t="s">
        <v>196</v>
      </c>
      <c r="C32" t="s">
        <v>213</v>
      </c>
      <c r="D32" t="s">
        <v>86</v>
      </c>
      <c r="E32">
        <v>1</v>
      </c>
    </row>
    <row r="33" spans="1:5">
      <c r="A33" s="92">
        <v>44222</v>
      </c>
      <c r="B33" t="s">
        <v>196</v>
      </c>
      <c r="C33" t="s">
        <v>213</v>
      </c>
      <c r="D33" t="s">
        <v>79</v>
      </c>
      <c r="E33">
        <v>1</v>
      </c>
    </row>
    <row r="34" spans="1:5">
      <c r="A34" s="92">
        <v>44222</v>
      </c>
      <c r="B34" t="s">
        <v>196</v>
      </c>
      <c r="C34" t="s">
        <v>213</v>
      </c>
      <c r="D34" t="s">
        <v>108</v>
      </c>
      <c r="E34">
        <v>1</v>
      </c>
    </row>
    <row r="35" spans="1:5">
      <c r="A35" s="92">
        <v>44222</v>
      </c>
      <c r="B35" t="s">
        <v>196</v>
      </c>
      <c r="C35" t="s">
        <v>213</v>
      </c>
      <c r="D35" t="s">
        <v>66</v>
      </c>
      <c r="E35">
        <v>1</v>
      </c>
    </row>
    <row r="36" spans="1:5">
      <c r="A36" s="92">
        <v>44222</v>
      </c>
      <c r="B36" t="s">
        <v>196</v>
      </c>
      <c r="C36" t="s">
        <v>213</v>
      </c>
      <c r="D36" t="s">
        <v>93</v>
      </c>
      <c r="E36">
        <v>1</v>
      </c>
    </row>
    <row r="37" spans="1:5">
      <c r="A37" s="92">
        <v>44222</v>
      </c>
      <c r="B37" t="s">
        <v>196</v>
      </c>
      <c r="C37" t="s">
        <v>213</v>
      </c>
      <c r="D37" t="s">
        <v>109</v>
      </c>
      <c r="E37">
        <v>1</v>
      </c>
    </row>
    <row r="38" spans="1:5">
      <c r="A38" s="92">
        <v>44222</v>
      </c>
      <c r="B38" t="s">
        <v>196</v>
      </c>
      <c r="C38" t="s">
        <v>213</v>
      </c>
      <c r="D38" t="s">
        <v>157</v>
      </c>
      <c r="E38">
        <v>1</v>
      </c>
    </row>
    <row r="39" spans="1:5">
      <c r="A39" s="92">
        <v>44222</v>
      </c>
      <c r="B39" t="s">
        <v>196</v>
      </c>
      <c r="C39" t="s">
        <v>213</v>
      </c>
      <c r="D39" t="s">
        <v>156</v>
      </c>
      <c r="E39">
        <v>1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Cover</vt:lpstr>
      <vt:lpstr>Check P1</vt:lpstr>
      <vt:lpstr>NAV P1</vt:lpstr>
      <vt:lpstr>TP P1</vt:lpstr>
      <vt:lpstr>已发货未入库</vt:lpstr>
      <vt:lpstr>Cover!Print_Area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2021-02-09T09:52:23Z</dcterms:modified>
</cp:coreProperties>
</file>