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<sst xmlns="http://schemas.openxmlformats.org/spreadsheetml/2006/main" count="19" uniqueCount="19">
  <si>
    <t>产品名称</t>
    <phoneticPr fontId="3" type="noConversion"/>
  </si>
  <si>
    <t>放款年月</t>
    <phoneticPr fontId="3" type="noConversion"/>
  </si>
  <si>
    <t>放款量</t>
    <phoneticPr fontId="3" type="noConversion"/>
  </si>
  <si>
    <t>样本量</t>
    <phoneticPr fontId="3" type="noConversion"/>
  </si>
  <si>
    <t>有效率</t>
    <phoneticPr fontId="3" type="noConversion"/>
  </si>
  <si>
    <t>首逾</t>
  </si>
  <si>
    <t>首逾T+3</t>
  </si>
  <si>
    <t>首逾T+5</t>
  </si>
  <si>
    <t>首逾T+7</t>
  </si>
  <si>
    <t>首逾T+10</t>
  </si>
  <si>
    <t>首逾T+15</t>
  </si>
  <si>
    <t>首逾T+20</t>
  </si>
  <si>
    <t>首逾T+40</t>
  </si>
  <si>
    <t>前三期零还款</t>
  </si>
  <si>
    <t>前三期everM2</t>
  </si>
  <si>
    <t>前四期everM2</t>
  </si>
  <si>
    <t>everm2</t>
  </si>
  <si>
    <t>豆豆钱</t>
    <phoneticPr fontId="3" type="noConversion"/>
  </si>
  <si>
    <t>卡卡贷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</si>
</sst>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"/>
    <numFmt numFmtId="177" formatCode="0.0%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0" tint="-0.499984740745262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2" fillId="0" borderId="1" xfId="0" applyFont="1" applyBorder="1" applyAlignment="1">
      <alignment vertical="center"/>
    </xf>
    <xf numFmtId="10" fontId="2" fillId="0" borderId="1" xfId="1" applyNumberFormat="1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vertical="center"/>
    </xf>
    <xf numFmtId="177" fontId="2" fillId="0" borderId="2" xfId="1" applyNumberFormat="1" applyFont="1" applyBorder="1" applyAlignment="1">
      <alignment vertical="center"/>
    </xf>
    <xf numFmtId="177" fontId="2" fillId="0" borderId="0" xfId="1" applyNumberFormat="1" applyFont="1" applyBorder="1" applyAlignment="1">
      <alignment vertical="center"/>
    </xf>
    <xf numFmtId="177" fontId="2" fillId="0" borderId="1" xfId="1" applyNumberFormat="1" applyFont="1" applyBorder="1" applyAlignment="1">
      <alignment vertical="center"/>
    </xf>
    <xf numFmtId="10" fontId="4" fillId="0" borderId="0" xfId="1" applyNumberFormat="1" applyFont="1" applyBorder="1" applyAlignment="1">
      <alignment vertical="center"/>
    </xf>
    <xf numFmtId="10" fontId="4" fillId="0" borderId="1" xfId="1" applyNumberFormat="1" applyFont="1" applyBorder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workbookViewId="0">
      <selection activeCell="J11" sqref="J11"/>
    </sheetView>
  </sheetViews>
  <sheetFormatPr defaultRowHeight="14.25" x14ac:dyDescent="0.2"/>
  <cols>
    <col min="1" max="1" width="15.625" bestFit="1" customWidth="1"/>
    <col min="2" max="2" width="9.25" bestFit="1" customWidth="1"/>
  </cols>
  <sheetData>
    <row r="1" spans="1:17" s="4" customFormat="1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s="4" customFormat="1" ht="16.5" x14ac:dyDescent="0.3">
      <c r="A2" s="5" t="s">
        <v>17</v>
      </c>
      <c r="B2" s="6">
        <v>42370</v>
      </c>
      <c r="C2" s="7">
        <v>7269</v>
      </c>
      <c r="D2" s="7">
        <v>5948</v>
      </c>
      <c r="E2" s="16">
        <f t="shared" ref="E2:E59" si="0">D2/C2</f>
        <v>0.81826936304856235</v>
      </c>
      <c r="F2" s="13">
        <v>0.14505730817199999</v>
      </c>
      <c r="G2" s="13">
        <v>0.17874042796600001</v>
      </c>
      <c r="H2" s="13">
        <v>0.18138837881799999</v>
      </c>
      <c r="I2" s="13">
        <v>0.188445013454</v>
      </c>
      <c r="J2" s="13">
        <v>0.19844726096900001</v>
      </c>
      <c r="K2" s="13">
        <v>0.208143208143</v>
      </c>
      <c r="L2" s="13">
        <v>0.221951391271</v>
      </c>
      <c r="M2" s="13">
        <v>0.215158261598</v>
      </c>
      <c r="N2" s="13">
        <v>0.20095805874600001</v>
      </c>
      <c r="O2" s="13">
        <v>0.22067716709499999</v>
      </c>
      <c r="P2" s="13">
        <v>0.223686462163</v>
      </c>
      <c r="Q2" s="13">
        <v>0.16652816211400001</v>
      </c>
    </row>
    <row r="3" spans="1:17" s="4" customFormat="1" ht="16.5" x14ac:dyDescent="0.3">
      <c r="A3" s="8"/>
      <c r="B3" s="9">
        <v>42401</v>
      </c>
      <c r="C3" s="10">
        <v>5036</v>
      </c>
      <c r="D3" s="10">
        <v>4558</v>
      </c>
      <c r="E3" s="16">
        <f t="shared" si="0"/>
        <v>0.90508339952343131</v>
      </c>
      <c r="F3" s="14">
        <v>0.122342710279</v>
      </c>
      <c r="G3" s="14">
        <v>0.19854659366399999</v>
      </c>
      <c r="H3" s="14">
        <v>0.25167643239900001</v>
      </c>
      <c r="I3" s="14">
        <v>0.234774597458</v>
      </c>
      <c r="J3" s="14">
        <v>0.252687472804</v>
      </c>
      <c r="K3" s="14">
        <v>0.26018616502699998</v>
      </c>
      <c r="L3" s="14">
        <v>0.28222083113000002</v>
      </c>
      <c r="M3" s="14">
        <v>0.20248062015500001</v>
      </c>
      <c r="N3" s="14">
        <v>0.28379601383000003</v>
      </c>
      <c r="O3" s="14">
        <v>0.22098217630899999</v>
      </c>
      <c r="P3" s="14">
        <v>0.21758105511100001</v>
      </c>
      <c r="Q3" s="14">
        <v>0.15866561421100001</v>
      </c>
    </row>
    <row r="4" spans="1:17" s="4" customFormat="1" ht="16.5" x14ac:dyDescent="0.3">
      <c r="A4" s="8"/>
      <c r="B4" s="9">
        <v>42430</v>
      </c>
      <c r="C4" s="10">
        <v>7854</v>
      </c>
      <c r="D4" s="10">
        <v>7179</v>
      </c>
      <c r="E4" s="16">
        <f t="shared" si="0"/>
        <v>0.91405653170359058</v>
      </c>
      <c r="F4" s="14">
        <v>6.95765883285E-2</v>
      </c>
      <c r="G4" s="14">
        <v>0.16945238010700001</v>
      </c>
      <c r="H4" s="14">
        <v>0.19972192262800001</v>
      </c>
      <c r="I4" s="14">
        <v>0.205985100739</v>
      </c>
      <c r="J4" s="14">
        <v>0.20460386684099999</v>
      </c>
      <c r="K4" s="14">
        <v>0.216564117177</v>
      </c>
      <c r="L4" s="14">
        <v>0.20676964255800001</v>
      </c>
      <c r="M4" s="14">
        <v>0.23071268420900001</v>
      </c>
      <c r="N4" s="14">
        <v>0.25227103765999997</v>
      </c>
      <c r="O4" s="14">
        <v>0.20644777178599999</v>
      </c>
      <c r="P4" s="14">
        <v>0.19865285697999999</v>
      </c>
      <c r="Q4" s="14">
        <v>0.17808447575799999</v>
      </c>
    </row>
    <row r="5" spans="1:17" s="4" customFormat="1" ht="16.5" x14ac:dyDescent="0.3">
      <c r="A5" s="8"/>
      <c r="B5" s="9">
        <v>42461</v>
      </c>
      <c r="C5" s="10">
        <v>6799</v>
      </c>
      <c r="D5" s="10">
        <v>5804</v>
      </c>
      <c r="E5" s="16">
        <f t="shared" si="0"/>
        <v>0.85365494925724372</v>
      </c>
      <c r="F5" s="14">
        <v>9.4779353387900001E-2</v>
      </c>
      <c r="G5" s="14">
        <v>0.20978175672900001</v>
      </c>
      <c r="H5" s="14">
        <v>0.21843768666400001</v>
      </c>
      <c r="I5" s="14">
        <v>0.25451010589799999</v>
      </c>
      <c r="J5" s="14">
        <v>0.26003221253999997</v>
      </c>
      <c r="K5" s="14">
        <v>0.28822506661000002</v>
      </c>
      <c r="L5" s="14">
        <v>0.28018918595199999</v>
      </c>
      <c r="M5" s="14">
        <v>0.21190282602800001</v>
      </c>
      <c r="N5" s="14">
        <v>0.341821131221</v>
      </c>
      <c r="O5" s="14">
        <v>0.25659011296200002</v>
      </c>
      <c r="P5" s="14">
        <v>0.229668523811</v>
      </c>
      <c r="Q5" s="14">
        <v>0.16575140155000001</v>
      </c>
    </row>
    <row r="6" spans="1:17" s="4" customFormat="1" ht="16.5" x14ac:dyDescent="0.3">
      <c r="A6" s="8"/>
      <c r="B6" s="9">
        <v>42491</v>
      </c>
      <c r="C6" s="10">
        <v>8760</v>
      </c>
      <c r="D6" s="10">
        <v>6166</v>
      </c>
      <c r="E6" s="16">
        <f t="shared" si="0"/>
        <v>0.70388127853881277</v>
      </c>
      <c r="F6" s="14">
        <v>8.9640551960200002E-2</v>
      </c>
      <c r="G6" s="14">
        <v>0.221349625085</v>
      </c>
      <c r="H6" s="14">
        <v>0.23046743165700001</v>
      </c>
      <c r="I6" s="14">
        <v>0.25514316941300003</v>
      </c>
      <c r="J6" s="14">
        <v>0.26512447962500002</v>
      </c>
      <c r="K6" s="14">
        <v>0.249226507092</v>
      </c>
      <c r="L6" s="14">
        <v>0.28440353150300002</v>
      </c>
      <c r="M6" s="14">
        <v>0.29701640406800001</v>
      </c>
      <c r="N6" s="14">
        <v>0.27525898309300001</v>
      </c>
      <c r="O6" s="14">
        <v>0.30203747794300001</v>
      </c>
      <c r="P6" s="14">
        <v>0.26662826610200002</v>
      </c>
      <c r="Q6" s="14">
        <v>0.17552468782299999</v>
      </c>
    </row>
    <row r="7" spans="1:17" s="4" customFormat="1" ht="16.5" x14ac:dyDescent="0.3">
      <c r="A7" s="8"/>
      <c r="B7" s="9">
        <v>42522</v>
      </c>
      <c r="C7" s="10">
        <v>9168</v>
      </c>
      <c r="D7" s="10">
        <v>6090</v>
      </c>
      <c r="E7" s="16">
        <f t="shared" si="0"/>
        <v>0.66426701570680624</v>
      </c>
      <c r="F7" s="14">
        <v>0.163582140747</v>
      </c>
      <c r="G7" s="14">
        <v>0.23268436313400001</v>
      </c>
      <c r="H7" s="14">
        <v>0.225020754963</v>
      </c>
      <c r="I7" s="14">
        <v>0.23942470389199999</v>
      </c>
      <c r="J7" s="14">
        <v>0.213350737348</v>
      </c>
      <c r="K7" s="14">
        <v>0.21022523268599999</v>
      </c>
      <c r="L7" s="14">
        <v>0.21905030513400001</v>
      </c>
      <c r="M7" s="14">
        <v>0.244692610635</v>
      </c>
      <c r="N7" s="14">
        <v>0.19965461981099999</v>
      </c>
      <c r="O7" s="14">
        <v>0.22984600538800001</v>
      </c>
      <c r="P7" s="14">
        <v>0.19883908017999999</v>
      </c>
      <c r="Q7" s="14">
        <v>0.167064190754</v>
      </c>
    </row>
    <row r="8" spans="1:17" s="4" customFormat="1" ht="16.5" x14ac:dyDescent="0.3">
      <c r="A8" s="8"/>
      <c r="B8" s="9">
        <v>42552</v>
      </c>
      <c r="C8" s="10">
        <v>11644</v>
      </c>
      <c r="D8" s="10">
        <v>7761</v>
      </c>
      <c r="E8" s="16">
        <f t="shared" si="0"/>
        <v>0.66652353143249743</v>
      </c>
      <c r="F8" s="14">
        <v>0.16517207133699999</v>
      </c>
      <c r="G8" s="14">
        <v>0.21633016558400001</v>
      </c>
      <c r="H8" s="14">
        <v>0.23633676390200001</v>
      </c>
      <c r="I8" s="14">
        <v>0.23722996383200001</v>
      </c>
      <c r="J8" s="14">
        <v>0.234438577057</v>
      </c>
      <c r="K8" s="14">
        <v>0.25275605116900002</v>
      </c>
      <c r="L8" s="14">
        <v>0.26551511214200002</v>
      </c>
      <c r="M8" s="14">
        <v>0.25369120922499999</v>
      </c>
      <c r="N8" s="14">
        <v>0.23834596298499999</v>
      </c>
      <c r="O8" s="14">
        <v>0.25856331078599998</v>
      </c>
      <c r="P8" s="14">
        <v>0.26054082228699998</v>
      </c>
      <c r="Q8" s="14">
        <v>0.18810591144300001</v>
      </c>
    </row>
    <row r="9" spans="1:17" s="4" customFormat="1" ht="16.5" x14ac:dyDescent="0.3">
      <c r="A9" s="8"/>
      <c r="B9" s="9">
        <v>42583</v>
      </c>
      <c r="C9" s="10">
        <v>20118</v>
      </c>
      <c r="D9" s="10">
        <v>14558</v>
      </c>
      <c r="E9" s="16">
        <f t="shared" si="0"/>
        <v>0.72363057958047516</v>
      </c>
      <c r="F9" s="14">
        <v>0.152563518875</v>
      </c>
      <c r="G9" s="14">
        <v>0.229834047515</v>
      </c>
      <c r="H9" s="14">
        <v>0.24776320954</v>
      </c>
      <c r="I9" s="14">
        <v>0.24551397100899999</v>
      </c>
      <c r="J9" s="14">
        <v>0.24403430318399999</v>
      </c>
      <c r="K9" s="14">
        <v>0.236582719517</v>
      </c>
      <c r="L9" s="14">
        <v>0.225666134859</v>
      </c>
      <c r="M9" s="14">
        <v>0.239776554654</v>
      </c>
      <c r="N9" s="14">
        <v>0.21823335445100001</v>
      </c>
      <c r="O9" s="14">
        <v>0.22688920834000001</v>
      </c>
      <c r="P9" s="14">
        <v>0.22132400000899999</v>
      </c>
      <c r="Q9" s="14">
        <v>0.19678039597800001</v>
      </c>
    </row>
    <row r="10" spans="1:17" s="4" customFormat="1" ht="16.5" x14ac:dyDescent="0.3">
      <c r="A10" s="8"/>
      <c r="B10" s="9">
        <v>42614</v>
      </c>
      <c r="C10" s="10">
        <v>20911</v>
      </c>
      <c r="D10" s="10">
        <v>13047</v>
      </c>
      <c r="E10" s="16">
        <f t="shared" si="0"/>
        <v>0.62392998900100427</v>
      </c>
      <c r="F10" s="14">
        <v>0.20771549088899999</v>
      </c>
      <c r="G10" s="14">
        <v>0.25499009491899999</v>
      </c>
      <c r="H10" s="14">
        <v>0.260361790998</v>
      </c>
      <c r="I10" s="14">
        <v>0.27538302770500001</v>
      </c>
      <c r="J10" s="14">
        <v>0.28114772468100002</v>
      </c>
      <c r="K10" s="14">
        <v>0.29429726221399999</v>
      </c>
      <c r="L10" s="14">
        <v>0.29053309019000001</v>
      </c>
      <c r="M10" s="14">
        <v>0.27368544233699998</v>
      </c>
      <c r="N10" s="14">
        <v>0.25743719395199999</v>
      </c>
      <c r="O10" s="14">
        <v>0.268330794564</v>
      </c>
      <c r="P10" s="14">
        <v>0.256733959209</v>
      </c>
      <c r="Q10" s="14">
        <v>0.208438275619</v>
      </c>
    </row>
    <row r="11" spans="1:17" s="4" customFormat="1" ht="16.5" x14ac:dyDescent="0.3">
      <c r="A11" s="8"/>
      <c r="B11" s="9">
        <v>42644</v>
      </c>
      <c r="C11" s="10">
        <v>25761</v>
      </c>
      <c r="D11" s="10">
        <v>15089</v>
      </c>
      <c r="E11" s="16">
        <f t="shared" si="0"/>
        <v>0.58573036760995301</v>
      </c>
      <c r="F11" s="14">
        <v>0.138712025524</v>
      </c>
      <c r="G11" s="14">
        <v>0.213871586985</v>
      </c>
      <c r="H11" s="14">
        <v>0.21242413118799999</v>
      </c>
      <c r="I11" s="14">
        <v>0.215205305239</v>
      </c>
      <c r="J11" s="14">
        <v>0.201488690474</v>
      </c>
      <c r="K11" s="14">
        <v>0.232431363827</v>
      </c>
      <c r="L11" s="14">
        <v>0.22601099916600001</v>
      </c>
      <c r="M11" s="14">
        <v>0.21334023287199999</v>
      </c>
      <c r="N11" s="14">
        <v>0.21588479571800001</v>
      </c>
      <c r="O11" s="14">
        <v>0.218779482065</v>
      </c>
      <c r="P11" s="14">
        <v>0.227297045442</v>
      </c>
      <c r="Q11" s="14">
        <v>0.18226421407900001</v>
      </c>
    </row>
    <row r="12" spans="1:17" s="4" customFormat="1" ht="16.5" x14ac:dyDescent="0.3">
      <c r="A12" s="8"/>
      <c r="B12" s="9">
        <v>42675</v>
      </c>
      <c r="C12" s="10">
        <v>19572</v>
      </c>
      <c r="D12" s="10">
        <v>10180</v>
      </c>
      <c r="E12" s="16">
        <f t="shared" si="0"/>
        <v>0.52013079910075621</v>
      </c>
      <c r="F12" s="14">
        <v>0.146335436347</v>
      </c>
      <c r="G12" s="14">
        <v>0.27206569557100002</v>
      </c>
      <c r="H12" s="14">
        <v>0.27628942973199999</v>
      </c>
      <c r="I12" s="14">
        <v>0.29000811922199998</v>
      </c>
      <c r="J12" s="14">
        <v>0.29123858435099997</v>
      </c>
      <c r="K12" s="14">
        <v>0.28175535606699997</v>
      </c>
      <c r="L12" s="14">
        <v>0.27874315882099998</v>
      </c>
      <c r="M12" s="14">
        <v>0.24774294611799999</v>
      </c>
      <c r="N12" s="14">
        <v>0.31787217757399999</v>
      </c>
      <c r="O12" s="14">
        <v>0.25450174811999998</v>
      </c>
      <c r="P12" s="14">
        <v>0.25460878131199999</v>
      </c>
      <c r="Q12" s="14">
        <v>0.20448764297800001</v>
      </c>
    </row>
    <row r="13" spans="1:17" s="4" customFormat="1" ht="16.5" x14ac:dyDescent="0.3">
      <c r="A13" s="8"/>
      <c r="B13" s="9">
        <v>42705</v>
      </c>
      <c r="C13" s="10">
        <v>24105</v>
      </c>
      <c r="D13" s="10">
        <v>10813</v>
      </c>
      <c r="E13" s="16">
        <f t="shared" si="0"/>
        <v>0.44857913295996682</v>
      </c>
      <c r="F13" s="14">
        <v>0.14977024788099999</v>
      </c>
      <c r="G13" s="14">
        <v>0.20469014126400001</v>
      </c>
      <c r="H13" s="14">
        <v>0.19083609761500001</v>
      </c>
      <c r="I13" s="14">
        <v>0.21449241122400001</v>
      </c>
      <c r="J13" s="14">
        <v>0.23530077317100001</v>
      </c>
      <c r="K13" s="14">
        <v>0.25221577654499999</v>
      </c>
      <c r="L13" s="14">
        <v>0.23851569168600001</v>
      </c>
      <c r="M13" s="14">
        <v>0.22179639384200001</v>
      </c>
      <c r="N13" s="14">
        <v>0.24461993446700001</v>
      </c>
      <c r="O13" s="14">
        <v>0.23178789032700001</v>
      </c>
      <c r="P13" s="14">
        <v>0.24266036848899999</v>
      </c>
      <c r="Q13" s="14">
        <v>0.15392344812700001</v>
      </c>
    </row>
    <row r="14" spans="1:17" s="4" customFormat="1" ht="16.5" x14ac:dyDescent="0.3">
      <c r="A14" s="8"/>
      <c r="B14" s="9">
        <v>42736</v>
      </c>
      <c r="C14" s="10">
        <v>30335</v>
      </c>
      <c r="D14" s="10">
        <v>13174</v>
      </c>
      <c r="E14" s="16">
        <f t="shared" si="0"/>
        <v>0.43428383055876052</v>
      </c>
      <c r="F14" s="14">
        <v>0.17382665035</v>
      </c>
      <c r="G14" s="14">
        <v>0.25206987467399999</v>
      </c>
      <c r="H14" s="14">
        <v>0.28452267058500003</v>
      </c>
      <c r="I14" s="14">
        <v>0.32003107461300001</v>
      </c>
      <c r="J14" s="14">
        <v>0.34609980571400001</v>
      </c>
      <c r="K14" s="14">
        <v>0.343184336137</v>
      </c>
      <c r="L14" s="14">
        <v>0.34497304230800002</v>
      </c>
      <c r="M14" s="14">
        <v>0.32470958894200003</v>
      </c>
      <c r="N14" s="14">
        <v>0.36192910964199998</v>
      </c>
      <c r="O14" s="14">
        <v>0.35837049614799998</v>
      </c>
      <c r="P14" s="14">
        <v>0.33766517217499997</v>
      </c>
      <c r="Q14" s="14">
        <v>0.19828998817400001</v>
      </c>
    </row>
    <row r="15" spans="1:17" s="4" customFormat="1" ht="16.5" x14ac:dyDescent="0.3">
      <c r="A15" s="8"/>
      <c r="B15" s="9">
        <v>42767</v>
      </c>
      <c r="C15" s="10">
        <v>24234</v>
      </c>
      <c r="D15" s="10">
        <v>10328</v>
      </c>
      <c r="E15" s="16">
        <f t="shared" si="0"/>
        <v>0.42617809688866881</v>
      </c>
      <c r="F15" s="14">
        <v>0.123736628721</v>
      </c>
      <c r="G15" s="14">
        <v>0.25221401221599998</v>
      </c>
      <c r="H15" s="14">
        <v>0.26140880184999998</v>
      </c>
      <c r="I15" s="14">
        <v>0.26365238048099998</v>
      </c>
      <c r="J15" s="14">
        <v>0.28535470049400002</v>
      </c>
      <c r="K15" s="14">
        <v>0.32678412127599998</v>
      </c>
      <c r="L15" s="14">
        <v>0.33693984684</v>
      </c>
      <c r="M15" s="14">
        <v>0.34794816130900003</v>
      </c>
      <c r="N15" s="14">
        <v>0.45794653635499999</v>
      </c>
      <c r="O15" s="14">
        <v>0.358014826447</v>
      </c>
      <c r="P15" s="14">
        <v>0.33039198723500002</v>
      </c>
      <c r="Q15" s="14">
        <v>0.181132202415</v>
      </c>
    </row>
    <row r="16" spans="1:17" s="4" customFormat="1" ht="16.5" x14ac:dyDescent="0.3">
      <c r="A16" s="8"/>
      <c r="B16" s="9">
        <v>42795</v>
      </c>
      <c r="C16" s="10">
        <v>31924</v>
      </c>
      <c r="D16" s="10">
        <v>18847</v>
      </c>
      <c r="E16" s="16">
        <f t="shared" si="0"/>
        <v>0.59037088084199973</v>
      </c>
      <c r="F16" s="14">
        <v>0.128504878445</v>
      </c>
      <c r="G16" s="14">
        <v>0.24354606371199999</v>
      </c>
      <c r="H16" s="14">
        <v>0.287493113651</v>
      </c>
      <c r="I16" s="14">
        <v>0.322968674846</v>
      </c>
      <c r="J16" s="14">
        <v>0.34794829947</v>
      </c>
      <c r="K16" s="14">
        <v>0.35465549502799998</v>
      </c>
      <c r="L16" s="14">
        <v>0.35095645788099999</v>
      </c>
      <c r="M16" s="14">
        <v>0.342641796113</v>
      </c>
      <c r="N16" s="14">
        <v>0.34955572262200002</v>
      </c>
      <c r="O16" s="14">
        <v>0.35857562216</v>
      </c>
      <c r="P16" s="14">
        <v>0.33475249720400002</v>
      </c>
      <c r="Q16" s="14">
        <v>0.19867976309400001</v>
      </c>
    </row>
    <row r="17" spans="1:17" s="4" customFormat="1" ht="16.5" x14ac:dyDescent="0.3">
      <c r="A17" s="8"/>
      <c r="B17" s="9">
        <v>42826</v>
      </c>
      <c r="C17" s="10">
        <v>37905</v>
      </c>
      <c r="D17" s="10">
        <v>25903</v>
      </c>
      <c r="E17" s="16">
        <f t="shared" si="0"/>
        <v>0.68336631051312491</v>
      </c>
      <c r="F17" s="14">
        <v>0.16601008762899999</v>
      </c>
      <c r="G17" s="14">
        <v>0.242338017859</v>
      </c>
      <c r="H17" s="14">
        <v>0.26978733328999999</v>
      </c>
      <c r="I17" s="14">
        <v>0.30651895036400001</v>
      </c>
      <c r="J17" s="14">
        <v>0.30087480706500003</v>
      </c>
      <c r="K17" s="14">
        <v>0.30800913363100002</v>
      </c>
      <c r="L17" s="14">
        <v>0.30625878047999999</v>
      </c>
      <c r="M17" s="14">
        <v>0.29573109474800002</v>
      </c>
      <c r="N17" s="14">
        <v>0.29498642013999998</v>
      </c>
      <c r="O17" s="14">
        <v>0.30096665811899997</v>
      </c>
      <c r="P17" s="14">
        <v>0.29442105515799999</v>
      </c>
      <c r="Q17" s="14">
        <v>0.18363783523400001</v>
      </c>
    </row>
    <row r="18" spans="1:17" s="4" customFormat="1" ht="16.5" x14ac:dyDescent="0.3">
      <c r="A18" s="8"/>
      <c r="B18" s="9">
        <v>42856</v>
      </c>
      <c r="C18" s="10">
        <v>43738</v>
      </c>
      <c r="D18" s="10">
        <v>33475</v>
      </c>
      <c r="E18" s="16">
        <f t="shared" si="0"/>
        <v>0.76535278247747951</v>
      </c>
      <c r="F18" s="14">
        <v>0.182895489647</v>
      </c>
      <c r="G18" s="14">
        <v>0.27640465582500001</v>
      </c>
      <c r="H18" s="14">
        <v>0.293621637007</v>
      </c>
      <c r="I18" s="14">
        <v>0.302056133517</v>
      </c>
      <c r="J18" s="14">
        <v>0.30837059787100002</v>
      </c>
      <c r="K18" s="14">
        <v>0.31398759056600001</v>
      </c>
      <c r="L18" s="14">
        <v>0.32082051282099999</v>
      </c>
      <c r="M18" s="14">
        <v>0.275459080523</v>
      </c>
      <c r="N18" s="14">
        <v>0.334762694129</v>
      </c>
      <c r="O18" s="14">
        <v>0.28282971922</v>
      </c>
      <c r="P18" s="14">
        <v>0.26473101545200001</v>
      </c>
      <c r="Q18" s="14">
        <v>0.176905953034</v>
      </c>
    </row>
    <row r="19" spans="1:17" s="4" customFormat="1" ht="16.5" x14ac:dyDescent="0.3">
      <c r="A19" s="8"/>
      <c r="B19" s="9">
        <v>42887</v>
      </c>
      <c r="C19" s="10">
        <v>47891</v>
      </c>
      <c r="D19" s="10">
        <v>34624</v>
      </c>
      <c r="E19" s="16">
        <f t="shared" si="0"/>
        <v>0.72297508926520637</v>
      </c>
      <c r="F19" s="14">
        <v>9.6050029050500002E-2</v>
      </c>
      <c r="G19" s="14">
        <v>0.232501693402</v>
      </c>
      <c r="H19" s="14">
        <v>0.241148262759</v>
      </c>
      <c r="I19" s="14">
        <v>0.251971542434</v>
      </c>
      <c r="J19" s="14">
        <v>0.263053421377</v>
      </c>
      <c r="K19" s="14">
        <v>0.26262842889100002</v>
      </c>
      <c r="L19" s="14">
        <v>0.26440981418499998</v>
      </c>
      <c r="M19" s="14">
        <v>0.23281696623299999</v>
      </c>
      <c r="N19" s="14">
        <v>0.25599495778600001</v>
      </c>
      <c r="O19" s="14">
        <v>0.24746205886299999</v>
      </c>
      <c r="P19" s="14">
        <v>0.24756028787600001</v>
      </c>
      <c r="Q19" s="14">
        <v>0.153387341255</v>
      </c>
    </row>
    <row r="20" spans="1:17" s="4" customFormat="1" ht="16.5" x14ac:dyDescent="0.3">
      <c r="A20" s="8"/>
      <c r="B20" s="9">
        <v>42917</v>
      </c>
      <c r="C20" s="10">
        <v>42396</v>
      </c>
      <c r="D20" s="10">
        <v>31449</v>
      </c>
      <c r="E20" s="16">
        <f t="shared" si="0"/>
        <v>0.74179167846023208</v>
      </c>
      <c r="F20" s="14">
        <v>0.110390434774</v>
      </c>
      <c r="G20" s="14">
        <v>0.26315288381700003</v>
      </c>
      <c r="H20" s="14">
        <v>0.28252411604900002</v>
      </c>
      <c r="I20" s="14">
        <v>0.28471659814900002</v>
      </c>
      <c r="J20" s="14">
        <v>0.286777390056</v>
      </c>
      <c r="K20" s="14">
        <v>0.28605753098100001</v>
      </c>
      <c r="L20" s="14">
        <v>0.291629909741</v>
      </c>
      <c r="M20" s="14">
        <v>0.24510706018600001</v>
      </c>
      <c r="N20" s="14">
        <v>0.312178878657</v>
      </c>
      <c r="O20" s="14">
        <v>0.26412592482500002</v>
      </c>
      <c r="P20" s="14">
        <v>0.23551618913700001</v>
      </c>
      <c r="Q20" s="14">
        <v>0.152796407105</v>
      </c>
    </row>
    <row r="21" spans="1:17" s="4" customFormat="1" ht="16.5" x14ac:dyDescent="0.3">
      <c r="A21" s="8"/>
      <c r="B21" s="9">
        <v>42948</v>
      </c>
      <c r="C21" s="10">
        <v>45651</v>
      </c>
      <c r="D21" s="10">
        <v>27081</v>
      </c>
      <c r="E21" s="16">
        <f t="shared" si="0"/>
        <v>0.59321811132286262</v>
      </c>
      <c r="F21" s="14">
        <v>0.109544254721</v>
      </c>
      <c r="G21" s="14">
        <v>0.24838629403500001</v>
      </c>
      <c r="H21" s="14">
        <v>0.25963190191699997</v>
      </c>
      <c r="I21" s="14">
        <v>0.26752929167799999</v>
      </c>
      <c r="J21" s="14">
        <v>0.26793899417299999</v>
      </c>
      <c r="K21" s="14">
        <v>0.28715891754099998</v>
      </c>
      <c r="L21" s="14">
        <v>0.29237354889799999</v>
      </c>
      <c r="M21" s="14">
        <v>0.233894180836</v>
      </c>
      <c r="N21" s="14">
        <v>0.29088957686400002</v>
      </c>
      <c r="O21" s="14">
        <v>0.23705995248</v>
      </c>
      <c r="P21" s="14">
        <v>0.209888605757</v>
      </c>
      <c r="Q21" s="14">
        <v>0.14403098514900001</v>
      </c>
    </row>
    <row r="22" spans="1:17" s="4" customFormat="1" ht="16.5" x14ac:dyDescent="0.3">
      <c r="A22" s="8"/>
      <c r="B22" s="9">
        <v>42979</v>
      </c>
      <c r="C22" s="10">
        <v>35193</v>
      </c>
      <c r="D22" s="10">
        <v>17683</v>
      </c>
      <c r="E22" s="16">
        <f t="shared" si="0"/>
        <v>0.50245787514562557</v>
      </c>
      <c r="F22" s="14">
        <v>0.12903362037800001</v>
      </c>
      <c r="G22" s="14">
        <v>0.219875712935</v>
      </c>
      <c r="H22" s="14">
        <v>0.24114892947</v>
      </c>
      <c r="I22" s="14">
        <v>0.245423376075</v>
      </c>
      <c r="J22" s="14">
        <v>0.248229960577</v>
      </c>
      <c r="K22" s="14">
        <v>0.25617152889099998</v>
      </c>
      <c r="L22" s="14">
        <v>0.25229361368199998</v>
      </c>
      <c r="M22" s="14">
        <v>0.22300980986999999</v>
      </c>
      <c r="N22" s="14">
        <v>0.24992650298499999</v>
      </c>
      <c r="O22" s="14">
        <v>0.238586853269</v>
      </c>
      <c r="P22" s="14">
        <v>0.19135405902300001</v>
      </c>
      <c r="Q22" s="14">
        <v>0.152746641446</v>
      </c>
    </row>
    <row r="23" spans="1:17" s="4" customFormat="1" ht="16.5" x14ac:dyDescent="0.3">
      <c r="A23" s="8"/>
      <c r="B23" s="9">
        <v>43009</v>
      </c>
      <c r="C23" s="10">
        <v>36356</v>
      </c>
      <c r="D23" s="10">
        <v>18925</v>
      </c>
      <c r="E23" s="16">
        <f t="shared" si="0"/>
        <v>0.52054681483111453</v>
      </c>
      <c r="F23" s="14">
        <v>0.124325544531</v>
      </c>
      <c r="G23" s="14">
        <v>0.21975840919600001</v>
      </c>
      <c r="H23" s="14">
        <v>0.23835352069400001</v>
      </c>
      <c r="I23" s="14">
        <v>0.25215914403200002</v>
      </c>
      <c r="J23" s="14">
        <v>0.24754368239899999</v>
      </c>
      <c r="K23" s="14">
        <v>0.25557045349399998</v>
      </c>
      <c r="L23" s="14">
        <v>0.25758571659700003</v>
      </c>
      <c r="M23" s="14">
        <v>0.19216890621800001</v>
      </c>
      <c r="N23" s="14">
        <v>0.249072151228</v>
      </c>
      <c r="O23" s="14">
        <v>0.198052877401</v>
      </c>
      <c r="P23" s="14">
        <v>0.17972284477799999</v>
      </c>
      <c r="Q23" s="14">
        <v>0.17183832554100001</v>
      </c>
    </row>
    <row r="24" spans="1:17" s="4" customFormat="1" ht="16.5" x14ac:dyDescent="0.3">
      <c r="A24" s="8"/>
      <c r="B24" s="9">
        <v>43040</v>
      </c>
      <c r="C24" s="10">
        <v>46754</v>
      </c>
      <c r="D24" s="10">
        <v>20617</v>
      </c>
      <c r="E24" s="16">
        <f t="shared" si="0"/>
        <v>0.44096761774393634</v>
      </c>
      <c r="F24" s="14">
        <v>9.5951804959400006E-2</v>
      </c>
      <c r="G24" s="14">
        <v>0.137340558896</v>
      </c>
      <c r="H24" s="14">
        <v>0.150361414651</v>
      </c>
      <c r="I24" s="14">
        <v>0.14616495784899999</v>
      </c>
      <c r="J24" s="14">
        <v>0.15632001302599999</v>
      </c>
      <c r="K24" s="14">
        <v>0.165309649985</v>
      </c>
      <c r="L24" s="14">
        <v>0.165909577536</v>
      </c>
      <c r="M24" s="14">
        <v>0.16804601057599999</v>
      </c>
      <c r="N24" s="14">
        <v>0.178763306959</v>
      </c>
      <c r="O24" s="14">
        <v>0.16859821853500001</v>
      </c>
      <c r="P24" s="14">
        <v>0.16953516723600001</v>
      </c>
      <c r="Q24" s="14">
        <v>0.16021427894199999</v>
      </c>
    </row>
    <row r="25" spans="1:17" s="4" customFormat="1" ht="16.5" x14ac:dyDescent="0.3">
      <c r="A25" s="8"/>
      <c r="B25" s="9">
        <v>43070</v>
      </c>
      <c r="C25" s="10">
        <v>9028</v>
      </c>
      <c r="D25" s="10">
        <v>4278</v>
      </c>
      <c r="E25" s="16">
        <f t="shared" si="0"/>
        <v>0.47385910500664596</v>
      </c>
      <c r="F25" s="14">
        <v>0.130544093468</v>
      </c>
      <c r="G25" s="14">
        <v>0.18571511307800001</v>
      </c>
      <c r="H25" s="14">
        <v>0.198805039302</v>
      </c>
      <c r="I25" s="14">
        <v>0.19200761534999999</v>
      </c>
      <c r="J25" s="14">
        <v>0.194619363159</v>
      </c>
      <c r="K25" s="14">
        <v>0.187809718821</v>
      </c>
      <c r="L25" s="14">
        <v>0.19070422846400001</v>
      </c>
      <c r="M25" s="14">
        <v>0.160857400722</v>
      </c>
      <c r="N25" s="14">
        <v>0.182506686542</v>
      </c>
      <c r="O25" s="14">
        <v>0.19070422846400001</v>
      </c>
      <c r="P25" s="14">
        <v>0.155005351959</v>
      </c>
      <c r="Q25" s="14">
        <v>0.156741035522</v>
      </c>
    </row>
    <row r="26" spans="1:17" s="4" customFormat="1" ht="16.5" x14ac:dyDescent="0.3">
      <c r="A26" s="8"/>
      <c r="B26" s="9">
        <v>43101</v>
      </c>
      <c r="C26" s="10">
        <v>2126</v>
      </c>
      <c r="D26" s="10">
        <v>933</v>
      </c>
      <c r="E26" s="16">
        <f t="shared" si="0"/>
        <v>0.43885230479774223</v>
      </c>
      <c r="F26" s="14">
        <v>0.21906779661</v>
      </c>
      <c r="G26" s="14">
        <v>0.30602409638599998</v>
      </c>
      <c r="H26" s="14">
        <v>0.25381679389299999</v>
      </c>
      <c r="I26" s="14">
        <v>0.29448160535099999</v>
      </c>
      <c r="J26" s="14">
        <v>0.29448160535099999</v>
      </c>
      <c r="K26" s="14">
        <v>0.32922500493000001</v>
      </c>
      <c r="L26" s="14">
        <v>0.37950937950899999</v>
      </c>
      <c r="M26" s="14">
        <v>0.26818675352900001</v>
      </c>
      <c r="N26" s="14">
        <v>0.26645091693599998</v>
      </c>
      <c r="O26" s="14">
        <v>0.29448160535099999</v>
      </c>
      <c r="P26" s="14">
        <v>0.32659380692200002</v>
      </c>
      <c r="Q26" s="14">
        <v>0.28664803911800002</v>
      </c>
    </row>
    <row r="27" spans="1:17" s="4" customFormat="1" ht="16.5" x14ac:dyDescent="0.3">
      <c r="A27" s="8"/>
      <c r="B27" s="9">
        <v>43132</v>
      </c>
      <c r="C27" s="10">
        <v>2903</v>
      </c>
      <c r="D27" s="10">
        <v>1250</v>
      </c>
      <c r="E27" s="16">
        <f t="shared" si="0"/>
        <v>0.4305890458146745</v>
      </c>
      <c r="F27" s="14">
        <v>5.0016801966699997E-2</v>
      </c>
      <c r="G27" s="14">
        <v>0.14285714285699999</v>
      </c>
      <c r="H27" s="14">
        <v>0.13964121043</v>
      </c>
      <c r="I27" s="14">
        <v>0.111419898243</v>
      </c>
      <c r="J27" s="14">
        <v>0.16788124156500001</v>
      </c>
      <c r="K27" s="14">
        <v>0.187008784096</v>
      </c>
      <c r="L27" s="14">
        <v>0.187008784096</v>
      </c>
      <c r="M27" s="14">
        <v>0.276066488434</v>
      </c>
      <c r="N27" s="14">
        <v>0.32709339774599999</v>
      </c>
      <c r="O27" s="14">
        <v>0.28325281115099998</v>
      </c>
      <c r="P27" s="14">
        <v>0.27240437158500003</v>
      </c>
      <c r="Q27" s="14">
        <v>0.27240437158500003</v>
      </c>
    </row>
    <row r="28" spans="1:17" s="4" customFormat="1" ht="16.5" x14ac:dyDescent="0.3">
      <c r="A28" s="8"/>
      <c r="B28" s="9">
        <v>43160</v>
      </c>
      <c r="C28" s="10">
        <v>11993</v>
      </c>
      <c r="D28" s="10">
        <v>6826</v>
      </c>
      <c r="E28" s="16">
        <f t="shared" si="0"/>
        <v>0.56916534645209704</v>
      </c>
      <c r="F28" s="14">
        <v>0.14694798948599999</v>
      </c>
      <c r="G28" s="14">
        <v>0.22841215205000001</v>
      </c>
      <c r="H28" s="14">
        <v>0.25734077750200002</v>
      </c>
      <c r="I28" s="14">
        <v>0.278407071703</v>
      </c>
      <c r="J28" s="14">
        <v>0.29323192353200001</v>
      </c>
      <c r="K28" s="14">
        <v>0.28246751840200002</v>
      </c>
      <c r="L28" s="14">
        <v>0.285993595642</v>
      </c>
      <c r="M28" s="14">
        <v>0.24509810361500001</v>
      </c>
      <c r="N28" s="14">
        <v>0.32476306418000001</v>
      </c>
      <c r="O28" s="14">
        <v>0.251531218685</v>
      </c>
      <c r="P28" s="14"/>
      <c r="Q28" s="14">
        <v>0.251531218685</v>
      </c>
    </row>
    <row r="29" spans="1:17" s="4" customFormat="1" ht="16.5" x14ac:dyDescent="0.3">
      <c r="A29" s="8"/>
      <c r="B29" s="9">
        <v>43191</v>
      </c>
      <c r="C29" s="10">
        <v>14490</v>
      </c>
      <c r="D29" s="10">
        <v>10295</v>
      </c>
      <c r="E29" s="16">
        <f t="shared" si="0"/>
        <v>0.71048999309868877</v>
      </c>
      <c r="F29" s="14">
        <v>0.106461325532</v>
      </c>
      <c r="G29" s="14">
        <v>0.209736183641</v>
      </c>
      <c r="H29" s="14">
        <v>0.18127540272699999</v>
      </c>
      <c r="I29" s="14">
        <v>0.180603405498</v>
      </c>
      <c r="J29" s="14">
        <v>0.19196776253</v>
      </c>
      <c r="K29" s="14">
        <v>0.18988739689600001</v>
      </c>
      <c r="L29" s="14">
        <v>0.18080244544900001</v>
      </c>
      <c r="M29" s="14">
        <v>0.161894974986</v>
      </c>
      <c r="N29" s="14"/>
      <c r="O29" s="14"/>
      <c r="P29" s="14"/>
      <c r="Q29" s="14">
        <v>0.17804834698700001</v>
      </c>
    </row>
    <row r="30" spans="1:17" s="4" customFormat="1" ht="17.25" thickBot="1" x14ac:dyDescent="0.35">
      <c r="A30" s="11"/>
      <c r="B30" s="12">
        <v>43221</v>
      </c>
      <c r="C30" s="1">
        <v>13537</v>
      </c>
      <c r="D30" s="1">
        <v>9994</v>
      </c>
      <c r="E30" s="17">
        <f t="shared" si="0"/>
        <v>0.73827288173155059</v>
      </c>
      <c r="F30" s="15">
        <v>0.13015487466699999</v>
      </c>
      <c r="G30" s="15">
        <v>0.19129284620000001</v>
      </c>
      <c r="H30" s="15">
        <v>0.17407340133400001</v>
      </c>
      <c r="I30" s="15">
        <v>0.17655779784</v>
      </c>
      <c r="J30" s="15">
        <v>0.18780174195800001</v>
      </c>
      <c r="K30" s="15">
        <v>0.209614827197</v>
      </c>
      <c r="L30" s="15">
        <v>0.26286393345199999</v>
      </c>
      <c r="M30" s="15"/>
      <c r="N30" s="15"/>
      <c r="O30" s="15"/>
      <c r="P30" s="15"/>
      <c r="Q30" s="15"/>
    </row>
    <row r="31" spans="1:17" ht="16.5" x14ac:dyDescent="0.2">
      <c r="A31" s="5" t="s">
        <v>18</v>
      </c>
      <c r="B31" s="6">
        <v>42370</v>
      </c>
      <c r="C31" s="7">
        <v>21547</v>
      </c>
      <c r="D31" s="7">
        <v>14082</v>
      </c>
      <c r="E31" s="16">
        <f t="shared" si="0"/>
        <v>0.65354805773425539</v>
      </c>
      <c r="F31" s="13">
        <v>0.145354897234</v>
      </c>
      <c r="G31" s="13">
        <v>0.205946062421</v>
      </c>
      <c r="H31" s="13">
        <v>0.22971384425899999</v>
      </c>
      <c r="I31" s="13">
        <v>0.25047104710500001</v>
      </c>
      <c r="J31" s="13">
        <v>0.25516930508000002</v>
      </c>
      <c r="K31" s="13">
        <v>0.26555879241800001</v>
      </c>
      <c r="L31" s="13">
        <v>0.259570886502</v>
      </c>
      <c r="M31" s="13">
        <v>0.24563646411699999</v>
      </c>
      <c r="N31" s="13">
        <v>0.29993017149899998</v>
      </c>
      <c r="O31" s="13">
        <v>0.25804494510999998</v>
      </c>
      <c r="P31" s="13">
        <v>0.24936825137999999</v>
      </c>
      <c r="Q31" s="13">
        <v>0.15559112373799999</v>
      </c>
    </row>
    <row r="32" spans="1:17" ht="16.5" x14ac:dyDescent="0.2">
      <c r="A32" s="8"/>
      <c r="B32" s="9">
        <v>42401</v>
      </c>
      <c r="C32" s="10">
        <v>21201</v>
      </c>
      <c r="D32" s="10">
        <v>15927</v>
      </c>
      <c r="E32" s="16">
        <f t="shared" si="0"/>
        <v>0.7512381491439083</v>
      </c>
      <c r="F32" s="14">
        <v>0.1212089249</v>
      </c>
      <c r="G32" s="14">
        <v>0.18661947774599999</v>
      </c>
      <c r="H32" s="14">
        <v>0.21205328066500001</v>
      </c>
      <c r="I32" s="14">
        <v>0.22375466038700001</v>
      </c>
      <c r="J32" s="14">
        <v>0.23326970068899999</v>
      </c>
      <c r="K32" s="14">
        <v>0.22745177332300001</v>
      </c>
      <c r="L32" s="14">
        <v>0.223450618662</v>
      </c>
      <c r="M32" s="14">
        <v>0.20180947582600001</v>
      </c>
      <c r="N32" s="14">
        <v>0.25525348948100002</v>
      </c>
      <c r="O32" s="14">
        <v>0.22521429655799999</v>
      </c>
      <c r="P32" s="14">
        <v>0.226760176018</v>
      </c>
      <c r="Q32" s="14">
        <v>0.152641478765</v>
      </c>
    </row>
    <row r="33" spans="1:17" ht="16.5" x14ac:dyDescent="0.2">
      <c r="A33" s="8"/>
      <c r="B33" s="9">
        <v>42430</v>
      </c>
      <c r="C33" s="10">
        <v>32166</v>
      </c>
      <c r="D33" s="10">
        <v>24380</v>
      </c>
      <c r="E33" s="16">
        <f t="shared" si="0"/>
        <v>0.75794316980662813</v>
      </c>
      <c r="F33" s="14">
        <v>8.7191096588899994E-2</v>
      </c>
      <c r="G33" s="14">
        <v>0.14979163826799999</v>
      </c>
      <c r="H33" s="14">
        <v>0.18172979835700001</v>
      </c>
      <c r="I33" s="14">
        <v>0.186514957791</v>
      </c>
      <c r="J33" s="14">
        <v>0.20098303158799999</v>
      </c>
      <c r="K33" s="14">
        <v>0.21208782115399999</v>
      </c>
      <c r="L33" s="14">
        <v>0.21389252430399999</v>
      </c>
      <c r="M33" s="14">
        <v>0.22471279530300001</v>
      </c>
      <c r="N33" s="14">
        <v>0.23989903859799999</v>
      </c>
      <c r="O33" s="14">
        <v>0.23200427621200001</v>
      </c>
      <c r="P33" s="14">
        <v>0.21836976980200001</v>
      </c>
      <c r="Q33" s="14">
        <v>0.15764039516200001</v>
      </c>
    </row>
    <row r="34" spans="1:17" ht="16.5" x14ac:dyDescent="0.2">
      <c r="A34" s="8"/>
      <c r="B34" s="9">
        <v>42461</v>
      </c>
      <c r="C34" s="10">
        <v>20032</v>
      </c>
      <c r="D34" s="10">
        <v>14691</v>
      </c>
      <c r="E34" s="16">
        <f t="shared" si="0"/>
        <v>0.73337659744408945</v>
      </c>
      <c r="F34" s="14">
        <v>0.122291819962</v>
      </c>
      <c r="G34" s="14">
        <v>0.21355810098799999</v>
      </c>
      <c r="H34" s="14">
        <v>0.278122523728</v>
      </c>
      <c r="I34" s="14">
        <v>0.28661662919000003</v>
      </c>
      <c r="J34" s="14">
        <v>0.29284890581200002</v>
      </c>
      <c r="K34" s="14">
        <v>0.293918178606</v>
      </c>
      <c r="L34" s="14">
        <v>0.27753388932700002</v>
      </c>
      <c r="M34" s="14">
        <v>0.24299311050700001</v>
      </c>
      <c r="N34" s="14">
        <v>0.31236299439499998</v>
      </c>
      <c r="O34" s="14">
        <v>0.25982702756999998</v>
      </c>
      <c r="P34" s="14">
        <v>0.22443958875700001</v>
      </c>
      <c r="Q34" s="14">
        <v>0.14747020401700001</v>
      </c>
    </row>
    <row r="35" spans="1:17" ht="16.5" x14ac:dyDescent="0.2">
      <c r="A35" s="8"/>
      <c r="B35" s="9">
        <v>42491</v>
      </c>
      <c r="C35" s="10">
        <v>26316</v>
      </c>
      <c r="D35" s="10">
        <v>18712</v>
      </c>
      <c r="E35" s="16">
        <f t="shared" si="0"/>
        <v>0.7110503115975072</v>
      </c>
      <c r="F35" s="14">
        <v>0.141275210969</v>
      </c>
      <c r="G35" s="14">
        <v>0.232466555667</v>
      </c>
      <c r="H35" s="14">
        <v>0.24950472435500001</v>
      </c>
      <c r="I35" s="14">
        <v>0.25736108525200002</v>
      </c>
      <c r="J35" s="14">
        <v>0.24900905748400001</v>
      </c>
      <c r="K35" s="14">
        <v>0.26110798787900003</v>
      </c>
      <c r="L35" s="14">
        <v>0.26235486695999999</v>
      </c>
      <c r="M35" s="14">
        <v>0.247019293428</v>
      </c>
      <c r="N35" s="14">
        <v>0.25268391421600001</v>
      </c>
      <c r="O35" s="14">
        <v>0.25378064193299998</v>
      </c>
      <c r="P35" s="14">
        <v>0.24111913564099999</v>
      </c>
      <c r="Q35" s="14">
        <v>0.17501209062799999</v>
      </c>
    </row>
    <row r="36" spans="1:17" ht="16.5" x14ac:dyDescent="0.2">
      <c r="A36" s="8"/>
      <c r="B36" s="9">
        <v>42522</v>
      </c>
      <c r="C36" s="10">
        <v>33362</v>
      </c>
      <c r="D36" s="10">
        <v>22831</v>
      </c>
      <c r="E36" s="16">
        <f t="shared" si="0"/>
        <v>0.68434146633894855</v>
      </c>
      <c r="F36" s="14">
        <v>0.16372680947900001</v>
      </c>
      <c r="G36" s="14">
        <v>0.27655493215100002</v>
      </c>
      <c r="H36" s="14">
        <v>0.28585337137200001</v>
      </c>
      <c r="I36" s="14">
        <v>0.286766850357</v>
      </c>
      <c r="J36" s="14">
        <v>0.30308317700999998</v>
      </c>
      <c r="K36" s="14">
        <v>0.31199794753499999</v>
      </c>
      <c r="L36" s="14">
        <v>0.316713796622</v>
      </c>
      <c r="M36" s="14">
        <v>0.27200182891000002</v>
      </c>
      <c r="N36" s="14">
        <v>0.31050586923599999</v>
      </c>
      <c r="O36" s="14">
        <v>0.28781458526199999</v>
      </c>
      <c r="P36" s="14">
        <v>0.246462514864</v>
      </c>
      <c r="Q36" s="14">
        <v>0.17555000641999999</v>
      </c>
    </row>
    <row r="37" spans="1:17" ht="16.5" x14ac:dyDescent="0.2">
      <c r="A37" s="8"/>
      <c r="B37" s="9">
        <v>42552</v>
      </c>
      <c r="C37" s="10">
        <v>45194</v>
      </c>
      <c r="D37" s="10">
        <v>31253</v>
      </c>
      <c r="E37" s="16">
        <f t="shared" si="0"/>
        <v>0.69152984909501258</v>
      </c>
      <c r="F37" s="14">
        <v>0.13593397970400001</v>
      </c>
      <c r="G37" s="14">
        <v>0.235762957918</v>
      </c>
      <c r="H37" s="14">
        <v>0.25167321210299998</v>
      </c>
      <c r="I37" s="14">
        <v>0.27571086967300001</v>
      </c>
      <c r="J37" s="14">
        <v>0.28466933224099999</v>
      </c>
      <c r="K37" s="14">
        <v>0.29466086482999998</v>
      </c>
      <c r="L37" s="14">
        <v>0.297631236425</v>
      </c>
      <c r="M37" s="14">
        <v>0.23735995516799999</v>
      </c>
      <c r="N37" s="14">
        <v>0.31167351812100003</v>
      </c>
      <c r="O37" s="14">
        <v>0.25614621225</v>
      </c>
      <c r="P37" s="14">
        <v>0.237991594054</v>
      </c>
      <c r="Q37" s="14">
        <v>0.14071717666799999</v>
      </c>
    </row>
    <row r="38" spans="1:17" ht="16.5" x14ac:dyDescent="0.2">
      <c r="A38" s="8"/>
      <c r="B38" s="9">
        <v>42583</v>
      </c>
      <c r="C38" s="10">
        <v>55183</v>
      </c>
      <c r="D38" s="10">
        <v>38323</v>
      </c>
      <c r="E38" s="16">
        <f t="shared" si="0"/>
        <v>0.6944711233532066</v>
      </c>
      <c r="F38" s="14">
        <v>0.116409244038</v>
      </c>
      <c r="G38" s="14">
        <v>0.22821653757099999</v>
      </c>
      <c r="H38" s="14">
        <v>0.24237585159300001</v>
      </c>
      <c r="I38" s="14">
        <v>0.24170847525799999</v>
      </c>
      <c r="J38" s="14">
        <v>0.24120602273899999</v>
      </c>
      <c r="K38" s="14">
        <v>0.242142730853</v>
      </c>
      <c r="L38" s="14">
        <v>0.25178939009200002</v>
      </c>
      <c r="M38" s="14">
        <v>0.26194953999600001</v>
      </c>
      <c r="N38" s="14">
        <v>0.27790443075100002</v>
      </c>
      <c r="O38" s="14">
        <v>0.26560950793900001</v>
      </c>
      <c r="P38" s="14">
        <v>0.246110846085</v>
      </c>
      <c r="Q38" s="14">
        <v>0.15855492858</v>
      </c>
    </row>
    <row r="39" spans="1:17" ht="16.5" x14ac:dyDescent="0.2">
      <c r="A39" s="8"/>
      <c r="B39" s="9">
        <v>42614</v>
      </c>
      <c r="C39" s="10">
        <v>60259</v>
      </c>
      <c r="D39" s="10">
        <v>37378</v>
      </c>
      <c r="E39" s="16">
        <f t="shared" si="0"/>
        <v>0.62028908544781691</v>
      </c>
      <c r="F39" s="14">
        <v>0.14099675729799999</v>
      </c>
      <c r="G39" s="14">
        <v>0.18917479346999999</v>
      </c>
      <c r="H39" s="14">
        <v>0.22436775091</v>
      </c>
      <c r="I39" s="14">
        <v>0.23331488929800001</v>
      </c>
      <c r="J39" s="14">
        <v>0.255175319643</v>
      </c>
      <c r="K39" s="14">
        <v>0.256887062221</v>
      </c>
      <c r="L39" s="14">
        <v>0.26991665135999998</v>
      </c>
      <c r="M39" s="14">
        <v>0.23516535169300001</v>
      </c>
      <c r="N39" s="14">
        <v>0.28268206881899999</v>
      </c>
      <c r="O39" s="14">
        <v>0.23734976352699999</v>
      </c>
      <c r="P39" s="14">
        <v>0.23405143276599999</v>
      </c>
      <c r="Q39" s="14">
        <v>0.15728418440700001</v>
      </c>
    </row>
    <row r="40" spans="1:17" ht="16.5" x14ac:dyDescent="0.2">
      <c r="A40" s="8"/>
      <c r="B40" s="9">
        <v>42644</v>
      </c>
      <c r="C40" s="10">
        <v>60459</v>
      </c>
      <c r="D40" s="10">
        <v>36173</v>
      </c>
      <c r="E40" s="16">
        <f t="shared" si="0"/>
        <v>0.59830629021320236</v>
      </c>
      <c r="F40" s="14">
        <v>9.3377688724200006E-2</v>
      </c>
      <c r="G40" s="14">
        <v>0.22675502767</v>
      </c>
      <c r="H40" s="14">
        <v>0.23120624429299999</v>
      </c>
      <c r="I40" s="14">
        <v>0.245513307092</v>
      </c>
      <c r="J40" s="14">
        <v>0.26131109254099999</v>
      </c>
      <c r="K40" s="14">
        <v>0.27313991408100002</v>
      </c>
      <c r="L40" s="14">
        <v>0.26904328677099998</v>
      </c>
      <c r="M40" s="14">
        <v>0.240823414776</v>
      </c>
      <c r="N40" s="14">
        <v>0.29011188469400001</v>
      </c>
      <c r="O40" s="14">
        <v>0.24887795738400001</v>
      </c>
      <c r="P40" s="14">
        <v>0.23747510929099999</v>
      </c>
      <c r="Q40" s="14">
        <v>0.15993187187999999</v>
      </c>
    </row>
    <row r="41" spans="1:17" ht="16.5" x14ac:dyDescent="0.2">
      <c r="A41" s="8"/>
      <c r="B41" s="9">
        <v>42675</v>
      </c>
      <c r="C41" s="10">
        <v>66737</v>
      </c>
      <c r="D41" s="10">
        <v>37092</v>
      </c>
      <c r="E41" s="16">
        <f t="shared" si="0"/>
        <v>0.55579363771221357</v>
      </c>
      <c r="F41" s="14">
        <v>9.1876691692700005E-2</v>
      </c>
      <c r="G41" s="14">
        <v>0.162929736824</v>
      </c>
      <c r="H41" s="14">
        <v>0.24651032082999999</v>
      </c>
      <c r="I41" s="14">
        <v>0.25846087931700001</v>
      </c>
      <c r="J41" s="14">
        <v>0.27390495328699999</v>
      </c>
      <c r="K41" s="14">
        <v>0.27040354171600001</v>
      </c>
      <c r="L41" s="14">
        <v>0.26168132542900002</v>
      </c>
      <c r="M41" s="14">
        <v>0.22553202064899999</v>
      </c>
      <c r="N41" s="14">
        <v>0.31004312790499999</v>
      </c>
      <c r="O41" s="14">
        <v>0.25384374591499997</v>
      </c>
      <c r="P41" s="14">
        <v>0.25347843508099999</v>
      </c>
      <c r="Q41" s="14">
        <v>0.160009378334</v>
      </c>
    </row>
    <row r="42" spans="1:17" ht="16.5" x14ac:dyDescent="0.2">
      <c r="A42" s="8"/>
      <c r="B42" s="9">
        <v>42705</v>
      </c>
      <c r="C42" s="10">
        <v>71873</v>
      </c>
      <c r="D42" s="10">
        <v>33902</v>
      </c>
      <c r="E42" s="16">
        <f t="shared" si="0"/>
        <v>0.47169312537392344</v>
      </c>
      <c r="F42" s="14">
        <v>0.105284685539</v>
      </c>
      <c r="G42" s="14">
        <v>0.17987492900800001</v>
      </c>
      <c r="H42" s="14">
        <v>0.197049376336</v>
      </c>
      <c r="I42" s="14">
        <v>0.207480008991</v>
      </c>
      <c r="J42" s="14">
        <v>0.22692797295299999</v>
      </c>
      <c r="K42" s="14">
        <v>0.228020389671</v>
      </c>
      <c r="L42" s="14">
        <v>0.22736034736499999</v>
      </c>
      <c r="M42" s="14">
        <v>0.22253738754499999</v>
      </c>
      <c r="N42" s="14">
        <v>0.27712562037499999</v>
      </c>
      <c r="O42" s="14">
        <v>0.25447918280600001</v>
      </c>
      <c r="P42" s="14">
        <v>0.22243241520000001</v>
      </c>
      <c r="Q42" s="14">
        <v>0.16463811878500001</v>
      </c>
    </row>
    <row r="43" spans="1:17" ht="16.5" x14ac:dyDescent="0.2">
      <c r="A43" s="8"/>
      <c r="B43" s="9">
        <v>42736</v>
      </c>
      <c r="C43" s="10">
        <v>66515</v>
      </c>
      <c r="D43" s="10">
        <v>30121</v>
      </c>
      <c r="E43" s="16">
        <f t="shared" si="0"/>
        <v>0.4528452228820567</v>
      </c>
      <c r="F43" s="14">
        <v>0.124088615751</v>
      </c>
      <c r="G43" s="14">
        <v>0.22367975000900001</v>
      </c>
      <c r="H43" s="14">
        <v>0.242281079397</v>
      </c>
      <c r="I43" s="14">
        <v>0.243610635962</v>
      </c>
      <c r="J43" s="14">
        <v>0.27357261577500003</v>
      </c>
      <c r="K43" s="14">
        <v>0.27840401192600001</v>
      </c>
      <c r="L43" s="14">
        <v>0.28347867808799998</v>
      </c>
      <c r="M43" s="14">
        <v>0.23952314515699999</v>
      </c>
      <c r="N43" s="14">
        <v>0.27234789884499999</v>
      </c>
      <c r="O43" s="14">
        <v>0.25039845335799998</v>
      </c>
      <c r="P43" s="14">
        <v>0.23266740397499999</v>
      </c>
      <c r="Q43" s="14">
        <v>0.156009846975</v>
      </c>
    </row>
    <row r="44" spans="1:17" ht="16.5" x14ac:dyDescent="0.2">
      <c r="A44" s="8"/>
      <c r="B44" s="9">
        <v>42767</v>
      </c>
      <c r="C44" s="10">
        <v>60516</v>
      </c>
      <c r="D44" s="10">
        <v>25618</v>
      </c>
      <c r="E44" s="16">
        <f t="shared" si="0"/>
        <v>0.42332606252891797</v>
      </c>
      <c r="F44" s="14">
        <v>0.109341440016</v>
      </c>
      <c r="G44" s="14">
        <v>0.22251456931399999</v>
      </c>
      <c r="H44" s="14">
        <v>0.25966854520999999</v>
      </c>
      <c r="I44" s="14">
        <v>0.25488175710599997</v>
      </c>
      <c r="J44" s="14">
        <v>0.25220514101399999</v>
      </c>
      <c r="K44" s="14">
        <v>0.259060411755</v>
      </c>
      <c r="L44" s="14">
        <v>0.25951179564999999</v>
      </c>
      <c r="M44" s="14">
        <v>0.251526168015</v>
      </c>
      <c r="N44" s="14">
        <v>0.29175783099300001</v>
      </c>
      <c r="O44" s="14">
        <v>0.272444101414</v>
      </c>
      <c r="P44" s="14">
        <v>0.24845856749699999</v>
      </c>
      <c r="Q44" s="14">
        <v>0.15980877782200001</v>
      </c>
    </row>
    <row r="45" spans="1:17" ht="16.5" x14ac:dyDescent="0.2">
      <c r="A45" s="8"/>
      <c r="B45" s="9">
        <v>42795</v>
      </c>
      <c r="C45" s="10">
        <v>93042</v>
      </c>
      <c r="D45" s="10">
        <v>49427</v>
      </c>
      <c r="E45" s="16">
        <f t="shared" si="0"/>
        <v>0.5312332065088885</v>
      </c>
      <c r="F45" s="14">
        <v>7.5653802524199995E-2</v>
      </c>
      <c r="G45" s="14">
        <v>0.17748236763799999</v>
      </c>
      <c r="H45" s="14">
        <v>0.224819661615</v>
      </c>
      <c r="I45" s="14">
        <v>0.235830355874</v>
      </c>
      <c r="J45" s="14">
        <v>0.242034427425</v>
      </c>
      <c r="K45" s="14">
        <v>0.26544726319200002</v>
      </c>
      <c r="L45" s="14">
        <v>0.27291516423500001</v>
      </c>
      <c r="M45" s="14">
        <v>0.23887413525500001</v>
      </c>
      <c r="N45" s="14">
        <v>0.28539632475299997</v>
      </c>
      <c r="O45" s="14">
        <v>0.256791524572</v>
      </c>
      <c r="P45" s="14">
        <v>0.23723539266099999</v>
      </c>
      <c r="Q45" s="14">
        <v>0.14356049530100001</v>
      </c>
    </row>
    <row r="46" spans="1:17" ht="16.5" x14ac:dyDescent="0.2">
      <c r="A46" s="8"/>
      <c r="B46" s="9">
        <v>42826</v>
      </c>
      <c r="C46" s="10">
        <v>134705</v>
      </c>
      <c r="D46" s="10">
        <v>103025</v>
      </c>
      <c r="E46" s="16">
        <f t="shared" si="0"/>
        <v>0.76481942021454286</v>
      </c>
      <c r="F46" s="14">
        <v>0.124076893999</v>
      </c>
      <c r="G46" s="14">
        <v>0.22615342732300001</v>
      </c>
      <c r="H46" s="14">
        <v>0.24305426933900001</v>
      </c>
      <c r="I46" s="14">
        <v>0.257958141468</v>
      </c>
      <c r="J46" s="14">
        <v>0.25522639741600001</v>
      </c>
      <c r="K46" s="14">
        <v>0.26815457309000001</v>
      </c>
      <c r="L46" s="14">
        <v>0.27354275627300001</v>
      </c>
      <c r="M46" s="14">
        <v>0.23095865013700001</v>
      </c>
      <c r="N46" s="14">
        <v>0.28489224725500001</v>
      </c>
      <c r="O46" s="14">
        <v>0.249292650442</v>
      </c>
      <c r="P46" s="14">
        <v>0.23188689035999999</v>
      </c>
      <c r="Q46" s="14">
        <v>0.149723599263</v>
      </c>
    </row>
    <row r="47" spans="1:17" ht="16.5" x14ac:dyDescent="0.2">
      <c r="A47" s="8"/>
      <c r="B47" s="9">
        <v>42856</v>
      </c>
      <c r="C47" s="10">
        <v>116169</v>
      </c>
      <c r="D47" s="10">
        <v>93174</v>
      </c>
      <c r="E47" s="16">
        <f t="shared" si="0"/>
        <v>0.80205562585543477</v>
      </c>
      <c r="F47" s="14">
        <v>0.10021875534999999</v>
      </c>
      <c r="G47" s="14">
        <v>0.24347516731499999</v>
      </c>
      <c r="H47" s="14">
        <v>0.25595622435499998</v>
      </c>
      <c r="I47" s="14">
        <v>0.26358832475299998</v>
      </c>
      <c r="J47" s="14">
        <v>0.26759030172199999</v>
      </c>
      <c r="K47" s="14">
        <v>0.26700476194299999</v>
      </c>
      <c r="L47" s="14">
        <v>0.26933138537899998</v>
      </c>
      <c r="M47" s="14">
        <v>0.232407636808</v>
      </c>
      <c r="N47" s="14">
        <v>0.30863972199700002</v>
      </c>
      <c r="O47" s="14">
        <v>0.24390925024400001</v>
      </c>
      <c r="P47" s="14">
        <v>0.23709980225899999</v>
      </c>
      <c r="Q47" s="14">
        <v>0.15450686591400001</v>
      </c>
    </row>
    <row r="48" spans="1:17" ht="16.5" x14ac:dyDescent="0.2">
      <c r="A48" s="8"/>
      <c r="B48" s="9">
        <v>42887</v>
      </c>
      <c r="C48" s="10">
        <v>149430</v>
      </c>
      <c r="D48" s="10">
        <v>119445</v>
      </c>
      <c r="E48" s="16">
        <f t="shared" si="0"/>
        <v>0.79933748243324632</v>
      </c>
      <c r="F48" s="14">
        <v>8.8766855040499998E-2</v>
      </c>
      <c r="G48" s="14">
        <v>0.22779861322799999</v>
      </c>
      <c r="H48" s="14">
        <v>0.244967172416</v>
      </c>
      <c r="I48" s="14">
        <v>0.25814300619899999</v>
      </c>
      <c r="J48" s="14">
        <v>0.26293767791299999</v>
      </c>
      <c r="K48" s="14">
        <v>0.26505180264099998</v>
      </c>
      <c r="L48" s="14">
        <v>0.266091970166</v>
      </c>
      <c r="M48" s="14">
        <v>0.24054534056900001</v>
      </c>
      <c r="N48" s="14">
        <v>0.27450733456800003</v>
      </c>
      <c r="O48" s="14">
        <v>0.25511281225299998</v>
      </c>
      <c r="P48" s="14">
        <v>0.23908441154499999</v>
      </c>
      <c r="Q48" s="14">
        <v>0.161442625767</v>
      </c>
    </row>
    <row r="49" spans="1:17" ht="16.5" x14ac:dyDescent="0.2">
      <c r="A49" s="8"/>
      <c r="B49" s="9">
        <v>42917</v>
      </c>
      <c r="C49" s="10">
        <v>135819</v>
      </c>
      <c r="D49" s="10">
        <v>109961</v>
      </c>
      <c r="E49" s="16">
        <f t="shared" si="0"/>
        <v>0.80961426604525144</v>
      </c>
      <c r="F49" s="14">
        <v>8.4664107090099999E-2</v>
      </c>
      <c r="G49" s="14">
        <v>0.23995793873599999</v>
      </c>
      <c r="H49" s="14">
        <v>0.25164207672900002</v>
      </c>
      <c r="I49" s="14">
        <v>0.26075813380099999</v>
      </c>
      <c r="J49" s="14">
        <v>0.266485312453</v>
      </c>
      <c r="K49" s="14">
        <v>0.26889003366699998</v>
      </c>
      <c r="L49" s="14">
        <v>0.26845692495000001</v>
      </c>
      <c r="M49" s="14">
        <v>0.23205895619</v>
      </c>
      <c r="N49" s="14">
        <v>0.29633753529599999</v>
      </c>
      <c r="O49" s="14">
        <v>0.245040625736</v>
      </c>
      <c r="P49" s="14">
        <v>0.22878540789999999</v>
      </c>
      <c r="Q49" s="14">
        <v>0.15738267031700001</v>
      </c>
    </row>
    <row r="50" spans="1:17" ht="16.5" x14ac:dyDescent="0.2">
      <c r="A50" s="8"/>
      <c r="B50" s="9">
        <v>42948</v>
      </c>
      <c r="C50" s="10">
        <v>128164</v>
      </c>
      <c r="D50" s="10">
        <v>77010</v>
      </c>
      <c r="E50" s="16">
        <f t="shared" si="0"/>
        <v>0.60087075933959611</v>
      </c>
      <c r="F50" s="14">
        <v>0.111999453263</v>
      </c>
      <c r="G50" s="14">
        <v>0.215217755018</v>
      </c>
      <c r="H50" s="14">
        <v>0.2414200266</v>
      </c>
      <c r="I50" s="14">
        <v>0.244844085243</v>
      </c>
      <c r="J50" s="14">
        <v>0.24859338450499999</v>
      </c>
      <c r="K50" s="14">
        <v>0.257150269963</v>
      </c>
      <c r="L50" s="14">
        <v>0.26107894475100002</v>
      </c>
      <c r="M50" s="14">
        <v>0.23903412254199999</v>
      </c>
      <c r="N50" s="14">
        <v>0.28297096148899997</v>
      </c>
      <c r="O50" s="14">
        <v>0.24805689051900001</v>
      </c>
      <c r="P50" s="14">
        <v>0.23140307246</v>
      </c>
      <c r="Q50" s="14">
        <v>0.16156132414900001</v>
      </c>
    </row>
    <row r="51" spans="1:17" ht="16.5" x14ac:dyDescent="0.2">
      <c r="A51" s="8"/>
      <c r="B51" s="9">
        <v>42979</v>
      </c>
      <c r="C51" s="10">
        <v>140276</v>
      </c>
      <c r="D51" s="10">
        <v>77400</v>
      </c>
      <c r="E51" s="16">
        <f t="shared" si="0"/>
        <v>0.55176936895833928</v>
      </c>
      <c r="F51" s="14">
        <v>5.8716642614600002E-2</v>
      </c>
      <c r="G51" s="14">
        <v>0.18583875636399999</v>
      </c>
      <c r="H51" s="14">
        <v>0.20779416873199999</v>
      </c>
      <c r="I51" s="14">
        <v>0.216894150678</v>
      </c>
      <c r="J51" s="14">
        <v>0.22624244821200001</v>
      </c>
      <c r="K51" s="14">
        <v>0.23826253824900001</v>
      </c>
      <c r="L51" s="14">
        <v>0.23869992452899999</v>
      </c>
      <c r="M51" s="14">
        <v>0.21032801628100001</v>
      </c>
      <c r="N51" s="14">
        <v>0.25755935282999998</v>
      </c>
      <c r="O51" s="14">
        <v>0.22226050545199999</v>
      </c>
      <c r="P51" s="14">
        <v>0.19362633976800001</v>
      </c>
      <c r="Q51" s="14">
        <v>0.16578481153800001</v>
      </c>
    </row>
    <row r="52" spans="1:17" ht="16.5" x14ac:dyDescent="0.2">
      <c r="A52" s="8"/>
      <c r="B52" s="9">
        <v>43009</v>
      </c>
      <c r="C52" s="10">
        <v>154520</v>
      </c>
      <c r="D52" s="10">
        <v>98383</v>
      </c>
      <c r="E52" s="16">
        <f t="shared" si="0"/>
        <v>0.63670075071188192</v>
      </c>
      <c r="F52" s="14">
        <v>7.32761925294E-2</v>
      </c>
      <c r="G52" s="14">
        <v>0.196832705779</v>
      </c>
      <c r="H52" s="14">
        <v>0.213480794015</v>
      </c>
      <c r="I52" s="14">
        <v>0.222176412633</v>
      </c>
      <c r="J52" s="14">
        <v>0.22578684011200001</v>
      </c>
      <c r="K52" s="14">
        <v>0.228703781158</v>
      </c>
      <c r="L52" s="14">
        <v>0.230317180531</v>
      </c>
      <c r="M52" s="14">
        <v>0.18078744378799999</v>
      </c>
      <c r="N52" s="14">
        <v>0.245274927053</v>
      </c>
      <c r="O52" s="14">
        <v>0.18872404982800001</v>
      </c>
      <c r="P52" s="14">
        <v>0.17603818254699999</v>
      </c>
      <c r="Q52" s="14">
        <v>0.15683962736099999</v>
      </c>
    </row>
    <row r="53" spans="1:17" ht="16.5" x14ac:dyDescent="0.2">
      <c r="A53" s="8"/>
      <c r="B53" s="9">
        <v>43040</v>
      </c>
      <c r="C53" s="10">
        <v>147252</v>
      </c>
      <c r="D53" s="10">
        <v>87259</v>
      </c>
      <c r="E53" s="16">
        <f t="shared" si="0"/>
        <v>0.59258278325591507</v>
      </c>
      <c r="F53" s="14">
        <v>8.2672692581400004E-2</v>
      </c>
      <c r="G53" s="14">
        <v>0.16416010630700001</v>
      </c>
      <c r="H53" s="14">
        <v>0.167196267308</v>
      </c>
      <c r="I53" s="14">
        <v>0.16814425777600001</v>
      </c>
      <c r="J53" s="14">
        <v>0.17637512349199999</v>
      </c>
      <c r="K53" s="14">
        <v>0.18048964683900001</v>
      </c>
      <c r="L53" s="14">
        <v>0.18039975997499999</v>
      </c>
      <c r="M53" s="14">
        <v>0.168451324997</v>
      </c>
      <c r="N53" s="14">
        <v>0.191472824357</v>
      </c>
      <c r="O53" s="14">
        <v>0.169827779273</v>
      </c>
      <c r="P53" s="14">
        <v>0.16992625515599999</v>
      </c>
      <c r="Q53" s="14">
        <v>0.155598575248</v>
      </c>
    </row>
    <row r="54" spans="1:17" ht="16.5" x14ac:dyDescent="0.2">
      <c r="A54" s="8"/>
      <c r="B54" s="9">
        <v>43070</v>
      </c>
      <c r="C54" s="10">
        <v>72102</v>
      </c>
      <c r="D54" s="10">
        <v>41862</v>
      </c>
      <c r="E54" s="16">
        <f t="shared" si="0"/>
        <v>0.58059415827577598</v>
      </c>
      <c r="F54" s="14">
        <v>0.10268714042099999</v>
      </c>
      <c r="G54" s="14">
        <v>0.185255118336</v>
      </c>
      <c r="H54" s="14">
        <v>0.19790819099699999</v>
      </c>
      <c r="I54" s="14">
        <v>0.205224787538</v>
      </c>
      <c r="J54" s="14">
        <v>0.208724786085</v>
      </c>
      <c r="K54" s="14">
        <v>0.21572219191100001</v>
      </c>
      <c r="L54" s="14">
        <v>0.21602554369800001</v>
      </c>
      <c r="M54" s="14">
        <v>0.17789982667400001</v>
      </c>
      <c r="N54" s="14">
        <v>0.22576213129799999</v>
      </c>
      <c r="O54" s="14">
        <v>0.20844500450199999</v>
      </c>
      <c r="P54" s="14">
        <v>0.18332781748800001</v>
      </c>
      <c r="Q54" s="14">
        <v>0.167108262625</v>
      </c>
    </row>
    <row r="55" spans="1:17" ht="16.5" x14ac:dyDescent="0.2">
      <c r="A55" s="8"/>
      <c r="B55" s="9">
        <v>43101</v>
      </c>
      <c r="C55" s="10">
        <v>44038</v>
      </c>
      <c r="D55" s="10">
        <v>17745</v>
      </c>
      <c r="E55" s="16">
        <f t="shared" si="0"/>
        <v>0.40294745447113856</v>
      </c>
      <c r="F55" s="14">
        <v>6.2797382427800003E-2</v>
      </c>
      <c r="G55" s="14">
        <v>0.12607931996399999</v>
      </c>
      <c r="H55" s="14">
        <v>0.15202580127199999</v>
      </c>
      <c r="I55" s="14">
        <v>0.169589092257</v>
      </c>
      <c r="J55" s="14">
        <v>0.18292547492700001</v>
      </c>
      <c r="K55" s="14">
        <v>0.191259516238</v>
      </c>
      <c r="L55" s="14">
        <v>0.21164731054899999</v>
      </c>
      <c r="M55" s="14">
        <v>0.18003188786900001</v>
      </c>
      <c r="N55" s="14">
        <v>0.25148869166900001</v>
      </c>
      <c r="O55" s="14">
        <v>0.176290451495</v>
      </c>
      <c r="P55" s="14">
        <v>0.17074144904899999</v>
      </c>
      <c r="Q55" s="14">
        <v>0.158752041993</v>
      </c>
    </row>
    <row r="56" spans="1:17" ht="16.5" x14ac:dyDescent="0.2">
      <c r="A56" s="8"/>
      <c r="B56" s="9">
        <v>43132</v>
      </c>
      <c r="C56" s="10">
        <v>38369</v>
      </c>
      <c r="D56" s="10">
        <v>16676</v>
      </c>
      <c r="E56" s="16">
        <f t="shared" si="0"/>
        <v>0.43462169980974225</v>
      </c>
      <c r="F56" s="14">
        <v>3.8519550375600002E-2</v>
      </c>
      <c r="G56" s="14">
        <v>0.119119720681</v>
      </c>
      <c r="H56" s="14">
        <v>0.14413913754400001</v>
      </c>
      <c r="I56" s="14">
        <v>0.15440924104100001</v>
      </c>
      <c r="J56" s="14">
        <v>0.14785221524200001</v>
      </c>
      <c r="K56" s="14">
        <v>0.14348492165400001</v>
      </c>
      <c r="L56" s="14">
        <v>0.14064304967300001</v>
      </c>
      <c r="M56" s="14">
        <v>0.137739651558</v>
      </c>
      <c r="N56" s="14">
        <v>0.147730327715</v>
      </c>
      <c r="O56" s="14">
        <v>0.13558106861700001</v>
      </c>
      <c r="P56" s="14">
        <v>0.13649652843999999</v>
      </c>
      <c r="Q56" s="14">
        <v>0.13649652843999999</v>
      </c>
    </row>
    <row r="57" spans="1:17" ht="16.5" x14ac:dyDescent="0.2">
      <c r="A57" s="8"/>
      <c r="B57" s="9">
        <v>43160</v>
      </c>
      <c r="C57" s="10">
        <v>81491</v>
      </c>
      <c r="D57" s="10">
        <v>41675</v>
      </c>
      <c r="E57" s="16">
        <f t="shared" si="0"/>
        <v>0.51140616755224499</v>
      </c>
      <c r="F57" s="14">
        <v>4.6712656505799997E-2</v>
      </c>
      <c r="G57" s="14">
        <v>0.14234018799100001</v>
      </c>
      <c r="H57" s="14">
        <v>0.15855245507900001</v>
      </c>
      <c r="I57" s="14">
        <v>0.15678500186800001</v>
      </c>
      <c r="J57" s="14">
        <v>0.16496365835099999</v>
      </c>
      <c r="K57" s="14">
        <v>0.165298670614</v>
      </c>
      <c r="L57" s="14">
        <v>0.16034450035799999</v>
      </c>
      <c r="M57" s="14">
        <v>0.14325490785</v>
      </c>
      <c r="N57" s="14">
        <v>0.14814511771300001</v>
      </c>
      <c r="O57" s="14">
        <v>0.14714383979099999</v>
      </c>
      <c r="P57" s="14"/>
      <c r="Q57" s="14">
        <v>0.14714383979099999</v>
      </c>
    </row>
    <row r="58" spans="1:17" ht="16.5" x14ac:dyDescent="0.2">
      <c r="A58" s="8"/>
      <c r="B58" s="9">
        <v>43191</v>
      </c>
      <c r="C58" s="10">
        <v>66198</v>
      </c>
      <c r="D58" s="10">
        <v>27818</v>
      </c>
      <c r="E58" s="16">
        <f t="shared" si="0"/>
        <v>0.42022417595697753</v>
      </c>
      <c r="F58" s="14">
        <v>4.6898768074200001E-2</v>
      </c>
      <c r="G58" s="14">
        <v>0.13439839625399999</v>
      </c>
      <c r="H58" s="14">
        <v>0.148797703246</v>
      </c>
      <c r="I58" s="14">
        <v>0.146760561584</v>
      </c>
      <c r="J58" s="14">
        <v>0.14185437380300001</v>
      </c>
      <c r="K58" s="14">
        <v>0.14621411035000001</v>
      </c>
      <c r="L58" s="14">
        <v>0.14568576674</v>
      </c>
      <c r="M58" s="14">
        <v>0.15513180457199999</v>
      </c>
      <c r="N58" s="14"/>
      <c r="O58" s="14"/>
      <c r="P58" s="14"/>
      <c r="Q58" s="14">
        <v>0.15102703866200001</v>
      </c>
    </row>
    <row r="59" spans="1:17" ht="17.25" thickBot="1" x14ac:dyDescent="0.25">
      <c r="A59" s="11"/>
      <c r="B59" s="12">
        <v>43221</v>
      </c>
      <c r="C59" s="1">
        <v>71710</v>
      </c>
      <c r="D59" s="1">
        <v>31545</v>
      </c>
      <c r="E59" s="17">
        <f t="shared" si="0"/>
        <v>0.43989680658206665</v>
      </c>
      <c r="F59" s="15">
        <v>5.94518164159E-2</v>
      </c>
      <c r="G59" s="15">
        <v>0.11815729591099999</v>
      </c>
      <c r="H59" s="15">
        <v>0.119655462219</v>
      </c>
      <c r="I59" s="15">
        <v>0.123473375904</v>
      </c>
      <c r="J59" s="15">
        <v>0.13778361130700001</v>
      </c>
      <c r="K59" s="15">
        <v>0.14342591670800001</v>
      </c>
      <c r="L59" s="15">
        <v>0.14777609083599999</v>
      </c>
      <c r="M59" s="15"/>
      <c r="N59" s="15"/>
      <c r="O59" s="15"/>
      <c r="P59" s="15"/>
      <c r="Q59" s="15"/>
    </row>
  </sheetData>
  <mergeCells count="2">
    <mergeCell ref="A2:A30"/>
    <mergeCell ref="A31:A59"/>
  </mergeCells>
  <phoneticPr fontId="3" type="noConversion"/>
  <conditionalFormatting sqref="F2:Q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:Q5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2018-07-10T08:43:31Z</dcterms:modified>
</cp:coreProperties>
</file>