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<sst xmlns="http://schemas.openxmlformats.org/spreadsheetml/2006/main" count="19" uniqueCount="19">
  <si>
    <t>产品</t>
    <phoneticPr fontId="3" type="noConversion"/>
  </si>
  <si>
    <t>放贷年月</t>
    <phoneticPr fontId="3" type="noConversion"/>
  </si>
  <si>
    <t>放贷量</t>
    <phoneticPr fontId="3" type="noConversion"/>
  </si>
  <si>
    <t>样本量</t>
    <phoneticPr fontId="3" type="noConversion"/>
  </si>
  <si>
    <t>有效率</t>
    <phoneticPr fontId="3" type="noConversion"/>
  </si>
  <si>
    <t>首逾</t>
    <phoneticPr fontId="3" type="noConversion"/>
  </si>
  <si>
    <t>首逾T+3</t>
    <phoneticPr fontId="3" type="noConversion"/>
  </si>
  <si>
    <t>首逾T+5</t>
    <phoneticPr fontId="3" type="noConversion"/>
  </si>
  <si>
    <t>首逾T+7</t>
    <phoneticPr fontId="3" type="noConversion"/>
  </si>
  <si>
    <t>首逾T+10</t>
    <phoneticPr fontId="3" type="noConversion"/>
  </si>
  <si>
    <t>首逾T+15</t>
    <phoneticPr fontId="3" type="noConversion"/>
  </si>
  <si>
    <t>首逾T+20</t>
    <phoneticPr fontId="3" type="noConversion"/>
  </si>
  <si>
    <t>首逾T+40</t>
    <phoneticPr fontId="3" type="noConversion"/>
  </si>
  <si>
    <t>前三期零还款</t>
    <phoneticPr fontId="3" type="noConversion"/>
  </si>
  <si>
    <t>前三期M2</t>
    <phoneticPr fontId="3" type="noConversion"/>
  </si>
  <si>
    <t>前四期M2</t>
    <phoneticPr fontId="3" type="noConversion"/>
  </si>
  <si>
    <t>everm2</t>
  </si>
  <si>
    <t>豆豆钱</t>
    <phoneticPr fontId="3" type="noConversion"/>
  </si>
  <si>
    <t>卡卡贷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</si>
</sst>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yyyy\-mm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10" fontId="4" fillId="0" borderId="1" xfId="1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10" fontId="5" fillId="0" borderId="0" xfId="1" applyNumberFormat="1" applyFont="1" applyBorder="1" applyAlignment="1">
      <alignment vertical="center"/>
    </xf>
    <xf numFmtId="176" fontId="2" fillId="0" borderId="2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/>
    </xf>
    <xf numFmtId="10" fontId="5" fillId="0" borderId="1" xfId="1" applyNumberFormat="1" applyFont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pane ySplit="1" topLeftCell="A2" activePane="bottomLeft" state="frozen"/>
      <selection pane="bottomLeft" activeCell="G69" sqref="G69"/>
    </sheetView>
  </sheetViews>
  <sheetFormatPr defaultRowHeight="14.25" x14ac:dyDescent="0.2"/>
  <cols>
    <col min="1" max="1" width="7.375" bestFit="1" customWidth="1"/>
    <col min="2" max="2" width="9.25" bestFit="1" customWidth="1"/>
    <col min="3" max="4" width="7.375" bestFit="1" customWidth="1"/>
    <col min="6" max="6" width="7.25" bestFit="1" customWidth="1"/>
    <col min="7" max="9" width="9.125" bestFit="1" customWidth="1"/>
    <col min="10" max="13" width="10.25" bestFit="1" customWidth="1"/>
    <col min="14" max="14" width="13.25" bestFit="1" customWidth="1"/>
    <col min="15" max="16" width="10.375" bestFit="1" customWidth="1"/>
  </cols>
  <sheetData>
    <row r="1" spans="1:17" s="5" customFormat="1" ht="17.2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16.5" x14ac:dyDescent="0.2">
      <c r="A2" s="6" t="s">
        <v>17</v>
      </c>
      <c r="B2" s="7">
        <v>42370</v>
      </c>
      <c r="C2" s="8">
        <v>7269</v>
      </c>
      <c r="D2" s="8">
        <v>5948</v>
      </c>
      <c r="E2" s="9">
        <f t="shared" ref="E2:E59" si="0">D2/C2</f>
        <v>0.81826936304856235</v>
      </c>
      <c r="F2" s="10">
        <v>0.17064225522000001</v>
      </c>
      <c r="G2" s="10">
        <v>0.19803242205499999</v>
      </c>
      <c r="H2" s="10">
        <v>0.20944357780299999</v>
      </c>
      <c r="I2" s="10">
        <v>0.21918670254299999</v>
      </c>
      <c r="J2" s="10">
        <v>0.22714674939999999</v>
      </c>
      <c r="K2" s="10">
        <v>0.23523060723100001</v>
      </c>
      <c r="L2" s="10">
        <v>0.24765433388800001</v>
      </c>
      <c r="M2" s="10">
        <v>0.23620011077200001</v>
      </c>
      <c r="N2" s="10">
        <v>0.223492835231</v>
      </c>
      <c r="O2" s="10">
        <v>0.243168490042</v>
      </c>
      <c r="P2" s="10">
        <v>0.23422803904200001</v>
      </c>
      <c r="Q2" s="10">
        <v>0.187563457357</v>
      </c>
    </row>
    <row r="3" spans="1:17" ht="16.5" x14ac:dyDescent="0.2">
      <c r="A3" s="11"/>
      <c r="B3" s="12">
        <v>42401</v>
      </c>
      <c r="C3" s="13">
        <v>5036</v>
      </c>
      <c r="D3" s="13">
        <v>4558</v>
      </c>
      <c r="E3" s="9">
        <f t="shared" si="0"/>
        <v>0.90508339952343131</v>
      </c>
      <c r="F3" s="14">
        <v>0.140413008053</v>
      </c>
      <c r="G3" s="14">
        <v>0.203923142498</v>
      </c>
      <c r="H3" s="14">
        <v>0.228555045116</v>
      </c>
      <c r="I3" s="14">
        <v>0.216597220768</v>
      </c>
      <c r="J3" s="14">
        <v>0.23163727506699999</v>
      </c>
      <c r="K3" s="14">
        <v>0.26108726887900002</v>
      </c>
      <c r="L3" s="14">
        <v>0.28312031392800002</v>
      </c>
      <c r="M3" s="14">
        <v>0.21364341085300001</v>
      </c>
      <c r="N3" s="14">
        <v>0.30969086841600002</v>
      </c>
      <c r="O3" s="14">
        <v>0.216645281927</v>
      </c>
      <c r="P3" s="14">
        <v>0.224165478478</v>
      </c>
      <c r="Q3" s="14">
        <v>0.17565107385000001</v>
      </c>
    </row>
    <row r="4" spans="1:17" ht="16.5" x14ac:dyDescent="0.2">
      <c r="A4" s="11"/>
      <c r="B4" s="12">
        <v>42430</v>
      </c>
      <c r="C4" s="13">
        <v>7854</v>
      </c>
      <c r="D4" s="13">
        <v>7179</v>
      </c>
      <c r="E4" s="9">
        <f t="shared" si="0"/>
        <v>0.91405653170359058</v>
      </c>
      <c r="F4" s="14">
        <v>0.102677952877</v>
      </c>
      <c r="G4" s="14">
        <v>0.192069355714</v>
      </c>
      <c r="H4" s="14">
        <v>0.21777903358600001</v>
      </c>
      <c r="I4" s="14">
        <v>0.23565865535800001</v>
      </c>
      <c r="J4" s="14">
        <v>0.243596452973</v>
      </c>
      <c r="K4" s="14">
        <v>0.250959532529</v>
      </c>
      <c r="L4" s="14">
        <v>0.24210001368699999</v>
      </c>
      <c r="M4" s="14">
        <v>0.26844477769899999</v>
      </c>
      <c r="N4" s="14">
        <v>0.23153651351499999</v>
      </c>
      <c r="O4" s="14">
        <v>0.24135258884999999</v>
      </c>
      <c r="P4" s="14">
        <v>0.22318014642799999</v>
      </c>
      <c r="Q4" s="14">
        <v>0.192689536804</v>
      </c>
    </row>
    <row r="5" spans="1:17" ht="16.5" x14ac:dyDescent="0.2">
      <c r="A5" s="11"/>
      <c r="B5" s="12">
        <v>42461</v>
      </c>
      <c r="C5" s="13">
        <v>6799</v>
      </c>
      <c r="D5" s="13">
        <v>5804</v>
      </c>
      <c r="E5" s="9">
        <f t="shared" si="0"/>
        <v>0.85365494925724372</v>
      </c>
      <c r="F5" s="14">
        <v>0.111493386273</v>
      </c>
      <c r="G5" s="14">
        <v>0.23972808420899999</v>
      </c>
      <c r="H5" s="14">
        <v>0.25178379856200001</v>
      </c>
      <c r="I5" s="14">
        <v>0.28643551615200002</v>
      </c>
      <c r="J5" s="14">
        <v>0.30966454392300002</v>
      </c>
      <c r="K5" s="14">
        <v>0.31618393178199999</v>
      </c>
      <c r="L5" s="14">
        <v>0.31205248982799999</v>
      </c>
      <c r="M5" s="14">
        <v>0.209660728805</v>
      </c>
      <c r="N5" s="14">
        <v>0.37613962957399999</v>
      </c>
      <c r="O5" s="14">
        <v>0.26390420040000001</v>
      </c>
      <c r="P5" s="14">
        <v>0.25148283554</v>
      </c>
      <c r="Q5" s="14">
        <v>0.195952322102</v>
      </c>
    </row>
    <row r="6" spans="1:17" ht="16.5" x14ac:dyDescent="0.2">
      <c r="A6" s="11"/>
      <c r="B6" s="12">
        <v>42491</v>
      </c>
      <c r="C6" s="13">
        <v>8760</v>
      </c>
      <c r="D6" s="13">
        <v>6166</v>
      </c>
      <c r="E6" s="9">
        <f t="shared" si="0"/>
        <v>0.70388127853881277</v>
      </c>
      <c r="F6" s="14">
        <v>0.104358603287</v>
      </c>
      <c r="G6" s="14">
        <v>0.23772583390499999</v>
      </c>
      <c r="H6" s="14">
        <v>0.25170575992799998</v>
      </c>
      <c r="I6" s="14">
        <v>0.29189195440900001</v>
      </c>
      <c r="J6" s="14">
        <v>0.30366217538200002</v>
      </c>
      <c r="K6" s="14">
        <v>0.29662455673799998</v>
      </c>
      <c r="L6" s="14">
        <v>0.32422836251100001</v>
      </c>
      <c r="M6" s="14">
        <v>0.28382895325700003</v>
      </c>
      <c r="N6" s="14">
        <v>0.27088661051500001</v>
      </c>
      <c r="O6" s="14">
        <v>0.294988205856</v>
      </c>
      <c r="P6" s="14">
        <v>0.278182318491</v>
      </c>
      <c r="Q6" s="14">
        <v>0.20115807746200001</v>
      </c>
    </row>
    <row r="7" spans="1:17" ht="16.5" x14ac:dyDescent="0.2">
      <c r="A7" s="11"/>
      <c r="B7" s="12">
        <v>42522</v>
      </c>
      <c r="C7" s="13">
        <v>9168</v>
      </c>
      <c r="D7" s="13">
        <v>6179</v>
      </c>
      <c r="E7" s="9">
        <f t="shared" si="0"/>
        <v>0.6739746945898778</v>
      </c>
      <c r="F7" s="14">
        <v>0.15330594832899999</v>
      </c>
      <c r="G7" s="14">
        <v>0.20149128155099999</v>
      </c>
      <c r="H7" s="14">
        <v>0.21088707599600001</v>
      </c>
      <c r="I7" s="14">
        <v>0.21921395529599999</v>
      </c>
      <c r="J7" s="14">
        <v>0.19799867453700001</v>
      </c>
      <c r="K7" s="14">
        <v>0.21090175762300001</v>
      </c>
      <c r="L7" s="14">
        <v>0.20305532617700001</v>
      </c>
      <c r="M7" s="14">
        <v>0.23225524802</v>
      </c>
      <c r="N7" s="14">
        <v>0.17758506191599999</v>
      </c>
      <c r="O7" s="14">
        <v>0.22216849352000001</v>
      </c>
      <c r="P7" s="14">
        <v>0.193447687008</v>
      </c>
      <c r="Q7" s="14">
        <v>0.18107409741200001</v>
      </c>
    </row>
    <row r="8" spans="1:17" ht="16.5" x14ac:dyDescent="0.2">
      <c r="A8" s="11"/>
      <c r="B8" s="12">
        <v>42552</v>
      </c>
      <c r="C8" s="13">
        <v>11644</v>
      </c>
      <c r="D8" s="13">
        <v>7969</v>
      </c>
      <c r="E8" s="9">
        <f t="shared" si="0"/>
        <v>0.684386808656819</v>
      </c>
      <c r="F8" s="14">
        <v>0.161340111398</v>
      </c>
      <c r="G8" s="14">
        <v>0.233896983857</v>
      </c>
      <c r="H8" s="14">
        <v>0.25507613735099999</v>
      </c>
      <c r="I8" s="14">
        <v>0.26044748944000001</v>
      </c>
      <c r="J8" s="14">
        <v>0.26448382152799998</v>
      </c>
      <c r="K8" s="14">
        <v>0.25254813213299998</v>
      </c>
      <c r="L8" s="14">
        <v>0.25921062608599998</v>
      </c>
      <c r="M8" s="14">
        <v>0.26373572027699999</v>
      </c>
      <c r="N8" s="14">
        <v>0.255829442001</v>
      </c>
      <c r="O8" s="14">
        <v>0.27166283804699998</v>
      </c>
      <c r="P8" s="14">
        <v>0.27468799953900003</v>
      </c>
      <c r="Q8" s="14">
        <v>0.205625585799</v>
      </c>
    </row>
    <row r="9" spans="1:17" ht="16.5" x14ac:dyDescent="0.2">
      <c r="A9" s="11"/>
      <c r="B9" s="12">
        <v>42583</v>
      </c>
      <c r="C9" s="13">
        <v>20118</v>
      </c>
      <c r="D9" s="13">
        <v>14961</v>
      </c>
      <c r="E9" s="9">
        <f t="shared" si="0"/>
        <v>0.74366239188786165</v>
      </c>
      <c r="F9" s="14">
        <v>0.14727262187699999</v>
      </c>
      <c r="G9" s="14">
        <v>0.22451304362499999</v>
      </c>
      <c r="H9" s="14">
        <v>0.25057583006</v>
      </c>
      <c r="I9" s="14">
        <v>0.25078728630399999</v>
      </c>
      <c r="J9" s="14">
        <v>0.25577779121499999</v>
      </c>
      <c r="K9" s="14">
        <v>0.253457272475</v>
      </c>
      <c r="L9" s="14">
        <v>0.23236626708499999</v>
      </c>
      <c r="M9" s="14">
        <v>0.24506928394800001</v>
      </c>
      <c r="N9" s="14">
        <v>0.21038961039000001</v>
      </c>
      <c r="O9" s="14">
        <v>0.24556175367800001</v>
      </c>
      <c r="P9" s="14">
        <v>0.24530572487999999</v>
      </c>
      <c r="Q9" s="14">
        <v>0.21569197625200001</v>
      </c>
    </row>
    <row r="10" spans="1:17" ht="16.5" x14ac:dyDescent="0.2">
      <c r="A10" s="11"/>
      <c r="B10" s="12">
        <v>42614</v>
      </c>
      <c r="C10" s="13">
        <v>20911</v>
      </c>
      <c r="D10" s="13">
        <v>13280</v>
      </c>
      <c r="E10" s="9">
        <f t="shared" si="0"/>
        <v>0.6350724499067476</v>
      </c>
      <c r="F10" s="14">
        <v>0.18859621230900001</v>
      </c>
      <c r="G10" s="14">
        <v>0.24153755728199999</v>
      </c>
      <c r="H10" s="14">
        <v>0.24733599678900001</v>
      </c>
      <c r="I10" s="14">
        <v>0.25678203928900001</v>
      </c>
      <c r="J10" s="14">
        <v>0.26477130256199999</v>
      </c>
      <c r="K10" s="14">
        <v>0.27121732920399999</v>
      </c>
      <c r="L10" s="14">
        <v>0.27442923515000001</v>
      </c>
      <c r="M10" s="14">
        <v>0.27115267036200003</v>
      </c>
      <c r="N10" s="14">
        <v>0.26095770438299998</v>
      </c>
      <c r="O10" s="14">
        <v>0.28446298479299997</v>
      </c>
      <c r="P10" s="14">
        <v>0.27421686747000001</v>
      </c>
      <c r="Q10" s="14">
        <v>0.22268810461499999</v>
      </c>
    </row>
    <row r="11" spans="1:17" ht="16.5" x14ac:dyDescent="0.2">
      <c r="A11" s="11"/>
      <c r="B11" s="12">
        <v>42644</v>
      </c>
      <c r="C11" s="13">
        <v>25761</v>
      </c>
      <c r="D11" s="13">
        <v>15355</v>
      </c>
      <c r="E11" s="9">
        <f t="shared" si="0"/>
        <v>0.59605605372462245</v>
      </c>
      <c r="F11" s="14">
        <v>0.139356285484</v>
      </c>
      <c r="G11" s="14">
        <v>0.224719078219</v>
      </c>
      <c r="H11" s="14">
        <v>0.22916257911999999</v>
      </c>
      <c r="I11" s="14">
        <v>0.24011011155799999</v>
      </c>
      <c r="J11" s="14">
        <v>0.24185783231499999</v>
      </c>
      <c r="K11" s="14">
        <v>0.26269564554199998</v>
      </c>
      <c r="L11" s="14">
        <v>0.26138290153400001</v>
      </c>
      <c r="M11" s="14">
        <v>0.235832014314</v>
      </c>
      <c r="N11" s="14">
        <v>0.29412732898799998</v>
      </c>
      <c r="O11" s="14">
        <v>0.23499807514500001</v>
      </c>
      <c r="P11" s="14">
        <v>0.234684266487</v>
      </c>
      <c r="Q11" s="14">
        <v>0.19753106012999999</v>
      </c>
    </row>
    <row r="12" spans="1:17" ht="16.5" x14ac:dyDescent="0.2">
      <c r="A12" s="11"/>
      <c r="B12" s="12">
        <v>42675</v>
      </c>
      <c r="C12" s="13">
        <v>19572</v>
      </c>
      <c r="D12" s="13">
        <v>10289</v>
      </c>
      <c r="E12" s="9">
        <f t="shared" si="0"/>
        <v>0.52569997956264047</v>
      </c>
      <c r="F12" s="14">
        <v>0.148902816327</v>
      </c>
      <c r="G12" s="14">
        <v>0.24392026897300001</v>
      </c>
      <c r="H12" s="14">
        <v>0.23758800650199999</v>
      </c>
      <c r="I12" s="14">
        <v>0.24803220670500001</v>
      </c>
      <c r="J12" s="14">
        <v>0.24893710683199999</v>
      </c>
      <c r="K12" s="14">
        <v>0.246705500907</v>
      </c>
      <c r="L12" s="14">
        <v>0.255314477815</v>
      </c>
      <c r="M12" s="14">
        <v>0.241383419471</v>
      </c>
      <c r="N12" s="14">
        <v>0.31150173775399997</v>
      </c>
      <c r="O12" s="14">
        <v>0.253233133512</v>
      </c>
      <c r="P12" s="14">
        <v>0.255807551912</v>
      </c>
      <c r="Q12" s="14">
        <v>0.199650052563</v>
      </c>
    </row>
    <row r="13" spans="1:17" ht="16.5" x14ac:dyDescent="0.2">
      <c r="A13" s="11"/>
      <c r="B13" s="12">
        <v>42705</v>
      </c>
      <c r="C13" s="13">
        <v>24105</v>
      </c>
      <c r="D13" s="13">
        <v>10949</v>
      </c>
      <c r="E13" s="9">
        <f t="shared" si="0"/>
        <v>0.45422111595104753</v>
      </c>
      <c r="F13" s="14">
        <v>0.16139958394600001</v>
      </c>
      <c r="G13" s="14">
        <v>0.20812393085799999</v>
      </c>
      <c r="H13" s="14">
        <v>0.20305672133800001</v>
      </c>
      <c r="I13" s="14">
        <v>0.220774300058</v>
      </c>
      <c r="J13" s="14">
        <v>0.24963307881800001</v>
      </c>
      <c r="K13" s="14">
        <v>0.270822275098</v>
      </c>
      <c r="L13" s="14">
        <v>0.25088529316899999</v>
      </c>
      <c r="M13" s="14">
        <v>0.22062570789399999</v>
      </c>
      <c r="N13" s="14">
        <v>0.236121021938</v>
      </c>
      <c r="O13" s="14">
        <v>0.24271827359199999</v>
      </c>
      <c r="P13" s="14">
        <v>0.24661152343699999</v>
      </c>
      <c r="Q13" s="14">
        <v>0.169255552994</v>
      </c>
    </row>
    <row r="14" spans="1:17" ht="16.5" x14ac:dyDescent="0.2">
      <c r="A14" s="11"/>
      <c r="B14" s="12">
        <v>42736</v>
      </c>
      <c r="C14" s="13">
        <v>30335</v>
      </c>
      <c r="D14" s="13">
        <v>13334</v>
      </c>
      <c r="E14" s="9">
        <f t="shared" si="0"/>
        <v>0.43955826602933906</v>
      </c>
      <c r="F14" s="14">
        <v>0.16955500533000001</v>
      </c>
      <c r="G14" s="14">
        <v>0.22842532082100001</v>
      </c>
      <c r="H14" s="14">
        <v>0.25910348614399997</v>
      </c>
      <c r="I14" s="14">
        <v>0.29367346523100002</v>
      </c>
      <c r="J14" s="14">
        <v>0.30935152141700001</v>
      </c>
      <c r="K14" s="14">
        <v>0.31016563372400002</v>
      </c>
      <c r="L14" s="14">
        <v>0.32030041011499999</v>
      </c>
      <c r="M14" s="14">
        <v>0.28830348733400002</v>
      </c>
      <c r="N14" s="14">
        <v>0.34283524766399998</v>
      </c>
      <c r="O14" s="14">
        <v>0.30393390765900002</v>
      </c>
      <c r="P14" s="14">
        <v>0.28933313552399997</v>
      </c>
      <c r="Q14" s="14">
        <v>0.19200997916900001</v>
      </c>
    </row>
    <row r="15" spans="1:17" ht="16.5" x14ac:dyDescent="0.2">
      <c r="A15" s="11"/>
      <c r="B15" s="12">
        <v>42767</v>
      </c>
      <c r="C15" s="13">
        <v>24234</v>
      </c>
      <c r="D15" s="13">
        <v>10387</v>
      </c>
      <c r="E15" s="9">
        <f t="shared" si="0"/>
        <v>0.42861269291078652</v>
      </c>
      <c r="F15" s="14">
        <v>0.12008753957899999</v>
      </c>
      <c r="G15" s="14">
        <v>0.226162374576</v>
      </c>
      <c r="H15" s="14">
        <v>0.23391992716599999</v>
      </c>
      <c r="I15" s="14">
        <v>0.23569240307200001</v>
      </c>
      <c r="J15" s="14">
        <v>0.25321569956000001</v>
      </c>
      <c r="K15" s="14">
        <v>0.27715281169599998</v>
      </c>
      <c r="L15" s="14">
        <v>0.29396248714500001</v>
      </c>
      <c r="M15" s="14">
        <v>0.293405707121</v>
      </c>
      <c r="N15" s="14">
        <v>0.39179754757200003</v>
      </c>
      <c r="O15" s="14">
        <v>0.31304717645800001</v>
      </c>
      <c r="P15" s="14">
        <v>0.26979233541499997</v>
      </c>
      <c r="Q15" s="14">
        <v>0.162764519355</v>
      </c>
    </row>
    <row r="16" spans="1:17" ht="16.5" x14ac:dyDescent="0.2">
      <c r="A16" s="11"/>
      <c r="B16" s="12">
        <v>42795</v>
      </c>
      <c r="C16" s="13">
        <v>31924</v>
      </c>
      <c r="D16" s="13">
        <v>18874</v>
      </c>
      <c r="E16" s="9">
        <f t="shared" si="0"/>
        <v>0.59121663951885728</v>
      </c>
      <c r="F16" s="14">
        <v>0.118009708391</v>
      </c>
      <c r="G16" s="14">
        <v>0.21748418867399999</v>
      </c>
      <c r="H16" s="14">
        <v>0.25432871094600001</v>
      </c>
      <c r="I16" s="14">
        <v>0.28625929208000001</v>
      </c>
      <c r="J16" s="14">
        <v>0.292548291485</v>
      </c>
      <c r="K16" s="14">
        <v>0.29637174659600002</v>
      </c>
      <c r="L16" s="14">
        <v>0.304754397826</v>
      </c>
      <c r="M16" s="14">
        <v>0.29692102554100003</v>
      </c>
      <c r="N16" s="14">
        <v>0.32126548340400002</v>
      </c>
      <c r="O16" s="14">
        <v>0.30865460722900001</v>
      </c>
      <c r="P16" s="14">
        <v>0.27444564601999999</v>
      </c>
      <c r="Q16" s="14">
        <v>0.18303510192700001</v>
      </c>
    </row>
    <row r="17" spans="1:17" ht="16.5" x14ac:dyDescent="0.2">
      <c r="A17" s="11"/>
      <c r="B17" s="12">
        <v>42826</v>
      </c>
      <c r="C17" s="13">
        <v>37905</v>
      </c>
      <c r="D17" s="13">
        <v>25912</v>
      </c>
      <c r="E17" s="9">
        <f t="shared" si="0"/>
        <v>0.68360374620762432</v>
      </c>
      <c r="F17" s="14">
        <v>0.16115110521699999</v>
      </c>
      <c r="G17" s="14">
        <v>0.235223982286</v>
      </c>
      <c r="H17" s="14">
        <v>0.24824353562099999</v>
      </c>
      <c r="I17" s="14">
        <v>0.28463795495499999</v>
      </c>
      <c r="J17" s="14">
        <v>0.29415008768399997</v>
      </c>
      <c r="K17" s="14">
        <v>0.30095528048699999</v>
      </c>
      <c r="L17" s="14">
        <v>0.30242308524599998</v>
      </c>
      <c r="M17" s="14">
        <v>0.27655585014299999</v>
      </c>
      <c r="N17" s="14">
        <v>0.30712487762899998</v>
      </c>
      <c r="O17" s="14">
        <v>0.28720639724399999</v>
      </c>
      <c r="P17" s="14">
        <v>0.26681024077999999</v>
      </c>
      <c r="Q17" s="14">
        <v>0.17932812236000001</v>
      </c>
    </row>
    <row r="18" spans="1:17" ht="16.5" x14ac:dyDescent="0.2">
      <c r="A18" s="11"/>
      <c r="B18" s="12">
        <v>42856</v>
      </c>
      <c r="C18" s="13">
        <v>43738</v>
      </c>
      <c r="D18" s="13">
        <v>33536</v>
      </c>
      <c r="E18" s="9">
        <f t="shared" si="0"/>
        <v>0.76674745072934292</v>
      </c>
      <c r="F18" s="14">
        <v>0.17749889747</v>
      </c>
      <c r="G18" s="14">
        <v>0.26138160276799999</v>
      </c>
      <c r="H18" s="14">
        <v>0.27117491362700002</v>
      </c>
      <c r="I18" s="14">
        <v>0.27491353854700001</v>
      </c>
      <c r="J18" s="14">
        <v>0.27412389967799999</v>
      </c>
      <c r="K18" s="14">
        <v>0.28170492305299999</v>
      </c>
      <c r="L18" s="14">
        <v>0.28948753861299997</v>
      </c>
      <c r="M18" s="14">
        <v>0.276546872306</v>
      </c>
      <c r="N18" s="14">
        <v>0.307342963932</v>
      </c>
      <c r="O18" s="14">
        <v>0.28132154374700002</v>
      </c>
      <c r="P18" s="14">
        <v>0.26444283420600001</v>
      </c>
      <c r="Q18" s="14">
        <v>0.190536430122</v>
      </c>
    </row>
    <row r="19" spans="1:17" ht="16.5" x14ac:dyDescent="0.2">
      <c r="A19" s="11"/>
      <c r="B19" s="12">
        <v>42887</v>
      </c>
      <c r="C19" s="13">
        <v>47891</v>
      </c>
      <c r="D19" s="13">
        <v>35015</v>
      </c>
      <c r="E19" s="9">
        <f t="shared" si="0"/>
        <v>0.73113946252949402</v>
      </c>
      <c r="F19" s="14">
        <v>0.112646644528</v>
      </c>
      <c r="G19" s="14">
        <v>0.239007682143</v>
      </c>
      <c r="H19" s="14">
        <v>0.24458230130200001</v>
      </c>
      <c r="I19" s="14">
        <v>0.25506019325399998</v>
      </c>
      <c r="J19" s="14">
        <v>0.26308142740700002</v>
      </c>
      <c r="K19" s="14">
        <v>0.27378061028200001</v>
      </c>
      <c r="L19" s="14">
        <v>0.27244049574200002</v>
      </c>
      <c r="M19" s="14">
        <v>0.24775697404499999</v>
      </c>
      <c r="N19" s="14">
        <v>0.26419304149200001</v>
      </c>
      <c r="O19" s="14">
        <v>0.26178612362499998</v>
      </c>
      <c r="P19" s="14">
        <v>0.25816025465300002</v>
      </c>
      <c r="Q19" s="14">
        <v>0.15623522055399999</v>
      </c>
    </row>
    <row r="20" spans="1:17" ht="16.5" x14ac:dyDescent="0.2">
      <c r="A20" s="11"/>
      <c r="B20" s="12">
        <v>42917</v>
      </c>
      <c r="C20" s="13">
        <v>42396</v>
      </c>
      <c r="D20" s="13">
        <v>31621</v>
      </c>
      <c r="E20" s="9">
        <f t="shared" si="0"/>
        <v>0.74584866496839319</v>
      </c>
      <c r="F20" s="14">
        <v>0.103582707591</v>
      </c>
      <c r="G20" s="14">
        <v>0.26136197771199998</v>
      </c>
      <c r="H20" s="14">
        <v>0.28030760773699998</v>
      </c>
      <c r="I20" s="14">
        <v>0.27830429208200003</v>
      </c>
      <c r="J20" s="14">
        <v>0.27965976599800002</v>
      </c>
      <c r="K20" s="14">
        <v>0.28432177178399998</v>
      </c>
      <c r="L20" s="14">
        <v>0.293739717861</v>
      </c>
      <c r="M20" s="14">
        <v>0.24669123135400001</v>
      </c>
      <c r="N20" s="14">
        <v>0.32604699002800003</v>
      </c>
      <c r="O20" s="14">
        <v>0.25753862176499998</v>
      </c>
      <c r="P20" s="14">
        <v>0.241297973507</v>
      </c>
      <c r="Q20" s="14">
        <v>0.159705270594</v>
      </c>
    </row>
    <row r="21" spans="1:17" ht="16.5" x14ac:dyDescent="0.2">
      <c r="A21" s="11"/>
      <c r="B21" s="12">
        <v>42948</v>
      </c>
      <c r="C21" s="13">
        <v>45651</v>
      </c>
      <c r="D21" s="13">
        <v>31349</v>
      </c>
      <c r="E21" s="9">
        <f t="shared" si="0"/>
        <v>0.68671003921053209</v>
      </c>
      <c r="F21" s="14">
        <v>0.11070920305699999</v>
      </c>
      <c r="G21" s="14">
        <v>0.24368266412199999</v>
      </c>
      <c r="H21" s="14">
        <v>0.25894759001599998</v>
      </c>
      <c r="I21" s="14">
        <v>0.26491699853</v>
      </c>
      <c r="J21" s="14">
        <v>0.26464195871000001</v>
      </c>
      <c r="K21" s="14">
        <v>0.28064191233199998</v>
      </c>
      <c r="L21" s="14">
        <v>0.28304362180999998</v>
      </c>
      <c r="M21" s="14">
        <v>0.25064454833700001</v>
      </c>
      <c r="N21" s="14">
        <v>0.28234745298399999</v>
      </c>
      <c r="O21" s="14">
        <v>0.25767782152399998</v>
      </c>
      <c r="P21" s="14">
        <v>0.22775303261400001</v>
      </c>
      <c r="Q21" s="14">
        <v>0.15458269413100001</v>
      </c>
    </row>
    <row r="22" spans="1:17" ht="16.5" x14ac:dyDescent="0.2">
      <c r="A22" s="11"/>
      <c r="B22" s="12">
        <v>42979</v>
      </c>
      <c r="C22" s="13">
        <v>35193</v>
      </c>
      <c r="D22" s="13">
        <v>23722</v>
      </c>
      <c r="E22" s="9">
        <f t="shared" si="0"/>
        <v>0.67405449947432727</v>
      </c>
      <c r="F22" s="14">
        <v>0.12636766339899999</v>
      </c>
      <c r="G22" s="14">
        <v>0.25514104820400002</v>
      </c>
      <c r="H22" s="14">
        <v>0.27557190493400002</v>
      </c>
      <c r="I22" s="14">
        <v>0.28670895077300002</v>
      </c>
      <c r="J22" s="14">
        <v>0.29183051150700001</v>
      </c>
      <c r="K22" s="14">
        <v>0.29896720616299999</v>
      </c>
      <c r="L22" s="14">
        <v>0.299585315164</v>
      </c>
      <c r="M22" s="14">
        <v>0.24923855720499999</v>
      </c>
      <c r="N22" s="14">
        <v>0.31420881256700001</v>
      </c>
      <c r="O22" s="14">
        <v>0.26777203313999998</v>
      </c>
      <c r="P22" s="14">
        <v>0.216880778424</v>
      </c>
      <c r="Q22" s="14">
        <v>0.17485632894600001</v>
      </c>
    </row>
    <row r="23" spans="1:17" ht="16.5" x14ac:dyDescent="0.2">
      <c r="A23" s="11"/>
      <c r="B23" s="12">
        <v>43009</v>
      </c>
      <c r="C23" s="13">
        <v>36356</v>
      </c>
      <c r="D23" s="13">
        <v>21521</v>
      </c>
      <c r="E23" s="9">
        <f t="shared" si="0"/>
        <v>0.59195180988007479</v>
      </c>
      <c r="F23" s="14">
        <v>0.13874352121</v>
      </c>
      <c r="G23" s="14">
        <v>0.233474940716</v>
      </c>
      <c r="H23" s="14">
        <v>0.25494593653300002</v>
      </c>
      <c r="I23" s="14">
        <v>0.26462733251499998</v>
      </c>
      <c r="J23" s="14">
        <v>0.26396288228999998</v>
      </c>
      <c r="K23" s="14">
        <v>0.26965578868500001</v>
      </c>
      <c r="L23" s="14">
        <v>0.27125627478199998</v>
      </c>
      <c r="M23" s="14">
        <v>0.19924348441299999</v>
      </c>
      <c r="N23" s="14">
        <v>0.27264302200399998</v>
      </c>
      <c r="O23" s="14">
        <v>0.205052010683</v>
      </c>
      <c r="P23" s="14">
        <v>0.19183478815800001</v>
      </c>
      <c r="Q23" s="14">
        <v>0.175719801688</v>
      </c>
    </row>
    <row r="24" spans="1:17" ht="16.5" x14ac:dyDescent="0.2">
      <c r="A24" s="11"/>
      <c r="B24" s="12">
        <v>43040</v>
      </c>
      <c r="C24" s="13">
        <v>46754</v>
      </c>
      <c r="D24" s="13">
        <v>22503</v>
      </c>
      <c r="E24" s="9">
        <f t="shared" si="0"/>
        <v>0.48130641228557985</v>
      </c>
      <c r="F24" s="14">
        <v>0.10644897676700001</v>
      </c>
      <c r="G24" s="14">
        <v>0.149109126546</v>
      </c>
      <c r="H24" s="14">
        <v>0.15876484626500001</v>
      </c>
      <c r="I24" s="14">
        <v>0.16029759552799999</v>
      </c>
      <c r="J24" s="14">
        <v>0.16791084188399999</v>
      </c>
      <c r="K24" s="14">
        <v>0.177123879989</v>
      </c>
      <c r="L24" s="14">
        <v>0.17976883284600001</v>
      </c>
      <c r="M24" s="14">
        <v>0.16292232627700001</v>
      </c>
      <c r="N24" s="14">
        <v>0.18216270128600001</v>
      </c>
      <c r="O24" s="14">
        <v>0.16784163919299999</v>
      </c>
      <c r="P24" s="14">
        <v>0.16979544805399999</v>
      </c>
      <c r="Q24" s="14">
        <v>0.15502862255300001</v>
      </c>
    </row>
    <row r="25" spans="1:17" ht="16.5" x14ac:dyDescent="0.2">
      <c r="A25" s="11"/>
      <c r="B25" s="12">
        <v>43070</v>
      </c>
      <c r="C25" s="13">
        <v>9028</v>
      </c>
      <c r="D25" s="13">
        <v>4571</v>
      </c>
      <c r="E25" s="9">
        <f t="shared" si="0"/>
        <v>0.50631369073992027</v>
      </c>
      <c r="F25" s="14">
        <v>0.12920971979000001</v>
      </c>
      <c r="G25" s="14">
        <v>0.16941190230200001</v>
      </c>
      <c r="H25" s="14">
        <v>0.179834549393</v>
      </c>
      <c r="I25" s="14">
        <v>0.18703826812800001</v>
      </c>
      <c r="J25" s="14">
        <v>0.18741230116800001</v>
      </c>
      <c r="K25" s="14">
        <v>0.18499557941</v>
      </c>
      <c r="L25" s="14">
        <v>0.18356306225899999</v>
      </c>
      <c r="M25" s="14">
        <v>0.17316309323099999</v>
      </c>
      <c r="N25" s="14">
        <v>0.18863263488500001</v>
      </c>
      <c r="O25" s="14">
        <v>0.189622863557</v>
      </c>
      <c r="P25" s="14">
        <v>0.156641089096</v>
      </c>
      <c r="Q25" s="14">
        <v>0.162591801166</v>
      </c>
    </row>
    <row r="26" spans="1:17" ht="16.5" x14ac:dyDescent="0.2">
      <c r="A26" s="11"/>
      <c r="B26" s="12">
        <v>43101</v>
      </c>
      <c r="C26" s="13">
        <v>2126</v>
      </c>
      <c r="D26" s="13">
        <v>972</v>
      </c>
      <c r="E26" s="9">
        <f t="shared" si="0"/>
        <v>0.45719661335841955</v>
      </c>
      <c r="F26" s="14">
        <v>0.17814579786400001</v>
      </c>
      <c r="G26" s="14">
        <v>0.40609243697500003</v>
      </c>
      <c r="H26" s="14">
        <v>0.35355648535599998</v>
      </c>
      <c r="I26" s="14">
        <v>0.44990775647699999</v>
      </c>
      <c r="J26" s="14">
        <v>0.44990775647699999</v>
      </c>
      <c r="K26" s="14">
        <v>0.42067921672500003</v>
      </c>
      <c r="L26" s="14">
        <v>0.49117341640700002</v>
      </c>
      <c r="M26" s="14">
        <v>0.37194192668600001</v>
      </c>
      <c r="N26" s="14">
        <v>0.43374741200799999</v>
      </c>
      <c r="O26" s="14">
        <v>0.38905457798999998</v>
      </c>
      <c r="P26" s="14">
        <v>0.39493013751599998</v>
      </c>
      <c r="Q26" s="14">
        <v>0.38956338479899999</v>
      </c>
    </row>
    <row r="27" spans="1:17" ht="16.5" x14ac:dyDescent="0.2">
      <c r="A27" s="11"/>
      <c r="B27" s="12">
        <v>43132</v>
      </c>
      <c r="C27" s="13">
        <v>2903</v>
      </c>
      <c r="D27" s="13">
        <v>1272</v>
      </c>
      <c r="E27" s="9">
        <f t="shared" si="0"/>
        <v>0.43816741302101275</v>
      </c>
      <c r="F27" s="14">
        <v>6.25E-2</v>
      </c>
      <c r="G27" s="14">
        <v>0.272441042104</v>
      </c>
      <c r="H27" s="14">
        <v>0.27512727272699999</v>
      </c>
      <c r="I27" s="14">
        <v>0.25159744408899998</v>
      </c>
      <c r="J27" s="14">
        <v>0.23373110580699999</v>
      </c>
      <c r="K27" s="14">
        <v>0.242221212809</v>
      </c>
      <c r="L27" s="14">
        <v>0.242221212809</v>
      </c>
      <c r="M27" s="14">
        <v>0.37592727272699999</v>
      </c>
      <c r="N27" s="14">
        <v>0.39794303797500002</v>
      </c>
      <c r="O27" s="14">
        <v>0.40351437699699999</v>
      </c>
      <c r="P27" s="14">
        <v>0.304838709677</v>
      </c>
      <c r="Q27" s="14">
        <v>0.304838709677</v>
      </c>
    </row>
    <row r="28" spans="1:17" ht="16.5" x14ac:dyDescent="0.2">
      <c r="A28" s="11"/>
      <c r="B28" s="12">
        <v>43160</v>
      </c>
      <c r="C28" s="13">
        <v>11993</v>
      </c>
      <c r="D28" s="13">
        <v>6857</v>
      </c>
      <c r="E28" s="9">
        <f t="shared" si="0"/>
        <v>0.57175018760943885</v>
      </c>
      <c r="F28" s="14">
        <v>0.12596896214799999</v>
      </c>
      <c r="G28" s="14">
        <v>0.18270724590000001</v>
      </c>
      <c r="H28" s="14">
        <v>0.222097000815</v>
      </c>
      <c r="I28" s="14">
        <v>0.24098805594</v>
      </c>
      <c r="J28" s="14">
        <v>0.253430216338</v>
      </c>
      <c r="K28" s="14">
        <v>0.26704513093900001</v>
      </c>
      <c r="L28" s="14">
        <v>0.270219590427</v>
      </c>
      <c r="M28" s="14">
        <v>0.23651546791299999</v>
      </c>
      <c r="N28" s="14">
        <v>0.31016580592600002</v>
      </c>
      <c r="O28" s="14">
        <v>0.232285490989</v>
      </c>
      <c r="P28" s="14"/>
      <c r="Q28" s="14">
        <v>0.232285490989</v>
      </c>
    </row>
    <row r="29" spans="1:17" ht="16.5" x14ac:dyDescent="0.2">
      <c r="A29" s="11"/>
      <c r="B29" s="12">
        <v>43191</v>
      </c>
      <c r="C29" s="13">
        <v>14490</v>
      </c>
      <c r="D29" s="13">
        <v>10337</v>
      </c>
      <c r="E29" s="9">
        <f t="shared" si="0"/>
        <v>0.71338854382332639</v>
      </c>
      <c r="F29" s="14">
        <v>0.13568594381999999</v>
      </c>
      <c r="G29" s="14">
        <v>0.272035274534</v>
      </c>
      <c r="H29" s="14">
        <v>0.25719059504199998</v>
      </c>
      <c r="I29" s="14">
        <v>0.248829382499</v>
      </c>
      <c r="J29" s="14">
        <v>0.24320949319999999</v>
      </c>
      <c r="K29" s="14">
        <v>0.26621809044200001</v>
      </c>
      <c r="L29" s="14">
        <v>0.26265349935600002</v>
      </c>
      <c r="M29" s="14">
        <v>0.21599040139600001</v>
      </c>
      <c r="N29" s="14"/>
      <c r="O29" s="14"/>
      <c r="P29" s="14"/>
      <c r="Q29" s="14">
        <v>0.26467339866400003</v>
      </c>
    </row>
    <row r="30" spans="1:17" ht="17.25" thickBot="1" x14ac:dyDescent="0.25">
      <c r="A30" s="15"/>
      <c r="B30" s="16">
        <v>43221</v>
      </c>
      <c r="C30" s="2">
        <v>13537</v>
      </c>
      <c r="D30" s="2">
        <v>10039</v>
      </c>
      <c r="E30" s="17">
        <f t="shared" si="0"/>
        <v>0.74159710423284331</v>
      </c>
      <c r="F30" s="4">
        <v>0.15153767062599999</v>
      </c>
      <c r="G30" s="4">
        <v>0.21514989358200001</v>
      </c>
      <c r="H30" s="4">
        <v>0.17672190118799999</v>
      </c>
      <c r="I30" s="4">
        <v>0.18140392752500001</v>
      </c>
      <c r="J30" s="4">
        <v>0.19584245649199999</v>
      </c>
      <c r="K30" s="4">
        <v>0.21044802460699999</v>
      </c>
      <c r="L30" s="4">
        <v>0.349924585219</v>
      </c>
      <c r="M30" s="4"/>
      <c r="N30" s="4"/>
      <c r="O30" s="4"/>
      <c r="P30" s="4"/>
      <c r="Q30" s="4"/>
    </row>
    <row r="31" spans="1:17" ht="16.5" x14ac:dyDescent="0.2">
      <c r="A31" s="6" t="s">
        <v>18</v>
      </c>
      <c r="B31" s="7">
        <v>42370</v>
      </c>
      <c r="C31" s="8">
        <v>21547</v>
      </c>
      <c r="D31" s="8">
        <v>14082</v>
      </c>
      <c r="E31" s="9">
        <f t="shared" si="0"/>
        <v>0.65354805773425539</v>
      </c>
      <c r="F31" s="10">
        <v>0.13990056199699999</v>
      </c>
      <c r="G31" s="10">
        <v>0.19839560389700001</v>
      </c>
      <c r="H31" s="10">
        <v>0.223787152745</v>
      </c>
      <c r="I31" s="10">
        <v>0.23901290129</v>
      </c>
      <c r="J31" s="10">
        <v>0.239980508274</v>
      </c>
      <c r="K31" s="10">
        <v>0.256609863301</v>
      </c>
      <c r="L31" s="10">
        <v>0.25778558249799999</v>
      </c>
      <c r="M31" s="10">
        <v>0.24691160592899999</v>
      </c>
      <c r="N31" s="10">
        <v>0.29263867940299998</v>
      </c>
      <c r="O31" s="10">
        <v>0.25644552120300002</v>
      </c>
      <c r="P31" s="10">
        <v>0.24944375431999999</v>
      </c>
      <c r="Q31" s="10">
        <v>0.174060403601</v>
      </c>
    </row>
    <row r="32" spans="1:17" ht="16.5" x14ac:dyDescent="0.2">
      <c r="A32" s="11"/>
      <c r="B32" s="12">
        <v>42401</v>
      </c>
      <c r="C32" s="13">
        <v>21201</v>
      </c>
      <c r="D32" s="13">
        <v>15927</v>
      </c>
      <c r="E32" s="9">
        <f t="shared" si="0"/>
        <v>0.7512381491439083</v>
      </c>
      <c r="F32" s="14">
        <v>0.128264896544</v>
      </c>
      <c r="G32" s="14">
        <v>0.191822222992</v>
      </c>
      <c r="H32" s="14">
        <v>0.212031713131</v>
      </c>
      <c r="I32" s="14">
        <v>0.225215515803</v>
      </c>
      <c r="J32" s="14">
        <v>0.237835547111</v>
      </c>
      <c r="K32" s="14">
        <v>0.235202600569</v>
      </c>
      <c r="L32" s="14">
        <v>0.226205074374</v>
      </c>
      <c r="M32" s="14">
        <v>0.21060908991499999</v>
      </c>
      <c r="N32" s="14">
        <v>0.26746016433499997</v>
      </c>
      <c r="O32" s="14">
        <v>0.22120864426799999</v>
      </c>
      <c r="P32" s="14">
        <v>0.23484112016600001</v>
      </c>
      <c r="Q32" s="14">
        <v>0.17127300638199999</v>
      </c>
    </row>
    <row r="33" spans="1:17" ht="16.5" x14ac:dyDescent="0.2">
      <c r="A33" s="11"/>
      <c r="B33" s="12">
        <v>42430</v>
      </c>
      <c r="C33" s="13">
        <v>32166</v>
      </c>
      <c r="D33" s="13">
        <v>24380</v>
      </c>
      <c r="E33" s="9">
        <f t="shared" si="0"/>
        <v>0.75794316980662813</v>
      </c>
      <c r="F33" s="14">
        <v>0.103903997995</v>
      </c>
      <c r="G33" s="14">
        <v>0.17939539920700001</v>
      </c>
      <c r="H33" s="14">
        <v>0.21605495896999999</v>
      </c>
      <c r="I33" s="14">
        <v>0.222767675863</v>
      </c>
      <c r="J33" s="14">
        <v>0.23920139972500001</v>
      </c>
      <c r="K33" s="14">
        <v>0.245894505022</v>
      </c>
      <c r="L33" s="14">
        <v>0.25314526117300001</v>
      </c>
      <c r="M33" s="14">
        <v>0.25565779441100001</v>
      </c>
      <c r="N33" s="14">
        <v>0.28410311675799998</v>
      </c>
      <c r="O33" s="14">
        <v>0.26495399233099998</v>
      </c>
      <c r="P33" s="14">
        <v>0.24952511310200001</v>
      </c>
      <c r="Q33" s="14">
        <v>0.19645787679000001</v>
      </c>
    </row>
    <row r="34" spans="1:17" ht="16.5" x14ac:dyDescent="0.2">
      <c r="A34" s="11"/>
      <c r="B34" s="12">
        <v>42461</v>
      </c>
      <c r="C34" s="13">
        <v>20032</v>
      </c>
      <c r="D34" s="13">
        <v>14691</v>
      </c>
      <c r="E34" s="9">
        <f t="shared" si="0"/>
        <v>0.73337659744408945</v>
      </c>
      <c r="F34" s="14">
        <v>0.14172403188800001</v>
      </c>
      <c r="G34" s="14">
        <v>0.2369952327</v>
      </c>
      <c r="H34" s="14">
        <v>0.295961568939</v>
      </c>
      <c r="I34" s="14">
        <v>0.31834345906200001</v>
      </c>
      <c r="J34" s="14">
        <v>0.33169369228099999</v>
      </c>
      <c r="K34" s="14">
        <v>0.33942104298100001</v>
      </c>
      <c r="L34" s="14">
        <v>0.34235418760699998</v>
      </c>
      <c r="M34" s="14">
        <v>0.25818659534900001</v>
      </c>
      <c r="N34" s="14">
        <v>0.40248058434799999</v>
      </c>
      <c r="O34" s="14">
        <v>0.28936741431599999</v>
      </c>
      <c r="P34" s="14">
        <v>0.25241262777000001</v>
      </c>
      <c r="Q34" s="14">
        <v>0.18673717722700001</v>
      </c>
    </row>
    <row r="35" spans="1:17" ht="16.5" x14ac:dyDescent="0.2">
      <c r="A35" s="11"/>
      <c r="B35" s="12">
        <v>42491</v>
      </c>
      <c r="C35" s="13">
        <v>26316</v>
      </c>
      <c r="D35" s="13">
        <v>18712</v>
      </c>
      <c r="E35" s="9">
        <f t="shared" si="0"/>
        <v>0.7110503115975072</v>
      </c>
      <c r="F35" s="14">
        <v>0.154299183723</v>
      </c>
      <c r="G35" s="14">
        <v>0.26174916057600001</v>
      </c>
      <c r="H35" s="14">
        <v>0.28551268326500001</v>
      </c>
      <c r="I35" s="14">
        <v>0.29928767737</v>
      </c>
      <c r="J35" s="14">
        <v>0.29347266042199999</v>
      </c>
      <c r="K35" s="14">
        <v>0.305360554437</v>
      </c>
      <c r="L35" s="14">
        <v>0.30351338391600002</v>
      </c>
      <c r="M35" s="14">
        <v>0.270334439298</v>
      </c>
      <c r="N35" s="14">
        <v>0.30391821844599998</v>
      </c>
      <c r="O35" s="14">
        <v>0.28101306833099998</v>
      </c>
      <c r="P35" s="14">
        <v>0.26886481555199998</v>
      </c>
      <c r="Q35" s="14">
        <v>0.20365003356</v>
      </c>
    </row>
    <row r="36" spans="1:17" ht="16.5" x14ac:dyDescent="0.2">
      <c r="A36" s="11"/>
      <c r="B36" s="12">
        <v>42522</v>
      </c>
      <c r="C36" s="13">
        <v>33362</v>
      </c>
      <c r="D36" s="13">
        <v>23282</v>
      </c>
      <c r="E36" s="9">
        <f t="shared" si="0"/>
        <v>0.69785984053713801</v>
      </c>
      <c r="F36" s="14">
        <v>0.170040950932</v>
      </c>
      <c r="G36" s="14">
        <v>0.27619249060000001</v>
      </c>
      <c r="H36" s="14">
        <v>0.29383970760799999</v>
      </c>
      <c r="I36" s="14">
        <v>0.30214491109399999</v>
      </c>
      <c r="J36" s="14">
        <v>0.31452685796199997</v>
      </c>
      <c r="K36" s="14">
        <v>0.32520795108700001</v>
      </c>
      <c r="L36" s="14">
        <v>0.33639388267199999</v>
      </c>
      <c r="M36" s="14">
        <v>0.27520355406899999</v>
      </c>
      <c r="N36" s="14">
        <v>0.35562037545000003</v>
      </c>
      <c r="O36" s="14">
        <v>0.30303510890099999</v>
      </c>
      <c r="P36" s="14">
        <v>0.25115010298099999</v>
      </c>
      <c r="Q36" s="14">
        <v>0.18812500723</v>
      </c>
    </row>
    <row r="37" spans="1:17" ht="16.5" x14ac:dyDescent="0.2">
      <c r="A37" s="11"/>
      <c r="B37" s="12">
        <v>42552</v>
      </c>
      <c r="C37" s="13">
        <v>45194</v>
      </c>
      <c r="D37" s="13">
        <v>32326</v>
      </c>
      <c r="E37" s="9">
        <f t="shared" si="0"/>
        <v>0.71527193875293182</v>
      </c>
      <c r="F37" s="14">
        <v>0.14890288038899999</v>
      </c>
      <c r="G37" s="14">
        <v>0.25677327481500001</v>
      </c>
      <c r="H37" s="14">
        <v>0.26715576779900002</v>
      </c>
      <c r="I37" s="14">
        <v>0.29089863155200002</v>
      </c>
      <c r="J37" s="14">
        <v>0.29613005565700001</v>
      </c>
      <c r="K37" s="14">
        <v>0.30239374363900001</v>
      </c>
      <c r="L37" s="14">
        <v>0.30686238938900001</v>
      </c>
      <c r="M37" s="14">
        <v>0.25625571190200003</v>
      </c>
      <c r="N37" s="14">
        <v>0.33244519349399998</v>
      </c>
      <c r="O37" s="14">
        <v>0.271386446808</v>
      </c>
      <c r="P37" s="14">
        <v>0.25558163759800001</v>
      </c>
      <c r="Q37" s="14">
        <v>0.16769363170500001</v>
      </c>
    </row>
    <row r="38" spans="1:17" ht="16.5" x14ac:dyDescent="0.2">
      <c r="A38" s="11"/>
      <c r="B38" s="12">
        <v>42583</v>
      </c>
      <c r="C38" s="13">
        <v>55183</v>
      </c>
      <c r="D38" s="13">
        <v>39563</v>
      </c>
      <c r="E38" s="9">
        <f t="shared" si="0"/>
        <v>0.71694181178986283</v>
      </c>
      <c r="F38" s="14">
        <v>0.122674500182</v>
      </c>
      <c r="G38" s="14">
        <v>0.22847762461900001</v>
      </c>
      <c r="H38" s="14">
        <v>0.25389533248599999</v>
      </c>
      <c r="I38" s="14">
        <v>0.25460766702499998</v>
      </c>
      <c r="J38" s="14">
        <v>0.256363025799</v>
      </c>
      <c r="K38" s="14">
        <v>0.26327826358099998</v>
      </c>
      <c r="L38" s="14">
        <v>0.27239714702399997</v>
      </c>
      <c r="M38" s="14">
        <v>0.25974863532699999</v>
      </c>
      <c r="N38" s="14">
        <v>0.30249187968199998</v>
      </c>
      <c r="O38" s="14">
        <v>0.26167146219699999</v>
      </c>
      <c r="P38" s="14">
        <v>0.25650804046499998</v>
      </c>
      <c r="Q38" s="14">
        <v>0.18270797009799999</v>
      </c>
    </row>
    <row r="39" spans="1:17" ht="16.5" x14ac:dyDescent="0.2">
      <c r="A39" s="11"/>
      <c r="B39" s="12">
        <v>42614</v>
      </c>
      <c r="C39" s="13">
        <v>60259</v>
      </c>
      <c r="D39" s="13">
        <v>38195</v>
      </c>
      <c r="E39" s="9">
        <f t="shared" si="0"/>
        <v>0.63384722614049349</v>
      </c>
      <c r="F39" s="14">
        <v>0.14929888294599999</v>
      </c>
      <c r="G39" s="14">
        <v>0.20913279500099999</v>
      </c>
      <c r="H39" s="14">
        <v>0.24598243159899999</v>
      </c>
      <c r="I39" s="14">
        <v>0.25658426232199999</v>
      </c>
      <c r="J39" s="14">
        <v>0.26942130761400002</v>
      </c>
      <c r="K39" s="14">
        <v>0.27685706771000002</v>
      </c>
      <c r="L39" s="14">
        <v>0.29180345095299998</v>
      </c>
      <c r="M39" s="14">
        <v>0.26709742774599998</v>
      </c>
      <c r="N39" s="14">
        <v>0.313276428637</v>
      </c>
      <c r="O39" s="14">
        <v>0.27180232208100003</v>
      </c>
      <c r="P39" s="14">
        <v>0.26346357233700002</v>
      </c>
      <c r="Q39" s="14">
        <v>0.185389442273</v>
      </c>
    </row>
    <row r="40" spans="1:17" ht="16.5" x14ac:dyDescent="0.2">
      <c r="A40" s="11"/>
      <c r="B40" s="12">
        <v>42644</v>
      </c>
      <c r="C40" s="13">
        <v>60459</v>
      </c>
      <c r="D40" s="13">
        <v>36752</v>
      </c>
      <c r="E40" s="9">
        <f t="shared" si="0"/>
        <v>0.60788302816784934</v>
      </c>
      <c r="F40" s="14">
        <v>0.112907488249</v>
      </c>
      <c r="G40" s="14">
        <v>0.26277385915899998</v>
      </c>
      <c r="H40" s="14">
        <v>0.28098187154799997</v>
      </c>
      <c r="I40" s="14">
        <v>0.29519371686099999</v>
      </c>
      <c r="J40" s="14">
        <v>0.31068960791799999</v>
      </c>
      <c r="K40" s="14">
        <v>0.31679589590599999</v>
      </c>
      <c r="L40" s="14">
        <v>0.31487201921800001</v>
      </c>
      <c r="M40" s="14">
        <v>0.29312858186000001</v>
      </c>
      <c r="N40" s="14">
        <v>0.31509486096400002</v>
      </c>
      <c r="O40" s="14">
        <v>0.29751578990200001</v>
      </c>
      <c r="P40" s="14">
        <v>0.27156273818299997</v>
      </c>
      <c r="Q40" s="14">
        <v>0.20496743744599999</v>
      </c>
    </row>
    <row r="41" spans="1:17" ht="16.5" x14ac:dyDescent="0.2">
      <c r="A41" s="11"/>
      <c r="B41" s="12">
        <v>42675</v>
      </c>
      <c r="C41" s="13">
        <v>66737</v>
      </c>
      <c r="D41" s="13">
        <v>37610</v>
      </c>
      <c r="E41" s="9">
        <f t="shared" si="0"/>
        <v>0.56355544900130361</v>
      </c>
      <c r="F41" s="14">
        <v>0.11389496855099999</v>
      </c>
      <c r="G41" s="14">
        <v>0.18775654830899999</v>
      </c>
      <c r="H41" s="14">
        <v>0.27006573749599999</v>
      </c>
      <c r="I41" s="14">
        <v>0.28739531645700001</v>
      </c>
      <c r="J41" s="14">
        <v>0.30031664253700002</v>
      </c>
      <c r="K41" s="14">
        <v>0.29525959702100002</v>
      </c>
      <c r="L41" s="14">
        <v>0.285025017198</v>
      </c>
      <c r="M41" s="14">
        <v>0.254771035476</v>
      </c>
      <c r="N41" s="14">
        <v>0.34977495342199999</v>
      </c>
      <c r="O41" s="14">
        <v>0.27792520831500001</v>
      </c>
      <c r="P41" s="14">
        <v>0.27776198201000002</v>
      </c>
      <c r="Q41" s="14">
        <v>0.200260838419</v>
      </c>
    </row>
    <row r="42" spans="1:17" ht="16.5" x14ac:dyDescent="0.2">
      <c r="A42" s="11"/>
      <c r="B42" s="12">
        <v>42705</v>
      </c>
      <c r="C42" s="13">
        <v>71873</v>
      </c>
      <c r="D42" s="13">
        <v>34345</v>
      </c>
      <c r="E42" s="9">
        <f t="shared" si="0"/>
        <v>0.47785677514504754</v>
      </c>
      <c r="F42" s="14">
        <v>0.122018433836</v>
      </c>
      <c r="G42" s="14">
        <v>0.20400827201899999</v>
      </c>
      <c r="H42" s="14">
        <v>0.22149909767299999</v>
      </c>
      <c r="I42" s="14">
        <v>0.224430459183</v>
      </c>
      <c r="J42" s="14">
        <v>0.25447269927299998</v>
      </c>
      <c r="K42" s="14">
        <v>0.260262684578</v>
      </c>
      <c r="L42" s="14">
        <v>0.25816989237999999</v>
      </c>
      <c r="M42" s="14">
        <v>0.246952145816</v>
      </c>
      <c r="N42" s="14">
        <v>0.30791305086300003</v>
      </c>
      <c r="O42" s="14">
        <v>0.27320460473199998</v>
      </c>
      <c r="P42" s="14">
        <v>0.25090456357300001</v>
      </c>
      <c r="Q42" s="14">
        <v>0.183904506946</v>
      </c>
    </row>
    <row r="43" spans="1:17" ht="16.5" x14ac:dyDescent="0.2">
      <c r="A43" s="11"/>
      <c r="B43" s="12">
        <v>42736</v>
      </c>
      <c r="C43" s="13">
        <v>66515</v>
      </c>
      <c r="D43" s="13">
        <v>30469</v>
      </c>
      <c r="E43" s="9">
        <f t="shared" si="0"/>
        <v>0.45807712546042245</v>
      </c>
      <c r="F43" s="14">
        <v>0.154108574606</v>
      </c>
      <c r="G43" s="14">
        <v>0.25452931257299999</v>
      </c>
      <c r="H43" s="14">
        <v>0.292019225198</v>
      </c>
      <c r="I43" s="14">
        <v>0.298287258464</v>
      </c>
      <c r="J43" s="14">
        <v>0.323834729893</v>
      </c>
      <c r="K43" s="14">
        <v>0.32831965774400002</v>
      </c>
      <c r="L43" s="14">
        <v>0.32324316862899999</v>
      </c>
      <c r="M43" s="14">
        <v>0.28548553326600001</v>
      </c>
      <c r="N43" s="14">
        <v>0.32458918282299998</v>
      </c>
      <c r="O43" s="14">
        <v>0.30140741999600001</v>
      </c>
      <c r="P43" s="14">
        <v>0.27597909448399999</v>
      </c>
      <c r="Q43" s="14">
        <v>0.19028504667599999</v>
      </c>
    </row>
    <row r="44" spans="1:17" ht="16.5" x14ac:dyDescent="0.2">
      <c r="A44" s="11"/>
      <c r="B44" s="12">
        <v>42767</v>
      </c>
      <c r="C44" s="13">
        <v>60516</v>
      </c>
      <c r="D44" s="13">
        <v>25741</v>
      </c>
      <c r="E44" s="9">
        <f t="shared" si="0"/>
        <v>0.4253585828541212</v>
      </c>
      <c r="F44" s="14">
        <v>0.12645875433000001</v>
      </c>
      <c r="G44" s="14">
        <v>0.24663646465399999</v>
      </c>
      <c r="H44" s="14">
        <v>0.28859588338100001</v>
      </c>
      <c r="I44" s="14">
        <v>0.28146195888100001</v>
      </c>
      <c r="J44" s="14">
        <v>0.27378735806499999</v>
      </c>
      <c r="K44" s="14">
        <v>0.27623943346099999</v>
      </c>
      <c r="L44" s="14">
        <v>0.277709181029</v>
      </c>
      <c r="M44" s="14">
        <v>0.29754122616299999</v>
      </c>
      <c r="N44" s="14">
        <v>0.28939443813400001</v>
      </c>
      <c r="O44" s="14">
        <v>0.326072887348</v>
      </c>
      <c r="P44" s="14">
        <v>0.32268809493299999</v>
      </c>
      <c r="Q44" s="14">
        <v>0.19877350103200001</v>
      </c>
    </row>
    <row r="45" spans="1:17" ht="16.5" x14ac:dyDescent="0.2">
      <c r="A45" s="11"/>
      <c r="B45" s="12">
        <v>42795</v>
      </c>
      <c r="C45" s="13">
        <v>93042</v>
      </c>
      <c r="D45" s="13">
        <v>49482</v>
      </c>
      <c r="E45" s="9">
        <f t="shared" si="0"/>
        <v>0.53182433739601476</v>
      </c>
      <c r="F45" s="14">
        <v>9.3718831453000001E-2</v>
      </c>
      <c r="G45" s="14">
        <v>0.20773218449399999</v>
      </c>
      <c r="H45" s="14">
        <v>0.25683746549800002</v>
      </c>
      <c r="I45" s="14">
        <v>0.274007736823</v>
      </c>
      <c r="J45" s="14">
        <v>0.28848482489499999</v>
      </c>
      <c r="K45" s="14">
        <v>0.30867542099099998</v>
      </c>
      <c r="L45" s="14">
        <v>0.32524327006699999</v>
      </c>
      <c r="M45" s="14">
        <v>0.30571976262099998</v>
      </c>
      <c r="N45" s="14">
        <v>0.35168935428300002</v>
      </c>
      <c r="O45" s="14">
        <v>0.33445039978399999</v>
      </c>
      <c r="P45" s="14">
        <v>0.31093568609200001</v>
      </c>
      <c r="Q45" s="14">
        <v>0.18783381093400001</v>
      </c>
    </row>
    <row r="46" spans="1:17" ht="16.5" x14ac:dyDescent="0.2">
      <c r="A46" s="11"/>
      <c r="B46" s="12">
        <v>42826</v>
      </c>
      <c r="C46" s="13">
        <v>134705</v>
      </c>
      <c r="D46" s="13">
        <v>103038</v>
      </c>
      <c r="E46" s="9">
        <f t="shared" si="0"/>
        <v>0.76491592739690439</v>
      </c>
      <c r="F46" s="14">
        <v>0.13368098304500001</v>
      </c>
      <c r="G46" s="14">
        <v>0.23704567083399999</v>
      </c>
      <c r="H46" s="14">
        <v>0.25134436606799998</v>
      </c>
      <c r="I46" s="14">
        <v>0.26206514124800001</v>
      </c>
      <c r="J46" s="14">
        <v>0.26059396433300003</v>
      </c>
      <c r="K46" s="14">
        <v>0.27197132843799998</v>
      </c>
      <c r="L46" s="14">
        <v>0.27330467365599997</v>
      </c>
      <c r="M46" s="14">
        <v>0.24775681386100001</v>
      </c>
      <c r="N46" s="14">
        <v>0.297819718851</v>
      </c>
      <c r="O46" s="14">
        <v>0.264600413225</v>
      </c>
      <c r="P46" s="14">
        <v>0.24819104622099999</v>
      </c>
      <c r="Q46" s="14">
        <v>0.16840629333500001</v>
      </c>
    </row>
    <row r="47" spans="1:17" ht="16.5" x14ac:dyDescent="0.2">
      <c r="A47" s="11"/>
      <c r="B47" s="12">
        <v>42856</v>
      </c>
      <c r="C47" s="13">
        <v>116169</v>
      </c>
      <c r="D47" s="13">
        <v>93599</v>
      </c>
      <c r="E47" s="9">
        <f t="shared" si="0"/>
        <v>0.80571408895660634</v>
      </c>
      <c r="F47" s="14">
        <v>0.11089208016300001</v>
      </c>
      <c r="G47" s="14">
        <v>0.24153340564699999</v>
      </c>
      <c r="H47" s="14">
        <v>0.25611908320900001</v>
      </c>
      <c r="I47" s="14">
        <v>0.26219325478400002</v>
      </c>
      <c r="J47" s="14">
        <v>0.26739567792300001</v>
      </c>
      <c r="K47" s="14">
        <v>0.26950575793699999</v>
      </c>
      <c r="L47" s="14">
        <v>0.268829077965</v>
      </c>
      <c r="M47" s="14">
        <v>0.245678983584</v>
      </c>
      <c r="N47" s="14">
        <v>0.30576715848000002</v>
      </c>
      <c r="O47" s="14">
        <v>0.25719704036500002</v>
      </c>
      <c r="P47" s="14">
        <v>0.25046378812600001</v>
      </c>
      <c r="Q47" s="14">
        <v>0.17371679560600001</v>
      </c>
    </row>
    <row r="48" spans="1:17" ht="16.5" x14ac:dyDescent="0.2">
      <c r="A48" s="11"/>
      <c r="B48" s="12">
        <v>42887</v>
      </c>
      <c r="C48" s="13">
        <v>149430</v>
      </c>
      <c r="D48" s="13">
        <v>121951</v>
      </c>
      <c r="E48" s="9">
        <f t="shared" si="0"/>
        <v>0.81610787659773809</v>
      </c>
      <c r="F48" s="14">
        <v>9.9139091348800001E-2</v>
      </c>
      <c r="G48" s="14">
        <v>0.22636965648400001</v>
      </c>
      <c r="H48" s="14">
        <v>0.239547031429</v>
      </c>
      <c r="I48" s="14">
        <v>0.250242544525</v>
      </c>
      <c r="J48" s="14">
        <v>0.25438680461000002</v>
      </c>
      <c r="K48" s="14">
        <v>0.25794237481499999</v>
      </c>
      <c r="L48" s="14">
        <v>0.26022867822000001</v>
      </c>
      <c r="M48" s="14">
        <v>0.248857589396</v>
      </c>
      <c r="N48" s="14">
        <v>0.26537355768300003</v>
      </c>
      <c r="O48" s="14">
        <v>0.25731110510100003</v>
      </c>
      <c r="P48" s="14">
        <v>0.24694503021899999</v>
      </c>
      <c r="Q48" s="14">
        <v>0.17900419624300001</v>
      </c>
    </row>
    <row r="49" spans="1:17" ht="16.5" x14ac:dyDescent="0.2">
      <c r="A49" s="11"/>
      <c r="B49" s="12">
        <v>42917</v>
      </c>
      <c r="C49" s="13">
        <v>135819</v>
      </c>
      <c r="D49" s="13">
        <v>110811</v>
      </c>
      <c r="E49" s="9">
        <f t="shared" si="0"/>
        <v>0.81587259514500921</v>
      </c>
      <c r="F49" s="14">
        <v>0.103954732971</v>
      </c>
      <c r="G49" s="14">
        <v>0.26063898974900002</v>
      </c>
      <c r="H49" s="14">
        <v>0.26853664600600002</v>
      </c>
      <c r="I49" s="14">
        <v>0.27219331997500001</v>
      </c>
      <c r="J49" s="14">
        <v>0.27870484413300001</v>
      </c>
      <c r="K49" s="14">
        <v>0.28177165251500003</v>
      </c>
      <c r="L49" s="14">
        <v>0.28317785728</v>
      </c>
      <c r="M49" s="14">
        <v>0.24157366245699999</v>
      </c>
      <c r="N49" s="14">
        <v>0.30036154604199999</v>
      </c>
      <c r="O49" s="14">
        <v>0.25481103270700001</v>
      </c>
      <c r="P49" s="14">
        <v>0.24095285496999999</v>
      </c>
      <c r="Q49" s="14">
        <v>0.17567599655800001</v>
      </c>
    </row>
    <row r="50" spans="1:17" ht="16.5" x14ac:dyDescent="0.2">
      <c r="A50" s="11"/>
      <c r="B50" s="12">
        <v>42948</v>
      </c>
      <c r="C50" s="13">
        <v>128164</v>
      </c>
      <c r="D50" s="13">
        <v>102383</v>
      </c>
      <c r="E50" s="9">
        <f t="shared" si="0"/>
        <v>0.79884366904903092</v>
      </c>
      <c r="F50" s="14">
        <v>0.12324185413200001</v>
      </c>
      <c r="G50" s="14">
        <v>0.22702139422199999</v>
      </c>
      <c r="H50" s="14">
        <v>0.24295763005500001</v>
      </c>
      <c r="I50" s="14">
        <v>0.24609340599099999</v>
      </c>
      <c r="J50" s="14">
        <v>0.24908114692399999</v>
      </c>
      <c r="K50" s="14">
        <v>0.25554135132900002</v>
      </c>
      <c r="L50" s="14">
        <v>0.25988231675700002</v>
      </c>
      <c r="M50" s="14">
        <v>0.25042241795800002</v>
      </c>
      <c r="N50" s="14">
        <v>0.283916238554</v>
      </c>
      <c r="O50" s="14">
        <v>0.262508580958</v>
      </c>
      <c r="P50" s="14">
        <v>0.25057413379299998</v>
      </c>
      <c r="Q50" s="14">
        <v>0.176001687756</v>
      </c>
    </row>
    <row r="51" spans="1:17" ht="16.5" x14ac:dyDescent="0.2">
      <c r="A51" s="11"/>
      <c r="B51" s="12">
        <v>42979</v>
      </c>
      <c r="C51" s="13">
        <v>140276</v>
      </c>
      <c r="D51" s="13">
        <v>106562</v>
      </c>
      <c r="E51" s="9">
        <f t="shared" si="0"/>
        <v>0.75965952835837924</v>
      </c>
      <c r="F51" s="14">
        <v>7.5583897358699997E-2</v>
      </c>
      <c r="G51" s="14">
        <v>0.20886115694499999</v>
      </c>
      <c r="H51" s="14">
        <v>0.22994290925700001</v>
      </c>
      <c r="I51" s="14">
        <v>0.240031589134</v>
      </c>
      <c r="J51" s="14">
        <v>0.25323340449600001</v>
      </c>
      <c r="K51" s="14">
        <v>0.26322304649</v>
      </c>
      <c r="L51" s="14">
        <v>0.26564188986100001</v>
      </c>
      <c r="M51" s="14">
        <v>0.23482787041</v>
      </c>
      <c r="N51" s="14">
        <v>0.266374776009</v>
      </c>
      <c r="O51" s="14">
        <v>0.245785533246</v>
      </c>
      <c r="P51" s="14">
        <v>0.21146814928999999</v>
      </c>
      <c r="Q51" s="14">
        <v>0.179402857927</v>
      </c>
    </row>
    <row r="52" spans="1:17" ht="16.5" x14ac:dyDescent="0.2">
      <c r="A52" s="11"/>
      <c r="B52" s="12">
        <v>43009</v>
      </c>
      <c r="C52" s="13">
        <v>154520</v>
      </c>
      <c r="D52" s="13">
        <v>107971</v>
      </c>
      <c r="E52" s="9">
        <f t="shared" si="0"/>
        <v>0.6987509707481232</v>
      </c>
      <c r="F52" s="14">
        <v>9.2184471027599996E-2</v>
      </c>
      <c r="G52" s="14">
        <v>0.21482891694199999</v>
      </c>
      <c r="H52" s="14">
        <v>0.22967900751000001</v>
      </c>
      <c r="I52" s="14">
        <v>0.240402127741</v>
      </c>
      <c r="J52" s="14">
        <v>0.24040566149500001</v>
      </c>
      <c r="K52" s="14">
        <v>0.246393929363</v>
      </c>
      <c r="L52" s="14">
        <v>0.24643102420400001</v>
      </c>
      <c r="M52" s="14">
        <v>0.19373627100400001</v>
      </c>
      <c r="N52" s="14">
        <v>0.25773719422500002</v>
      </c>
      <c r="O52" s="14">
        <v>0.20477584815800001</v>
      </c>
      <c r="P52" s="14">
        <v>0.19151057675700001</v>
      </c>
      <c r="Q52" s="14">
        <v>0.17357427715199999</v>
      </c>
    </row>
    <row r="53" spans="1:17" ht="16.5" x14ac:dyDescent="0.2">
      <c r="A53" s="11"/>
      <c r="B53" s="12">
        <v>43040</v>
      </c>
      <c r="C53" s="13">
        <v>147252</v>
      </c>
      <c r="D53" s="13">
        <v>94177</v>
      </c>
      <c r="E53" s="9">
        <f t="shared" si="0"/>
        <v>0.63956346942656128</v>
      </c>
      <c r="F53" s="14">
        <v>9.3843666165999998E-2</v>
      </c>
      <c r="G53" s="14">
        <v>0.16925033940199999</v>
      </c>
      <c r="H53" s="14">
        <v>0.175493958053</v>
      </c>
      <c r="I53" s="14">
        <v>0.17754561499999999</v>
      </c>
      <c r="J53" s="14">
        <v>0.18475459840200001</v>
      </c>
      <c r="K53" s="14">
        <v>0.19076911997500001</v>
      </c>
      <c r="L53" s="14">
        <v>0.191680579135</v>
      </c>
      <c r="M53" s="14">
        <v>0.175026546532</v>
      </c>
      <c r="N53" s="14">
        <v>0.20855560078300001</v>
      </c>
      <c r="O53" s="14">
        <v>0.17591998087899999</v>
      </c>
      <c r="P53" s="14">
        <v>0.176007382278</v>
      </c>
      <c r="Q53" s="14">
        <v>0.16218706912600001</v>
      </c>
    </row>
    <row r="54" spans="1:17" ht="16.5" x14ac:dyDescent="0.2">
      <c r="A54" s="11"/>
      <c r="B54" s="12">
        <v>43070</v>
      </c>
      <c r="C54" s="13">
        <v>72102</v>
      </c>
      <c r="D54" s="13">
        <v>44683</v>
      </c>
      <c r="E54" s="9">
        <f t="shared" si="0"/>
        <v>0.61971928656625341</v>
      </c>
      <c r="F54" s="14">
        <v>0.10697259761</v>
      </c>
      <c r="G54" s="14">
        <v>0.181606291798</v>
      </c>
      <c r="H54" s="14">
        <v>0.18545935555500001</v>
      </c>
      <c r="I54" s="14">
        <v>0.19246395461999999</v>
      </c>
      <c r="J54" s="14">
        <v>0.19421827789900001</v>
      </c>
      <c r="K54" s="14">
        <v>0.200640470727</v>
      </c>
      <c r="L54" s="14">
        <v>0.200359909212</v>
      </c>
      <c r="M54" s="14">
        <v>0.17967650072999999</v>
      </c>
      <c r="N54" s="14">
        <v>0.19268652468899999</v>
      </c>
      <c r="O54" s="14">
        <v>0.19739739091799999</v>
      </c>
      <c r="P54" s="14">
        <v>0.18310848179899999</v>
      </c>
      <c r="Q54" s="14">
        <v>0.17392365161500001</v>
      </c>
    </row>
    <row r="55" spans="1:17" ht="16.5" x14ac:dyDescent="0.2">
      <c r="A55" s="11"/>
      <c r="B55" s="12">
        <v>43101</v>
      </c>
      <c r="C55" s="13">
        <v>44038</v>
      </c>
      <c r="D55" s="13">
        <v>18426</v>
      </c>
      <c r="E55" s="9">
        <f t="shared" si="0"/>
        <v>0.41841137199691175</v>
      </c>
      <c r="F55" s="14">
        <v>7.79826695693E-2</v>
      </c>
      <c r="G55" s="14">
        <v>0.13150138328200001</v>
      </c>
      <c r="H55" s="14">
        <v>0.15071899514100001</v>
      </c>
      <c r="I55" s="14">
        <v>0.164860562898</v>
      </c>
      <c r="J55" s="14">
        <v>0.17325732548100001</v>
      </c>
      <c r="K55" s="14">
        <v>0.180401368802</v>
      </c>
      <c r="L55" s="14">
        <v>0.184845564357</v>
      </c>
      <c r="M55" s="14">
        <v>0.18697965059400001</v>
      </c>
      <c r="N55" s="14">
        <v>0.23838189620299999</v>
      </c>
      <c r="O55" s="14">
        <v>0.18366884300299999</v>
      </c>
      <c r="P55" s="14">
        <v>0.17050843295699999</v>
      </c>
      <c r="Q55" s="14">
        <v>0.168831107988</v>
      </c>
    </row>
    <row r="56" spans="1:17" ht="16.5" x14ac:dyDescent="0.2">
      <c r="A56" s="11"/>
      <c r="B56" s="12">
        <v>43132</v>
      </c>
      <c r="C56" s="13">
        <v>38369</v>
      </c>
      <c r="D56" s="13">
        <v>17065</v>
      </c>
      <c r="E56" s="9">
        <f t="shared" si="0"/>
        <v>0.44476009278323647</v>
      </c>
      <c r="F56" s="14">
        <v>5.26806849689E-2</v>
      </c>
      <c r="G56" s="14">
        <v>0.13989375188700001</v>
      </c>
      <c r="H56" s="14">
        <v>0.153224362492</v>
      </c>
      <c r="I56" s="14">
        <v>0.15726800006</v>
      </c>
      <c r="J56" s="14">
        <v>0.15431310978400001</v>
      </c>
      <c r="K56" s="14">
        <v>0.13602772115100001</v>
      </c>
      <c r="L56" s="14">
        <v>0.137606803789</v>
      </c>
      <c r="M56" s="14">
        <v>0.175064264197</v>
      </c>
      <c r="N56" s="14">
        <v>0.148760367133</v>
      </c>
      <c r="O56" s="14">
        <v>0.16761841312100001</v>
      </c>
      <c r="P56" s="14">
        <v>0.18012569339500001</v>
      </c>
      <c r="Q56" s="14">
        <v>0.18012569339500001</v>
      </c>
    </row>
    <row r="57" spans="1:17" ht="16.5" x14ac:dyDescent="0.2">
      <c r="A57" s="11"/>
      <c r="B57" s="12">
        <v>43160</v>
      </c>
      <c r="C57" s="13">
        <v>81491</v>
      </c>
      <c r="D57" s="13">
        <v>42121</v>
      </c>
      <c r="E57" s="9">
        <f t="shared" si="0"/>
        <v>0.51687916457032068</v>
      </c>
      <c r="F57" s="14">
        <v>5.0374317240700003E-2</v>
      </c>
      <c r="G57" s="14">
        <v>0.14919212277300001</v>
      </c>
      <c r="H57" s="14">
        <v>0.15809351361499999</v>
      </c>
      <c r="I57" s="14">
        <v>0.160138793064</v>
      </c>
      <c r="J57" s="14">
        <v>0.16135893588799999</v>
      </c>
      <c r="K57" s="14">
        <v>0.15985841009099999</v>
      </c>
      <c r="L57" s="14">
        <v>0.157714149932</v>
      </c>
      <c r="M57" s="14">
        <v>0.15081239374399999</v>
      </c>
      <c r="N57" s="14">
        <v>0.15768161555499999</v>
      </c>
      <c r="O57" s="14">
        <v>0.15182347604300001</v>
      </c>
      <c r="P57" s="14"/>
      <c r="Q57" s="14">
        <v>0.15182347604300001</v>
      </c>
    </row>
    <row r="58" spans="1:17" ht="16.5" x14ac:dyDescent="0.2">
      <c r="A58" s="11"/>
      <c r="B58" s="12">
        <v>43191</v>
      </c>
      <c r="C58" s="13">
        <v>66198</v>
      </c>
      <c r="D58" s="13">
        <v>27988</v>
      </c>
      <c r="E58" s="9">
        <f t="shared" si="0"/>
        <v>0.42279222937248861</v>
      </c>
      <c r="F58" s="14">
        <v>5.0980215684500001E-2</v>
      </c>
      <c r="G58" s="14">
        <v>0.133122603852</v>
      </c>
      <c r="H58" s="14">
        <v>0.14927995258400001</v>
      </c>
      <c r="I58" s="14">
        <v>0.147640348959</v>
      </c>
      <c r="J58" s="14">
        <v>0.142680504466</v>
      </c>
      <c r="K58" s="14">
        <v>0.14708022518200001</v>
      </c>
      <c r="L58" s="14">
        <v>0.146496915867</v>
      </c>
      <c r="M58" s="14">
        <v>0.18966538285599999</v>
      </c>
      <c r="N58" s="14"/>
      <c r="O58" s="14"/>
      <c r="P58" s="14"/>
      <c r="Q58" s="14">
        <v>0.14984798432400001</v>
      </c>
    </row>
    <row r="59" spans="1:17" ht="17.25" thickBot="1" x14ac:dyDescent="0.25">
      <c r="A59" s="15"/>
      <c r="B59" s="16">
        <v>43221</v>
      </c>
      <c r="C59" s="2">
        <v>71710</v>
      </c>
      <c r="D59" s="2">
        <v>31715</v>
      </c>
      <c r="E59" s="17">
        <f t="shared" si="0"/>
        <v>0.44226746618323803</v>
      </c>
      <c r="F59" s="4">
        <v>6.5982297429799996E-2</v>
      </c>
      <c r="G59" s="4">
        <v>0.14086124759400001</v>
      </c>
      <c r="H59" s="4">
        <v>0.139018895792</v>
      </c>
      <c r="I59" s="4">
        <v>0.14303844198099999</v>
      </c>
      <c r="J59" s="4">
        <v>0.164093022664</v>
      </c>
      <c r="K59" s="4">
        <v>0.177254277697</v>
      </c>
      <c r="L59" s="4">
        <v>0.206972939813</v>
      </c>
      <c r="M59" s="4"/>
      <c r="N59" s="4"/>
      <c r="O59" s="4"/>
      <c r="P59" s="4"/>
      <c r="Q59" s="4"/>
    </row>
  </sheetData>
  <mergeCells count="2">
    <mergeCell ref="A2:A30"/>
    <mergeCell ref="A31:A59"/>
  </mergeCells>
  <phoneticPr fontId="3" type="noConversion"/>
  <conditionalFormatting sqref="F2:Q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:Q5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2018-07-16T02:54:26Z</dcterms:modified>
</cp:coreProperties>
</file>