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_omv\nncie\"/>
    </mc:Choice>
  </mc:AlternateContent>
  <bookViews>
    <workbookView xWindow="0" yWindow="0" windowWidth="21855" windowHeight="13845"/>
  </bookViews>
  <sheets>
    <sheet name="conv2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7" i="1"/>
  <c r="E16" i="1"/>
  <c r="E12" i="1"/>
  <c r="E13" i="1" s="1"/>
  <c r="E5" i="1"/>
  <c r="E4" i="1"/>
  <c r="E3" i="1"/>
  <c r="E2" i="1"/>
  <c r="E26" i="1"/>
  <c r="E25" i="1"/>
  <c r="E39" i="1"/>
  <c r="E37" i="1"/>
  <c r="E35" i="1"/>
  <c r="E36" i="1" s="1"/>
  <c r="E28" i="1"/>
  <c r="E27" i="1"/>
</calcChain>
</file>

<file path=xl/sharedStrings.xml><?xml version="1.0" encoding="utf-8"?>
<sst xmlns="http://schemas.openxmlformats.org/spreadsheetml/2006/main" count="56" uniqueCount="23">
  <si>
    <t>W</t>
    <phoneticPr fontId="1" type="noConversion"/>
  </si>
  <si>
    <t>H</t>
    <phoneticPr fontId="1" type="noConversion"/>
  </si>
  <si>
    <t>KW</t>
    <phoneticPr fontId="1" type="noConversion"/>
  </si>
  <si>
    <t>KH</t>
    <phoneticPr fontId="1" type="noConversion"/>
  </si>
  <si>
    <t>Data size per column</t>
    <phoneticPr fontId="1" type="noConversion"/>
  </si>
  <si>
    <t>Kernel size per channel</t>
    <phoneticPr fontId="1" type="noConversion"/>
  </si>
  <si>
    <t>Cin</t>
    <phoneticPr fontId="1" type="noConversion"/>
  </si>
  <si>
    <t>Cout</t>
    <phoneticPr fontId="1" type="noConversion"/>
  </si>
  <si>
    <t>stride</t>
    <phoneticPr fontId="1" type="noConversion"/>
  </si>
  <si>
    <t>pad</t>
    <phoneticPr fontId="1" type="noConversion"/>
  </si>
  <si>
    <t>convPerCol</t>
    <phoneticPr fontId="1" type="noConversion"/>
  </si>
  <si>
    <t>Format</t>
    <phoneticPr fontId="1" type="noConversion"/>
  </si>
  <si>
    <t>HWC</t>
    <phoneticPr fontId="1" type="noConversion"/>
  </si>
  <si>
    <t>poolStrd</t>
    <phoneticPr fontId="1" type="noConversion"/>
  </si>
  <si>
    <t>convPerRow</t>
    <phoneticPr fontId="1" type="noConversion"/>
  </si>
  <si>
    <t>Data size per pooling</t>
    <phoneticPr fontId="1" type="noConversion"/>
  </si>
  <si>
    <t>poolW</t>
    <phoneticPr fontId="1" type="noConversion"/>
  </si>
  <si>
    <t>poolH</t>
    <phoneticPr fontId="1" type="noConversion"/>
  </si>
  <si>
    <t>Data size per feature</t>
    <phoneticPr fontId="1" type="noConversion"/>
  </si>
  <si>
    <t>dataSize</t>
    <phoneticPr fontId="1" type="noConversion"/>
  </si>
  <si>
    <t>kernelSize</t>
    <phoneticPr fontId="1" type="noConversion"/>
  </si>
  <si>
    <t>Out size for first pooling</t>
    <phoneticPr fontId="1" type="noConversion"/>
  </si>
  <si>
    <t>out size per pooling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</si>
</sst>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D7" sqref="D7"/>
    </sheetView>
  </sheetViews>
  <sheetFormatPr defaultRowHeight="13.5" x14ac:dyDescent="0.15"/>
  <cols>
    <col min="1" max="1" width="12.375" customWidth="1"/>
    <col min="2" max="2" width="5.5" customWidth="1"/>
    <col min="4" max="4" width="29" customWidth="1"/>
    <col min="11" max="11" width="13.625" customWidth="1"/>
  </cols>
  <sheetData>
    <row r="1" spans="1:9" x14ac:dyDescent="0.15">
      <c r="A1" t="s">
        <v>11</v>
      </c>
      <c r="B1" t="s">
        <v>12</v>
      </c>
      <c r="H1" t="s">
        <v>11</v>
      </c>
      <c r="I1" t="s">
        <v>12</v>
      </c>
    </row>
    <row r="2" spans="1:9" x14ac:dyDescent="0.15">
      <c r="A2" t="s">
        <v>0</v>
      </c>
      <c r="B2">
        <v>64</v>
      </c>
      <c r="D2" t="s">
        <v>19</v>
      </c>
      <c r="E2">
        <f>B2*B3*B4</f>
        <v>262144</v>
      </c>
      <c r="H2" t="s">
        <v>0</v>
      </c>
      <c r="I2">
        <v>56</v>
      </c>
    </row>
    <row r="3" spans="1:9" x14ac:dyDescent="0.15">
      <c r="A3" t="s">
        <v>1</v>
      </c>
      <c r="B3">
        <v>64</v>
      </c>
      <c r="D3" t="s">
        <v>20</v>
      </c>
      <c r="E3">
        <f>B4*B5*B6*B7</f>
        <v>73728</v>
      </c>
      <c r="H3" t="s">
        <v>1</v>
      </c>
      <c r="I3">
        <v>56</v>
      </c>
    </row>
    <row r="4" spans="1:9" x14ac:dyDescent="0.15">
      <c r="A4" t="s">
        <v>6</v>
      </c>
      <c r="B4">
        <v>64</v>
      </c>
      <c r="D4" t="s">
        <v>10</v>
      </c>
      <c r="E4">
        <f>B3-(B6-1)/2*2+B9*2</f>
        <v>64</v>
      </c>
      <c r="H4" t="s">
        <v>6</v>
      </c>
      <c r="I4">
        <v>256</v>
      </c>
    </row>
    <row r="5" spans="1:9" x14ac:dyDescent="0.15">
      <c r="A5" t="s">
        <v>2</v>
      </c>
      <c r="B5">
        <v>3</v>
      </c>
      <c r="D5" t="s">
        <v>14</v>
      </c>
      <c r="E5">
        <f>B2-(B5-1)/2*2+B9*2</f>
        <v>64</v>
      </c>
      <c r="H5" t="s">
        <v>2</v>
      </c>
      <c r="I5">
        <v>3</v>
      </c>
    </row>
    <row r="6" spans="1:9" x14ac:dyDescent="0.15">
      <c r="A6" t="s">
        <v>3</v>
      </c>
      <c r="B6">
        <v>3</v>
      </c>
      <c r="H6" t="s">
        <v>3</v>
      </c>
      <c r="I6">
        <v>3</v>
      </c>
    </row>
    <row r="7" spans="1:9" x14ac:dyDescent="0.15">
      <c r="A7" t="s">
        <v>7</v>
      </c>
      <c r="B7">
        <v>128</v>
      </c>
      <c r="H7" t="s">
        <v>7</v>
      </c>
      <c r="I7">
        <v>32</v>
      </c>
    </row>
    <row r="8" spans="1:9" x14ac:dyDescent="0.15">
      <c r="A8" t="s">
        <v>8</v>
      </c>
      <c r="B8">
        <v>1</v>
      </c>
      <c r="H8" t="s">
        <v>8</v>
      </c>
      <c r="I8">
        <v>1</v>
      </c>
    </row>
    <row r="9" spans="1:9" x14ac:dyDescent="0.15">
      <c r="A9" t="s">
        <v>9</v>
      </c>
      <c r="B9">
        <v>1</v>
      </c>
      <c r="H9" t="s">
        <v>9</v>
      </c>
      <c r="I9">
        <v>2</v>
      </c>
    </row>
    <row r="10" spans="1:9" x14ac:dyDescent="0.15">
      <c r="A10" t="s">
        <v>16</v>
      </c>
      <c r="B10">
        <v>3</v>
      </c>
      <c r="H10" t="s">
        <v>16</v>
      </c>
      <c r="I10">
        <v>2</v>
      </c>
    </row>
    <row r="11" spans="1:9" x14ac:dyDescent="0.15">
      <c r="A11" t="s">
        <v>17</v>
      </c>
      <c r="B11">
        <v>3</v>
      </c>
      <c r="H11" t="s">
        <v>17</v>
      </c>
      <c r="I11">
        <v>2</v>
      </c>
    </row>
    <row r="12" spans="1:9" x14ac:dyDescent="0.15">
      <c r="A12" t="s">
        <v>13</v>
      </c>
      <c r="B12">
        <v>2</v>
      </c>
      <c r="D12" t="s">
        <v>5</v>
      </c>
      <c r="E12">
        <f>B4*B5*B6</f>
        <v>576</v>
      </c>
      <c r="H12" t="s">
        <v>13</v>
      </c>
      <c r="I12">
        <v>2</v>
      </c>
    </row>
    <row r="13" spans="1:9" x14ac:dyDescent="0.15">
      <c r="D13" t="s">
        <v>18</v>
      </c>
      <c r="E13">
        <f>E12</f>
        <v>576</v>
      </c>
    </row>
    <row r="14" spans="1:9" x14ac:dyDescent="0.15">
      <c r="D14" t="s">
        <v>4</v>
      </c>
      <c r="E14">
        <f>B4*B5*B3+B4*B5*(B6-1)</f>
        <v>12672</v>
      </c>
    </row>
    <row r="16" spans="1:9" x14ac:dyDescent="0.15">
      <c r="D16" t="s">
        <v>21</v>
      </c>
      <c r="E16">
        <f>B3*B10</f>
        <v>192</v>
      </c>
    </row>
    <row r="17" spans="1:5" x14ac:dyDescent="0.15">
      <c r="D17" t="s">
        <v>22</v>
      </c>
      <c r="E17">
        <f>E18</f>
        <v>0</v>
      </c>
    </row>
    <row r="24" spans="1:5" x14ac:dyDescent="0.15">
      <c r="A24" t="s">
        <v>11</v>
      </c>
      <c r="B24" t="s">
        <v>12</v>
      </c>
    </row>
    <row r="25" spans="1:5" x14ac:dyDescent="0.15">
      <c r="A25" t="s">
        <v>0</v>
      </c>
      <c r="B25">
        <v>224</v>
      </c>
      <c r="D25" t="s">
        <v>19</v>
      </c>
      <c r="E25">
        <f>B25*B26*B27</f>
        <v>150528</v>
      </c>
    </row>
    <row r="26" spans="1:5" x14ac:dyDescent="0.15">
      <c r="A26" t="s">
        <v>1</v>
      </c>
      <c r="B26">
        <v>224</v>
      </c>
      <c r="D26" t="s">
        <v>20</v>
      </c>
      <c r="E26">
        <f>B27*B28*B29*B30</f>
        <v>1728</v>
      </c>
    </row>
    <row r="27" spans="1:5" x14ac:dyDescent="0.15">
      <c r="A27" t="s">
        <v>6</v>
      </c>
      <c r="B27">
        <v>3</v>
      </c>
      <c r="D27" t="s">
        <v>10</v>
      </c>
      <c r="E27">
        <f>B26-(B29-1)/2*2+B32*2</f>
        <v>226</v>
      </c>
    </row>
    <row r="28" spans="1:5" x14ac:dyDescent="0.15">
      <c r="A28" t="s">
        <v>2</v>
      </c>
      <c r="B28">
        <v>3</v>
      </c>
      <c r="D28" t="s">
        <v>14</v>
      </c>
      <c r="E28">
        <f>B25-(B28-1)/2*2+B32*2</f>
        <v>226</v>
      </c>
    </row>
    <row r="29" spans="1:5" x14ac:dyDescent="0.15">
      <c r="A29" t="s">
        <v>3</v>
      </c>
      <c r="B29">
        <v>3</v>
      </c>
    </row>
    <row r="30" spans="1:5" x14ac:dyDescent="0.15">
      <c r="A30" t="s">
        <v>7</v>
      </c>
      <c r="B30">
        <v>64</v>
      </c>
    </row>
    <row r="31" spans="1:5" x14ac:dyDescent="0.15">
      <c r="A31" t="s">
        <v>8</v>
      </c>
      <c r="B31">
        <v>1</v>
      </c>
    </row>
    <row r="32" spans="1:5" x14ac:dyDescent="0.15">
      <c r="A32" t="s">
        <v>9</v>
      </c>
      <c r="B32">
        <v>2</v>
      </c>
    </row>
    <row r="33" spans="1:5" x14ac:dyDescent="0.15">
      <c r="A33" t="s">
        <v>16</v>
      </c>
      <c r="B33">
        <v>2</v>
      </c>
    </row>
    <row r="34" spans="1:5" x14ac:dyDescent="0.15">
      <c r="A34" t="s">
        <v>17</v>
      </c>
      <c r="B34">
        <v>2</v>
      </c>
    </row>
    <row r="35" spans="1:5" x14ac:dyDescent="0.15">
      <c r="A35" t="s">
        <v>13</v>
      </c>
      <c r="B35">
        <v>2</v>
      </c>
      <c r="D35" t="s">
        <v>5</v>
      </c>
      <c r="E35">
        <f>B27*B28*B29</f>
        <v>27</v>
      </c>
    </row>
    <row r="36" spans="1:5" x14ac:dyDescent="0.15">
      <c r="D36" t="s">
        <v>18</v>
      </c>
      <c r="E36">
        <f>E35</f>
        <v>27</v>
      </c>
    </row>
    <row r="37" spans="1:5" x14ac:dyDescent="0.15">
      <c r="D37" t="s">
        <v>4</v>
      </c>
      <c r="E37">
        <f>B27*B28*B26+B27*B28*(B29-1)</f>
        <v>2034</v>
      </c>
    </row>
    <row r="39" spans="1:5" x14ac:dyDescent="0.15">
      <c r="D39" t="s">
        <v>15</v>
      </c>
      <c r="E39">
        <f>B26*B33</f>
        <v>448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conv2d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2018-08-30T01:46:21Z</dcterms:created>
  <dcterms:modified xsi:type="dcterms:W3CDTF">2018-09-02T05:08:18Z</dcterms:modified>
</cp:coreProperties>
</file>