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服务器资源占用" sheetId="1" r:id="rId1"/>
    <sheet name="Sheet1" sheetId="2" r:id="rId2"/>
  </sheets>
  <calcPr calcId="152511"/>
  <fileRecoveryPr repairLoad="1"/>
</workbook>
</file>

<file path=xl/calcChain.xml><?xml version="1.0" encoding="utf-8"?>
<calcChain xmlns="http://schemas.openxmlformats.org/spreadsheetml/2006/main">
  <c r="L6" i="1" l="1"/>
  <c r="J6" i="1"/>
  <c r="L3" i="1"/>
  <c r="J3" i="1"/>
  <c r="L13" i="1" l="1"/>
  <c r="J13" i="1"/>
  <c r="I4" i="1"/>
  <c r="I5" i="1"/>
  <c r="I7" i="1"/>
  <c r="I8" i="1"/>
  <c r="L12" i="1" l="1"/>
  <c r="L4" i="1"/>
  <c r="L5" i="1"/>
  <c r="L7" i="1"/>
  <c r="L8" i="1"/>
  <c r="J12" i="1" l="1"/>
  <c r="J8" i="1"/>
  <c r="J7" i="1"/>
  <c r="J5" i="1"/>
  <c r="J4" i="1" l="1"/>
</calcChain>
</file>

<file path=xl/sharedStrings.xml><?xml version="1.0" encoding="utf-8"?>
<sst xmlns="http://schemas.openxmlformats.org/spreadsheetml/2006/main" count="56" uniqueCount="28">
  <si>
    <t>编号</t>
    <phoneticPr fontId="1" type="noConversion"/>
  </si>
  <si>
    <t>核数</t>
    <phoneticPr fontId="1" type="noConversion"/>
  </si>
  <si>
    <t>闲置内存</t>
    <phoneticPr fontId="1" type="noConversion"/>
  </si>
  <si>
    <t>使用内存</t>
    <phoneticPr fontId="1" type="noConversion"/>
  </si>
  <si>
    <t>缓存</t>
    <phoneticPr fontId="1" type="noConversion"/>
  </si>
  <si>
    <t>虚拟压力</t>
    <phoneticPr fontId="1" type="noConversion"/>
  </si>
  <si>
    <t>进程数</t>
    <phoneticPr fontId="1" type="noConversion"/>
  </si>
  <si>
    <t>CPU空闲%</t>
    <phoneticPr fontId="1" type="noConversion"/>
  </si>
  <si>
    <t>CPU占用%</t>
    <phoneticPr fontId="1" type="noConversion"/>
  </si>
  <si>
    <t>内存占用%</t>
    <phoneticPr fontId="1" type="noConversion"/>
  </si>
  <si>
    <t>脚本</t>
    <phoneticPr fontId="1" type="noConversion"/>
  </si>
  <si>
    <t>内存B</t>
    <phoneticPr fontId="1" type="noConversion"/>
  </si>
  <si>
    <t>v13_login</t>
    <phoneticPr fontId="1" type="noConversion"/>
  </si>
  <si>
    <t>v13_unlock</t>
    <phoneticPr fontId="1" type="noConversion"/>
  </si>
  <si>
    <t>v13_unlockonly</t>
    <phoneticPr fontId="1" type="noConversion"/>
  </si>
  <si>
    <t>响应时间s</t>
    <phoneticPr fontId="1" type="noConversion"/>
  </si>
  <si>
    <t>服务器资源占用（0912）</t>
    <phoneticPr fontId="1" type="noConversion"/>
  </si>
  <si>
    <t>v13_login</t>
    <phoneticPr fontId="1" type="noConversion"/>
  </si>
  <si>
    <t>服务器资源占用（0913：合并登录&amp;日志接口）</t>
    <phoneticPr fontId="1" type="noConversion"/>
  </si>
  <si>
    <t>并发</t>
    <phoneticPr fontId="1" type="noConversion"/>
  </si>
  <si>
    <t>闲置内存B</t>
    <phoneticPr fontId="1" type="noConversion"/>
  </si>
  <si>
    <t>使用内存B</t>
    <phoneticPr fontId="1" type="noConversion"/>
  </si>
  <si>
    <t>缓存B</t>
    <phoneticPr fontId="1" type="noConversion"/>
  </si>
  <si>
    <t>服务端配置</t>
    <phoneticPr fontId="1" type="noConversion"/>
  </si>
  <si>
    <t>5进程8核8G</t>
    <phoneticPr fontId="1" type="noConversion"/>
  </si>
  <si>
    <t>并发</t>
    <phoneticPr fontId="1" type="noConversion"/>
  </si>
  <si>
    <t>5进程8核16G</t>
    <phoneticPr fontId="1" type="noConversion"/>
  </si>
  <si>
    <t>需求并发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</si>
</sst>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45" zoomScaleNormal="145" workbookViewId="0">
      <selection activeCell="A2" sqref="A2:M8"/>
    </sheetView>
  </sheetViews>
  <sheetFormatPr defaultRowHeight="13.5" x14ac:dyDescent="0.15"/>
  <cols>
    <col min="1" max="1" width="4.5" style="1" customWidth="1"/>
    <col min="2" max="2" width="13.75" style="1" customWidth="1"/>
    <col min="3" max="3" width="5.375" style="1" customWidth="1"/>
    <col min="4" max="4" width="5.75" style="1" customWidth="1"/>
    <col min="5" max="5" width="4.5" style="1" customWidth="1"/>
    <col min="6" max="6" width="8.5" style="1" customWidth="1"/>
    <col min="7" max="8" width="9" style="1" customWidth="1"/>
    <col min="9" max="9" width="7.875" style="1" customWidth="1"/>
    <col min="10" max="10" width="9.625" style="3" customWidth="1"/>
    <col min="11" max="11" width="8.625" style="2" customWidth="1"/>
    <col min="12" max="12" width="9.125" style="2" customWidth="1"/>
    <col min="13" max="13" width="9.25" style="3" customWidth="1"/>
    <col min="14" max="14" width="22.375" style="1" customWidth="1"/>
    <col min="15" max="15" width="21.625" style="1" customWidth="1"/>
    <col min="16" max="16384" width="9" style="1"/>
  </cols>
  <sheetData>
    <row r="1" spans="1:13" x14ac:dyDescent="0.15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15">
      <c r="A2" s="4" t="s">
        <v>0</v>
      </c>
      <c r="B2" s="4" t="s">
        <v>10</v>
      </c>
      <c r="C2" s="4" t="s">
        <v>19</v>
      </c>
      <c r="D2" s="4" t="s">
        <v>6</v>
      </c>
      <c r="E2" s="4" t="s">
        <v>1</v>
      </c>
      <c r="F2" s="4" t="s">
        <v>11</v>
      </c>
      <c r="G2" s="4" t="s">
        <v>20</v>
      </c>
      <c r="H2" s="4" t="s">
        <v>21</v>
      </c>
      <c r="I2" s="4" t="s">
        <v>22</v>
      </c>
      <c r="J2" s="5" t="s">
        <v>9</v>
      </c>
      <c r="K2" s="6" t="s">
        <v>7</v>
      </c>
      <c r="L2" s="5" t="s">
        <v>8</v>
      </c>
      <c r="M2" s="5" t="s">
        <v>15</v>
      </c>
    </row>
    <row r="3" spans="1:13" x14ac:dyDescent="0.15">
      <c r="A3" s="7">
        <v>1</v>
      </c>
      <c r="B3" s="4" t="s">
        <v>12</v>
      </c>
      <c r="C3" s="4">
        <v>500</v>
      </c>
      <c r="D3" s="4">
        <v>5</v>
      </c>
      <c r="E3" s="4">
        <v>8</v>
      </c>
      <c r="F3" s="4">
        <v>8010052</v>
      </c>
      <c r="G3" s="4">
        <v>2053632</v>
      </c>
      <c r="H3" s="4">
        <v>3615504</v>
      </c>
      <c r="I3" s="4">
        <v>2340916</v>
      </c>
      <c r="J3" s="5">
        <f>100*H3/F3</f>
        <v>45.137085252380388</v>
      </c>
      <c r="K3" s="6">
        <v>20.100000000000001</v>
      </c>
      <c r="L3" s="5">
        <f>100-K3</f>
        <v>79.900000000000006</v>
      </c>
      <c r="M3" s="5">
        <v>2.9</v>
      </c>
    </row>
    <row r="4" spans="1:13" x14ac:dyDescent="0.15">
      <c r="A4" s="7">
        <v>2</v>
      </c>
      <c r="B4" s="4" t="s">
        <v>13</v>
      </c>
      <c r="C4" s="4">
        <v>500</v>
      </c>
      <c r="D4" s="4">
        <v>5</v>
      </c>
      <c r="E4" s="4">
        <v>8</v>
      </c>
      <c r="F4" s="4">
        <v>8010052</v>
      </c>
      <c r="G4" s="4">
        <v>1987432</v>
      </c>
      <c r="H4" s="4">
        <v>3493148</v>
      </c>
      <c r="I4" s="4">
        <f t="shared" ref="I4:I8" si="0">F4-G4-H4</f>
        <v>2529472</v>
      </c>
      <c r="J4" s="5">
        <f t="shared" ref="J4:J8" si="1">100*H4/F4</f>
        <v>43.609554594651819</v>
      </c>
      <c r="K4" s="6">
        <v>17.399999999999999</v>
      </c>
      <c r="L4" s="5">
        <f t="shared" ref="L4:L8" si="2">100-K4</f>
        <v>82.6</v>
      </c>
      <c r="M4" s="5">
        <v>5</v>
      </c>
    </row>
    <row r="5" spans="1:13" x14ac:dyDescent="0.15">
      <c r="A5" s="7">
        <v>3</v>
      </c>
      <c r="B5" s="4" t="s">
        <v>14</v>
      </c>
      <c r="C5" s="4">
        <v>500</v>
      </c>
      <c r="D5" s="4">
        <v>5</v>
      </c>
      <c r="E5" s="4">
        <v>8</v>
      </c>
      <c r="F5" s="4">
        <v>8010052</v>
      </c>
      <c r="G5" s="4">
        <v>2037000</v>
      </c>
      <c r="H5" s="4">
        <v>3363032</v>
      </c>
      <c r="I5" s="4">
        <f t="shared" si="0"/>
        <v>2610020</v>
      </c>
      <c r="J5" s="5">
        <f t="shared" si="1"/>
        <v>41.98514566447259</v>
      </c>
      <c r="K5" s="6">
        <v>25.2</v>
      </c>
      <c r="L5" s="5">
        <f t="shared" si="2"/>
        <v>74.8</v>
      </c>
      <c r="M5" s="5">
        <v>5.5</v>
      </c>
    </row>
    <row r="6" spans="1:13" x14ac:dyDescent="0.15">
      <c r="A6" s="7">
        <v>4</v>
      </c>
      <c r="B6" s="4" t="s">
        <v>12</v>
      </c>
      <c r="C6" s="4">
        <v>500</v>
      </c>
      <c r="D6" s="4">
        <v>5</v>
      </c>
      <c r="E6" s="4">
        <v>8</v>
      </c>
      <c r="F6" s="4">
        <v>16267584</v>
      </c>
      <c r="G6" s="4">
        <v>13232256</v>
      </c>
      <c r="H6" s="4">
        <v>2119020</v>
      </c>
      <c r="I6" s="4">
        <v>916308</v>
      </c>
      <c r="J6" s="5">
        <f>100*H6/F6</f>
        <v>13.026027712535555</v>
      </c>
      <c r="K6" s="6">
        <v>19.8</v>
      </c>
      <c r="L6" s="5">
        <f>100-K6</f>
        <v>80.2</v>
      </c>
      <c r="M6" s="5">
        <v>2.9</v>
      </c>
    </row>
    <row r="7" spans="1:13" x14ac:dyDescent="0.15">
      <c r="A7" s="7">
        <v>5</v>
      </c>
      <c r="B7" s="4" t="s">
        <v>13</v>
      </c>
      <c r="C7" s="4">
        <v>500</v>
      </c>
      <c r="D7" s="4">
        <v>5</v>
      </c>
      <c r="E7" s="4">
        <v>8</v>
      </c>
      <c r="F7" s="4">
        <v>16267584</v>
      </c>
      <c r="G7" s="4">
        <v>9917384</v>
      </c>
      <c r="H7" s="4">
        <v>3626284</v>
      </c>
      <c r="I7" s="4">
        <f t="shared" si="0"/>
        <v>2723916</v>
      </c>
      <c r="J7" s="5">
        <f t="shared" si="1"/>
        <v>22.291472415326087</v>
      </c>
      <c r="K7" s="6">
        <v>16.5</v>
      </c>
      <c r="L7" s="5">
        <f t="shared" si="2"/>
        <v>83.5</v>
      </c>
      <c r="M7" s="5">
        <v>5</v>
      </c>
    </row>
    <row r="8" spans="1:13" x14ac:dyDescent="0.15">
      <c r="A8" s="7">
        <v>6</v>
      </c>
      <c r="B8" s="4" t="s">
        <v>14</v>
      </c>
      <c r="C8" s="4">
        <v>500</v>
      </c>
      <c r="D8" s="4">
        <v>5</v>
      </c>
      <c r="E8" s="4">
        <v>8</v>
      </c>
      <c r="F8" s="4">
        <v>16267584</v>
      </c>
      <c r="G8" s="4">
        <v>9373224</v>
      </c>
      <c r="H8" s="4">
        <v>4021072</v>
      </c>
      <c r="I8" s="4">
        <f t="shared" si="0"/>
        <v>2873288</v>
      </c>
      <c r="J8" s="5">
        <f t="shared" si="1"/>
        <v>24.718310967381512</v>
      </c>
      <c r="K8" s="6">
        <v>23.9</v>
      </c>
      <c r="L8" s="5">
        <f t="shared" si="2"/>
        <v>76.099999999999994</v>
      </c>
      <c r="M8" s="5">
        <v>5.4</v>
      </c>
    </row>
    <row r="9" spans="1:13" x14ac:dyDescent="0.15">
      <c r="A9" s="8"/>
      <c r="B9" s="9"/>
      <c r="C9" s="9"/>
      <c r="D9" s="9"/>
      <c r="E9" s="9"/>
      <c r="F9" s="9"/>
      <c r="G9" s="9"/>
      <c r="H9" s="9"/>
      <c r="I9" s="9"/>
      <c r="J9" s="10"/>
      <c r="K9" s="11"/>
      <c r="L9" s="11"/>
      <c r="M9" s="10"/>
    </row>
    <row r="10" spans="1:13" x14ac:dyDescent="0.15">
      <c r="A10" s="19" t="s">
        <v>18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x14ac:dyDescent="0.15">
      <c r="A11" s="4" t="s">
        <v>0</v>
      </c>
      <c r="B11" s="4" t="s">
        <v>10</v>
      </c>
      <c r="C11" s="4" t="s">
        <v>5</v>
      </c>
      <c r="D11" s="4" t="s">
        <v>6</v>
      </c>
      <c r="E11" s="4" t="s">
        <v>1</v>
      </c>
      <c r="F11" s="4" t="s">
        <v>11</v>
      </c>
      <c r="G11" s="4" t="s">
        <v>2</v>
      </c>
      <c r="H11" s="4" t="s">
        <v>3</v>
      </c>
      <c r="I11" s="4" t="s">
        <v>4</v>
      </c>
      <c r="J11" s="5" t="s">
        <v>9</v>
      </c>
      <c r="K11" s="6" t="s">
        <v>7</v>
      </c>
      <c r="L11" s="5" t="s">
        <v>8</v>
      </c>
      <c r="M11" s="5" t="s">
        <v>15</v>
      </c>
    </row>
    <row r="12" spans="1:13" x14ac:dyDescent="0.15">
      <c r="A12" s="7">
        <v>1</v>
      </c>
      <c r="B12" s="4" t="s">
        <v>12</v>
      </c>
      <c r="C12" s="4">
        <v>500</v>
      </c>
      <c r="D12" s="4">
        <v>5</v>
      </c>
      <c r="E12" s="4">
        <v>8</v>
      </c>
      <c r="F12" s="4">
        <v>8010052</v>
      </c>
      <c r="G12" s="4">
        <v>2053632</v>
      </c>
      <c r="H12" s="4">
        <v>3615504</v>
      </c>
      <c r="I12" s="4">
        <v>2340916</v>
      </c>
      <c r="J12" s="5">
        <f>100*H12/F12</f>
        <v>45.137085252380388</v>
      </c>
      <c r="K12" s="6">
        <v>20.100000000000001</v>
      </c>
      <c r="L12" s="5">
        <f>100-K12</f>
        <v>79.900000000000006</v>
      </c>
      <c r="M12" s="5">
        <v>2.9</v>
      </c>
    </row>
    <row r="13" spans="1:13" x14ac:dyDescent="0.15">
      <c r="A13" s="7">
        <v>2</v>
      </c>
      <c r="B13" s="4" t="s">
        <v>17</v>
      </c>
      <c r="C13" s="4">
        <v>500</v>
      </c>
      <c r="D13" s="4">
        <v>5</v>
      </c>
      <c r="E13" s="4">
        <v>8</v>
      </c>
      <c r="F13" s="4">
        <v>16267584</v>
      </c>
      <c r="G13" s="4">
        <v>13232256</v>
      </c>
      <c r="H13" s="4">
        <v>2119020</v>
      </c>
      <c r="I13" s="4">
        <v>916308</v>
      </c>
      <c r="J13" s="5">
        <f>100*H13/F13</f>
        <v>13.026027712535555</v>
      </c>
      <c r="K13" s="6">
        <v>19.8</v>
      </c>
      <c r="L13" s="5">
        <f>100-K13</f>
        <v>80.2</v>
      </c>
      <c r="M13" s="5">
        <v>2.9</v>
      </c>
    </row>
    <row r="15" spans="1:13" x14ac:dyDescent="0.15">
      <c r="I15" s="4"/>
    </row>
  </sheetData>
  <mergeCells count="2">
    <mergeCell ref="A10:M10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" sqref="H1:H7"/>
    </sheetView>
  </sheetViews>
  <sheetFormatPr defaultRowHeight="13.5" x14ac:dyDescent="0.15"/>
  <cols>
    <col min="1" max="1" width="5.125" style="14" customWidth="1"/>
    <col min="2" max="2" width="14.875" style="14" customWidth="1"/>
    <col min="3" max="3" width="12" style="14" customWidth="1"/>
    <col min="4" max="4" width="5.25" style="14" customWidth="1"/>
    <col min="5" max="5" width="9.5" style="14" customWidth="1"/>
    <col min="6" max="6" width="9.625" style="14" customWidth="1"/>
    <col min="7" max="7" width="10" style="14" customWidth="1"/>
    <col min="8" max="8" width="8.75" style="14" customWidth="1"/>
    <col min="9" max="16384" width="9" style="14"/>
  </cols>
  <sheetData>
    <row r="1" spans="1:8" s="16" customFormat="1" x14ac:dyDescent="0.15">
      <c r="A1" s="15" t="s">
        <v>0</v>
      </c>
      <c r="B1" s="15" t="s">
        <v>10</v>
      </c>
      <c r="C1" s="15" t="s">
        <v>23</v>
      </c>
      <c r="D1" s="15" t="s">
        <v>25</v>
      </c>
      <c r="E1" s="5" t="s">
        <v>8</v>
      </c>
      <c r="F1" s="5" t="s">
        <v>9</v>
      </c>
      <c r="G1" s="5" t="s">
        <v>15</v>
      </c>
      <c r="H1" s="5" t="s">
        <v>27</v>
      </c>
    </row>
    <row r="2" spans="1:8" x14ac:dyDescent="0.15">
      <c r="A2" s="17">
        <v>1</v>
      </c>
      <c r="B2" s="13" t="s">
        <v>12</v>
      </c>
      <c r="C2" s="13" t="s">
        <v>24</v>
      </c>
      <c r="D2" s="13">
        <v>500</v>
      </c>
      <c r="E2" s="12">
        <v>79.900000000000006</v>
      </c>
      <c r="F2" s="13">
        <v>45.14</v>
      </c>
      <c r="G2" s="12">
        <v>2.9</v>
      </c>
      <c r="H2" s="18">
        <v>500</v>
      </c>
    </row>
    <row r="3" spans="1:8" x14ac:dyDescent="0.15">
      <c r="A3" s="17">
        <v>2</v>
      </c>
      <c r="B3" s="13" t="s">
        <v>13</v>
      </c>
      <c r="C3" s="13" t="s">
        <v>24</v>
      </c>
      <c r="D3" s="13">
        <v>500</v>
      </c>
      <c r="E3" s="12">
        <v>82.6</v>
      </c>
      <c r="F3" s="13">
        <v>43.61</v>
      </c>
      <c r="G3" s="12">
        <v>5</v>
      </c>
      <c r="H3" s="18">
        <v>350</v>
      </c>
    </row>
    <row r="4" spans="1:8" x14ac:dyDescent="0.15">
      <c r="A4" s="17">
        <v>3</v>
      </c>
      <c r="B4" s="13" t="s">
        <v>14</v>
      </c>
      <c r="C4" s="13" t="s">
        <v>24</v>
      </c>
      <c r="D4" s="13">
        <v>500</v>
      </c>
      <c r="E4" s="12">
        <v>74.8</v>
      </c>
      <c r="F4" s="13">
        <v>41.99</v>
      </c>
      <c r="G4" s="12">
        <v>5.5</v>
      </c>
      <c r="H4" s="18">
        <v>300</v>
      </c>
    </row>
    <row r="5" spans="1:8" x14ac:dyDescent="0.15">
      <c r="A5" s="17">
        <v>4</v>
      </c>
      <c r="B5" s="13" t="s">
        <v>12</v>
      </c>
      <c r="C5" s="13" t="s">
        <v>26</v>
      </c>
      <c r="D5" s="13">
        <v>500</v>
      </c>
      <c r="E5" s="12">
        <v>80.2</v>
      </c>
      <c r="F5" s="13">
        <v>13.03</v>
      </c>
      <c r="G5" s="12">
        <v>2.9</v>
      </c>
      <c r="H5" s="18">
        <v>500</v>
      </c>
    </row>
    <row r="6" spans="1:8" x14ac:dyDescent="0.15">
      <c r="A6" s="17">
        <v>5</v>
      </c>
      <c r="B6" s="13" t="s">
        <v>13</v>
      </c>
      <c r="C6" s="13" t="s">
        <v>26</v>
      </c>
      <c r="D6" s="13">
        <v>500</v>
      </c>
      <c r="E6" s="12">
        <v>83.5</v>
      </c>
      <c r="F6" s="13">
        <v>22.29</v>
      </c>
      <c r="G6" s="12">
        <v>5</v>
      </c>
      <c r="H6" s="18">
        <v>350</v>
      </c>
    </row>
    <row r="7" spans="1:8" x14ac:dyDescent="0.15">
      <c r="A7" s="17">
        <v>6</v>
      </c>
      <c r="B7" s="13" t="s">
        <v>14</v>
      </c>
      <c r="C7" s="13" t="s">
        <v>26</v>
      </c>
      <c r="D7" s="13">
        <v>500</v>
      </c>
      <c r="E7" s="12">
        <v>76.099999999999994</v>
      </c>
      <c r="F7" s="13">
        <v>24.72</v>
      </c>
      <c r="G7" s="12">
        <v>5.4</v>
      </c>
      <c r="H7" s="18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服务器资源占用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2018-09-17T03:11:10Z</dcterms:modified>
</cp:coreProperties>
</file>