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工艺规程" sheetId="1" r:id="rId1"/>
  </sheets>
  <definedNames>
    <definedName name="_xlnm.Print_Area" localSheetId="0">工艺规程!$A$1:$M$225</definedName>
  </definedNames>
  <calcPr calcId="144525" concurrentCalc="0"/>
</workbook>
</file>

<file path=xl/sharedStrings.xml><?xml version="1.0" encoding="utf-8"?>
<sst xmlns="http://schemas.openxmlformats.org/spreadsheetml/2006/main" count="118">
  <si>
    <t xml:space="preserve">                           工艺规程（首页）PLANNING SHEET (FIRST PAGE)                      </t>
  </si>
  <si>
    <t xml:space="preserve">项目/机型
ITEM/MODEL </t>
  </si>
  <si>
    <t>C系列后桶段</t>
  </si>
  <si>
    <t>工艺规程编号
P/S No.</t>
  </si>
  <si>
    <t>C01345347-101P</t>
  </si>
  <si>
    <t xml:space="preserve">客户名称 
CUSTOMER        </t>
  </si>
  <si>
    <t>沈飞民机加工分部</t>
  </si>
  <si>
    <t>版次 
REVISION</t>
  </si>
  <si>
    <t>A</t>
  </si>
  <si>
    <t xml:space="preserve">零/组件名称
P/S NAME                    </t>
  </si>
  <si>
    <t xml:space="preserve">零件号       PART NO.  </t>
  </si>
  <si>
    <t>零件版次 
R/S PEVISION</t>
  </si>
  <si>
    <t xml:space="preserve">单机数量
QTY/S.S  </t>
  </si>
  <si>
    <t xml:space="preserve">有效批/架次
EFFEC.BAT/SHIP </t>
  </si>
  <si>
    <t xml:space="preserve">供应状态
CONDITION          </t>
  </si>
  <si>
    <t xml:space="preserve">等级  
PCCN            </t>
  </si>
  <si>
    <t>INTERCOSTAL,STGR 7，FR 74，APD</t>
  </si>
  <si>
    <t>--</t>
  </si>
  <si>
    <t>03批04架起</t>
  </si>
  <si>
    <t>S2B-E9302-2716</t>
  </si>
  <si>
    <t xml:space="preserve">材料代码
MAT'L CODE                     </t>
  </si>
  <si>
    <t xml:space="preserve">材料分类 
MAT'L CLASSIF.                  </t>
  </si>
  <si>
    <t xml:space="preserve">材料牌号及状态
MAT'LDESG.CON          </t>
  </si>
  <si>
    <t xml:space="preserve">材料标准
MAT'L SPEC.    </t>
  </si>
  <si>
    <t xml:space="preserve">材料规格
MAT'L DIMENSION      </t>
  </si>
  <si>
    <t>单件毛坯料尺寸（mm）
STOCK SIZE/PART(mm)</t>
  </si>
  <si>
    <t xml:space="preserve">成组下料尺寸（mm）
BATCH BLAK SIZE(mm)  </t>
  </si>
  <si>
    <t>2C8E91R012506U1</t>
  </si>
  <si>
    <t>铝板</t>
  </si>
  <si>
    <t>7475-T7351</t>
  </si>
  <si>
    <t>BAMS516-002</t>
  </si>
  <si>
    <t>1.25"</t>
  </si>
  <si>
    <t>230*210*31.75</t>
  </si>
  <si>
    <t>N/A</t>
  </si>
  <si>
    <t>图纸  DRW.</t>
  </si>
  <si>
    <t>零件表 P.L.</t>
  </si>
  <si>
    <t>图纸更改单 DRW.CHANGE NOTE</t>
  </si>
  <si>
    <r>
      <rPr>
        <sz val="11"/>
        <color indexed="8"/>
        <rFont val="宋体"/>
        <charset val="134"/>
      </rPr>
      <t xml:space="preserve">图纸 </t>
    </r>
    <r>
      <rPr>
        <sz val="11"/>
        <color indexed="8"/>
        <rFont val="宋体"/>
        <charset val="134"/>
      </rPr>
      <t xml:space="preserve">            </t>
    </r>
    <r>
      <rPr>
        <sz val="11"/>
        <color indexed="8"/>
        <rFont val="宋体"/>
        <charset val="134"/>
      </rPr>
      <t>DRW.No.</t>
    </r>
  </si>
  <si>
    <r>
      <rPr>
        <sz val="11"/>
        <color indexed="8"/>
        <rFont val="宋体"/>
        <charset val="134"/>
      </rPr>
      <t xml:space="preserve">页次                   </t>
    </r>
    <r>
      <rPr>
        <sz val="11"/>
        <color indexed="8"/>
        <rFont val="宋体"/>
        <charset val="134"/>
      </rPr>
      <t>PAGE</t>
    </r>
  </si>
  <si>
    <r>
      <rPr>
        <sz val="11"/>
        <color indexed="8"/>
        <rFont val="宋体"/>
        <charset val="134"/>
      </rPr>
      <t xml:space="preserve">版次 </t>
    </r>
    <r>
      <rPr>
        <sz val="11"/>
        <color indexed="8"/>
        <rFont val="宋体"/>
        <charset val="134"/>
      </rPr>
      <t xml:space="preserve">       </t>
    </r>
    <r>
      <rPr>
        <sz val="11"/>
        <color indexed="8"/>
        <rFont val="宋体"/>
        <charset val="134"/>
      </rPr>
      <t xml:space="preserve"> REV.</t>
    </r>
  </si>
  <si>
    <r>
      <rPr>
        <sz val="11"/>
        <color indexed="8"/>
        <rFont val="宋体"/>
        <charset val="134"/>
      </rPr>
      <t xml:space="preserve">代号 </t>
    </r>
    <r>
      <rPr>
        <sz val="11"/>
        <color indexed="8"/>
        <rFont val="宋体"/>
        <charset val="134"/>
      </rPr>
      <t xml:space="preserve">       </t>
    </r>
    <r>
      <rPr>
        <sz val="11"/>
        <color indexed="8"/>
        <rFont val="宋体"/>
        <charset val="134"/>
      </rPr>
      <t>CODE</t>
    </r>
  </si>
  <si>
    <r>
      <rPr>
        <sz val="11"/>
        <color indexed="8"/>
        <rFont val="宋体"/>
        <charset val="134"/>
      </rPr>
      <t xml:space="preserve">版次 </t>
    </r>
    <r>
      <rPr>
        <sz val="11"/>
        <color indexed="8"/>
        <rFont val="宋体"/>
        <charset val="134"/>
      </rPr>
      <t xml:space="preserve">       </t>
    </r>
    <r>
      <rPr>
        <sz val="11"/>
        <color indexed="8"/>
        <rFont val="宋体"/>
        <charset val="134"/>
      </rPr>
      <t>REV.</t>
    </r>
  </si>
  <si>
    <r>
      <rPr>
        <sz val="11"/>
        <color indexed="8"/>
        <rFont val="宋体"/>
        <charset val="134"/>
      </rPr>
      <t xml:space="preserve">更改单号 </t>
    </r>
    <r>
      <rPr>
        <sz val="11"/>
        <color indexed="8"/>
        <rFont val="宋体"/>
        <charset val="134"/>
      </rPr>
      <t xml:space="preserve">                             </t>
    </r>
    <r>
      <rPr>
        <sz val="11"/>
        <color indexed="8"/>
        <rFont val="宋体"/>
        <charset val="134"/>
      </rPr>
      <t xml:space="preserve"> CHANGE NOTE No.</t>
    </r>
  </si>
  <si>
    <r>
      <rPr>
        <sz val="11"/>
        <color indexed="8"/>
        <rFont val="宋体"/>
        <charset val="134"/>
      </rPr>
      <t xml:space="preserve">版次 </t>
    </r>
    <r>
      <rPr>
        <sz val="11"/>
        <color indexed="8"/>
        <rFont val="宋体"/>
        <charset val="134"/>
      </rPr>
      <t xml:space="preserve">                       </t>
    </r>
    <r>
      <rPr>
        <sz val="11"/>
        <color indexed="8"/>
        <rFont val="宋体"/>
        <charset val="134"/>
      </rPr>
      <t xml:space="preserve"> REV.</t>
    </r>
  </si>
  <si>
    <t>工作说明 JOB DESCRIPTION:</t>
  </si>
  <si>
    <t>临时更改记录 TEMPORARY CHANGES :</t>
  </si>
  <si>
    <t>1.</t>
  </si>
  <si>
    <t>2.</t>
  </si>
  <si>
    <t>3.</t>
  </si>
  <si>
    <t xml:space="preserve">编制
DEVELOPED BY        </t>
  </si>
  <si>
    <t xml:space="preserve">校对 
CHECKED BY                   </t>
  </si>
  <si>
    <t xml:space="preserve">标检
Q.A.      </t>
  </si>
  <si>
    <r>
      <rPr>
        <sz val="11"/>
        <color indexed="8"/>
        <rFont val="宋体"/>
        <charset val="134"/>
      </rPr>
      <t xml:space="preserve">批准              </t>
    </r>
    <r>
      <rPr>
        <sz val="11"/>
        <color indexed="8"/>
        <rFont val="宋体"/>
        <charset val="134"/>
      </rPr>
      <t xml:space="preserve">           </t>
    </r>
    <r>
      <rPr>
        <sz val="11"/>
        <color indexed="8"/>
        <rFont val="宋体"/>
        <charset val="134"/>
      </rPr>
      <t xml:space="preserve">    APPROVED BY</t>
    </r>
  </si>
  <si>
    <t xml:space="preserve">更改单号
CHANGE NOTE No.                        </t>
  </si>
  <si>
    <t xml:space="preserve"> 工艺规程（工序页） PLANNING SHEET (OP.PAGE) </t>
  </si>
  <si>
    <r>
      <rPr>
        <sz val="11"/>
        <color indexed="8"/>
        <rFont val="宋体"/>
        <charset val="134"/>
      </rPr>
      <t xml:space="preserve">工作内容 </t>
    </r>
    <r>
      <rPr>
        <sz val="11"/>
        <color indexed="8"/>
        <rFont val="宋体"/>
        <charset val="134"/>
      </rPr>
      <t>WORK INSTRUCTIONS</t>
    </r>
  </si>
  <si>
    <t xml:space="preserve">工序号
OP.NO. </t>
  </si>
  <si>
    <t xml:space="preserve">工序名称
OP.NAME       </t>
  </si>
  <si>
    <r>
      <rPr>
        <sz val="11"/>
        <color indexed="8"/>
        <rFont val="宋体"/>
        <charset val="134"/>
      </rPr>
      <t>操作说明                                              DESCRIPTIOM</t>
    </r>
    <r>
      <rPr>
        <sz val="11"/>
        <color indexed="8"/>
        <rFont val="宋体"/>
        <charset val="134"/>
      </rPr>
      <t xml:space="preserve">           </t>
    </r>
  </si>
  <si>
    <t>工艺代码
PROCE. CODE</t>
  </si>
  <si>
    <t xml:space="preserve">标记
MARK </t>
  </si>
  <si>
    <r>
      <rPr>
        <sz val="11"/>
        <color indexed="8"/>
        <rFont val="宋体"/>
        <charset val="134"/>
      </rPr>
      <t xml:space="preserve">工装、刀量具、设备 </t>
    </r>
    <r>
      <rPr>
        <sz val="11"/>
        <color indexed="8"/>
        <rFont val="宋体"/>
        <charset val="134"/>
      </rPr>
      <t xml:space="preserve">    TOOLING,CUTTERS/GAUGES EQUIPMENT</t>
    </r>
    <r>
      <rPr>
        <sz val="11"/>
        <color indexed="8"/>
        <rFont val="宋体"/>
        <charset val="134"/>
      </rPr>
      <t xml:space="preserve">        </t>
    </r>
  </si>
  <si>
    <t xml:space="preserve">名称 NAME    </t>
  </si>
  <si>
    <t xml:space="preserve">编号 NO.        </t>
  </si>
  <si>
    <t xml:space="preserve">版次 REV. </t>
  </si>
  <si>
    <t xml:space="preserve">代码 CODE  </t>
  </si>
  <si>
    <t>检验</t>
  </si>
  <si>
    <t>检查材料牌号，纤维方向及合格证</t>
  </si>
  <si>
    <t>JY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</si>
  <si>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NSPECTION</t>
    </r>
  </si>
  <si>
    <t>CHECK THE MATERIAL FOR DESIGNATION,GRAIN DIRECTION AND CERTIFICATE</t>
  </si>
  <si>
    <t>数控铣</t>
  </si>
  <si>
    <t>按规范BAPS188-001加工零件，尺寸参照草图04</t>
  </si>
  <si>
    <t>SKX</t>
  </si>
  <si>
    <t>五轴加工中心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</si>
  <si>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C MILL</t>
    </r>
  </si>
  <si>
    <t>MILL THE PART PER BAPS188-001 ,DIMENSION SHOWN ON SKETCH 04</t>
  </si>
  <si>
    <t>15-1</t>
  </si>
  <si>
    <t>铣外形</t>
  </si>
  <si>
    <t>铣零件所有外形              程序名称：C01345347-101--6A</t>
  </si>
  <si>
    <t>φ10铣刀</t>
  </si>
  <si>
    <t>FINISH MILL</t>
  </si>
  <si>
    <t xml:space="preserve"> MILL THE PART</t>
  </si>
  <si>
    <t>MILL CUTTER</t>
  </si>
  <si>
    <t>15-2</t>
  </si>
  <si>
    <t>修整零件</t>
  </si>
  <si>
    <r>
      <rPr>
        <sz val="11"/>
        <color indexed="8"/>
        <rFont val="宋体"/>
        <charset val="134"/>
      </rPr>
      <t>去除毛刺和锐边倒角（0</t>
    </r>
    <r>
      <rPr>
        <sz val="11"/>
        <color indexed="8"/>
        <rFont val="宋体"/>
        <charset val="134"/>
      </rPr>
      <t>.13-0.76mm）修整零件</t>
    </r>
  </si>
  <si>
    <t>TRIM THE PART</t>
  </si>
  <si>
    <t>DEBURRING AND CHAMFER THE SHAP EDGE(0.13-0.76mm)TRIM THE PART</t>
  </si>
  <si>
    <t>成品检验,尺寸参照草图04</t>
  </si>
  <si>
    <t>FINAL INSPECTION,DIMENSION SHOWN ON SKETCH 04</t>
  </si>
  <si>
    <t>挂标签</t>
  </si>
  <si>
    <t>挂零件标示签 MB100-2</t>
  </si>
  <si>
    <t>GQ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</si>
  <si>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DENTIFY</t>
    </r>
  </si>
  <si>
    <t>ATTACH TAGS MB100-2</t>
  </si>
  <si>
    <t>数控测量</t>
  </si>
  <si>
    <t>检测零件内、外形</t>
  </si>
  <si>
    <t>CL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</si>
  <si>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C MEASURE</t>
    </r>
  </si>
  <si>
    <r>
      <rPr>
        <sz val="11"/>
        <color indexed="8"/>
        <rFont val="宋体"/>
        <charset val="134"/>
      </rPr>
      <t>INSPEC</t>
    </r>
    <r>
      <rPr>
        <sz val="11"/>
        <color indexed="8"/>
        <rFont val="宋体"/>
        <charset val="134"/>
      </rPr>
      <t>T INNER AND OUTER CONTOUR</t>
    </r>
  </si>
  <si>
    <t>移交前保护</t>
  </si>
  <si>
    <t>移交前保护，按BAPS152-003、BAPS152-009</t>
  </si>
  <si>
    <t>BH</t>
  </si>
  <si>
    <t>PROTECT BEFORE DELIVERY</t>
  </si>
  <si>
    <t>PROTECT BEFORE DELIVERY，BAPS152-003、BAPS152-009</t>
  </si>
  <si>
    <t>移交沈飞</t>
  </si>
  <si>
    <t>YJ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</si>
  <si>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END TO SHENFEI</t>
    </r>
  </si>
  <si>
    <t>SEND TO SHENFEI</t>
  </si>
  <si>
    <t>工艺规程（草图页） PLANNING SHEET (SKETCH)</t>
  </si>
  <si>
    <t>草图编号
SKETCH NUMB.</t>
  </si>
  <si>
    <t>01</t>
  </si>
  <si>
    <t>草图提取页 SKETCH PAGE TAKEN OUT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</si>
  <si>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</si>
  <si>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</si>
  <si>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</si>
  <si>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5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</si>
</sst>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16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.5"/>
      <color indexed="8"/>
      <name val="宋体"/>
      <charset val="134"/>
    </font>
    <font>
      <sz val="18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3" borderId="1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19" borderId="17" applyNumberFormat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/>
    <xf numFmtId="0" fontId="0" fillId="0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0" fillId="0" borderId="9" xfId="0" applyFont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sp>
      <xdr:nvSpPr>
        <xdr:cNvPr id="2" name="图片 8"/>
        <xdr:cNvSpPr>
          <a:spLocks noChangeAspect="1" noChangeArrowheads="1"/>
        </xdr:cNvSpPr>
      </xdr:nvSpPr>
      <xdr:spPr>
        <a:xfrm>
          <a:off x="0" y="2778633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sp>
      <xdr:nvSpPr>
        <xdr:cNvPr id="3" name="图片 9"/>
        <xdr:cNvSpPr>
          <a:spLocks noChangeAspect="1" noChangeArrowheads="1"/>
        </xdr:cNvSpPr>
      </xdr:nvSpPr>
      <xdr:spPr>
        <a:xfrm>
          <a:off x="0" y="2778633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sp>
      <xdr:nvSpPr>
        <xdr:cNvPr id="4" name="图片 10"/>
        <xdr:cNvSpPr>
          <a:spLocks noChangeAspect="1" noChangeArrowheads="1"/>
        </xdr:cNvSpPr>
      </xdr:nvSpPr>
      <xdr:spPr>
        <a:xfrm>
          <a:off x="0" y="2778633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sp>
      <xdr:nvSpPr>
        <xdr:cNvPr id="5" name="图片 11"/>
        <xdr:cNvSpPr>
          <a:spLocks noChangeAspect="1" noChangeArrowheads="1"/>
        </xdr:cNvSpPr>
      </xdr:nvSpPr>
      <xdr:spPr>
        <a:xfrm>
          <a:off x="0" y="2778633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9525</xdr:colOff>
      <xdr:row>120</xdr:row>
      <xdr:rowOff>9525</xdr:rowOff>
    </xdr:to>
    <xdr:sp>
      <xdr:nvSpPr>
        <xdr:cNvPr id="6" name="图片 12"/>
        <xdr:cNvSpPr>
          <a:spLocks noChangeAspect="1" noChangeArrowheads="1"/>
        </xdr:cNvSpPr>
      </xdr:nvSpPr>
      <xdr:spPr>
        <a:xfrm>
          <a:off x="0" y="2778633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495300</xdr:colOff>
      <xdr:row>120</xdr:row>
      <xdr:rowOff>38100</xdr:rowOff>
    </xdr:from>
    <xdr:to>
      <xdr:col>11</xdr:col>
      <xdr:colOff>485775</xdr:colOff>
      <xdr:row>152</xdr:row>
      <xdr:rowOff>114300</xdr:rowOff>
    </xdr:to>
    <xdr:pic>
      <xdr:nvPicPr>
        <xdr:cNvPr id="7" name="图片 2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95300" y="27824430"/>
          <a:ext cx="9369425" cy="556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285750</xdr:colOff>
      <xdr:row>81</xdr:row>
      <xdr:rowOff>133350</xdr:rowOff>
    </xdr:from>
    <xdr:to>
      <xdr:col>9</xdr:col>
      <xdr:colOff>409575</xdr:colOff>
      <xdr:row>115</xdr:row>
      <xdr:rowOff>57150</xdr:rowOff>
    </xdr:to>
    <xdr:pic>
      <xdr:nvPicPr>
        <xdr:cNvPr id="8" name="图片 13" descr="rId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19150" y="20737830"/>
          <a:ext cx="7360920" cy="575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180975</xdr:colOff>
      <xdr:row>45</xdr:row>
      <xdr:rowOff>38100</xdr:rowOff>
    </xdr:from>
    <xdr:to>
      <xdr:col>9</xdr:col>
      <xdr:colOff>142875</xdr:colOff>
      <xdr:row>78</xdr:row>
      <xdr:rowOff>95250</xdr:rowOff>
    </xdr:to>
    <xdr:pic>
      <xdr:nvPicPr>
        <xdr:cNvPr id="9" name="图片 3" descr="rId4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14375" y="13975080"/>
          <a:ext cx="7198995" cy="571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1066801</xdr:colOff>
      <xdr:row>155</xdr:row>
      <xdr:rowOff>97221</xdr:rowOff>
    </xdr:from>
    <xdr:to>
      <xdr:col>8</xdr:col>
      <xdr:colOff>904876</xdr:colOff>
      <xdr:row>188</xdr:row>
      <xdr:rowOff>132146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00200" y="34379535"/>
          <a:ext cx="6093460" cy="5692775"/>
        </a:xfrm>
        <a:prstGeom prst="rect">
          <a:avLst/>
        </a:prstGeom>
      </xdr:spPr>
    </xdr:pic>
    <xdr:clientData/>
  </xdr:twoCellAnchor>
  <xdr:twoCellAnchor>
    <xdr:from>
      <xdr:col>2</xdr:col>
      <xdr:colOff>1134110</xdr:colOff>
      <xdr:row>192</xdr:row>
      <xdr:rowOff>57150</xdr:rowOff>
    </xdr:from>
    <xdr:to>
      <xdr:col>9</xdr:col>
      <xdr:colOff>3810</xdr:colOff>
      <xdr:row>223</xdr:row>
      <xdr:rowOff>8890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93365" y="41178480"/>
          <a:ext cx="4980940" cy="52666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5"/>
  <sheetViews>
    <sheetView tabSelected="1" view="pageBreakPreview" zoomScaleNormal="100" zoomScaleSheetLayoutView="100" topLeftCell="A173" workbookViewId="0">
      <selection activeCell="Q213" sqref="Q213"/>
    </sheetView>
  </sheetViews>
  <sheetFormatPr defaultColWidth="9" defaultRowHeight="13.5"/>
  <cols>
    <col min="1" max="1" width="7" style="2" customWidth="1"/>
    <col min="2" max="2" width="14.775" style="2" customWidth="1"/>
    <col min="3" max="3" width="15.3333333333333" style="2" customWidth="1"/>
    <col min="4" max="4" width="14.8833333333333" style="2" customWidth="1"/>
    <col min="5" max="5" width="15.1083333333333" style="2" customWidth="1"/>
    <col min="6" max="6" width="3.88333333333333" style="2" customWidth="1"/>
    <col min="7" max="7" width="9.66666666666667" style="2" customWidth="1"/>
    <col min="8" max="8" width="8.44166666666667" style="2" customWidth="1"/>
    <col min="9" max="9" width="12.8833333333333" style="2" customWidth="1"/>
    <col min="10" max="10" width="11.775" style="2" customWidth="1"/>
    <col min="11" max="11" width="9.33333333333333" style="2" customWidth="1"/>
    <col min="12" max="12" width="11" style="2" customWidth="1"/>
    <col min="13" max="13" width="10.4416666666667" style="2" customWidth="1"/>
    <col min="14" max="16384" width="9" style="2"/>
  </cols>
  <sheetData>
    <row r="1" ht="27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39.9" customHeight="1" spans="1:13">
      <c r="A2" s="4" t="s">
        <v>1</v>
      </c>
      <c r="B2" s="4"/>
      <c r="C2" s="5" t="s">
        <v>2</v>
      </c>
      <c r="D2" s="4" t="s">
        <v>3</v>
      </c>
      <c r="E2" s="5" t="s">
        <v>4</v>
      </c>
      <c r="F2" s="5"/>
      <c r="G2" s="4" t="s">
        <v>5</v>
      </c>
      <c r="H2" s="6"/>
      <c r="I2" s="5" t="s">
        <v>6</v>
      </c>
      <c r="J2" s="5"/>
      <c r="K2" s="4" t="s">
        <v>7</v>
      </c>
      <c r="L2" s="6"/>
      <c r="M2" s="5" t="s">
        <v>8</v>
      </c>
    </row>
    <row r="3" ht="33" customHeight="1" spans="1:13">
      <c r="A3" s="4" t="s">
        <v>9</v>
      </c>
      <c r="B3" s="4"/>
      <c r="C3" s="4"/>
      <c r="D3" s="4" t="s">
        <v>10</v>
      </c>
      <c r="E3" s="4" t="s">
        <v>11</v>
      </c>
      <c r="F3" s="4" t="s">
        <v>12</v>
      </c>
      <c r="G3" s="6"/>
      <c r="H3" s="4" t="s">
        <v>13</v>
      </c>
      <c r="I3" s="6"/>
      <c r="J3" s="4" t="s">
        <v>14</v>
      </c>
      <c r="K3" s="6"/>
      <c r="L3" s="4" t="s">
        <v>15</v>
      </c>
      <c r="M3" s="4"/>
    </row>
    <row r="4" ht="28.5" customHeight="1" spans="1:13">
      <c r="A4" s="7" t="s">
        <v>16</v>
      </c>
      <c r="B4" s="7"/>
      <c r="C4" s="7"/>
      <c r="D4" s="5" t="str">
        <f>E2</f>
        <v>C01345347-101P</v>
      </c>
      <c r="E4" s="53" t="s">
        <v>17</v>
      </c>
      <c r="F4" s="5">
        <v>1</v>
      </c>
      <c r="G4" s="5"/>
      <c r="H4" s="5" t="s">
        <v>18</v>
      </c>
      <c r="I4" s="5"/>
      <c r="J4" s="5" t="s">
        <v>19</v>
      </c>
      <c r="K4" s="5"/>
      <c r="L4" s="5">
        <v>2</v>
      </c>
      <c r="M4" s="5"/>
    </row>
    <row r="5" ht="35.25" customHeight="1" spans="1:13">
      <c r="A5" s="4" t="s">
        <v>20</v>
      </c>
      <c r="B5" s="4"/>
      <c r="C5" s="4"/>
      <c r="D5" s="4" t="s">
        <v>21</v>
      </c>
      <c r="E5" s="4" t="s">
        <v>22</v>
      </c>
      <c r="F5" s="4" t="s">
        <v>23</v>
      </c>
      <c r="G5" s="6"/>
      <c r="H5" s="4" t="s">
        <v>24</v>
      </c>
      <c r="I5" s="6"/>
      <c r="J5" s="21" t="s">
        <v>25</v>
      </c>
      <c r="K5" s="21"/>
      <c r="L5" s="4" t="s">
        <v>26</v>
      </c>
      <c r="M5" s="4"/>
    </row>
    <row r="6" ht="24.9" customHeight="1" spans="1:13">
      <c r="A6" s="8" t="s">
        <v>27</v>
      </c>
      <c r="B6" s="9"/>
      <c r="C6" s="10"/>
      <c r="D6" s="5" t="s">
        <v>28</v>
      </c>
      <c r="E6" s="5" t="s">
        <v>29</v>
      </c>
      <c r="F6" s="11" t="s">
        <v>30</v>
      </c>
      <c r="G6" s="11"/>
      <c r="H6" s="5" t="s">
        <v>31</v>
      </c>
      <c r="I6" s="5"/>
      <c r="J6" s="5" t="s">
        <v>32</v>
      </c>
      <c r="K6" s="5"/>
      <c r="L6" s="4" t="s">
        <v>33</v>
      </c>
      <c r="M6" s="4"/>
    </row>
    <row r="7" ht="29.1" customHeight="1" spans="1:13">
      <c r="A7" s="12" t="s">
        <v>34</v>
      </c>
      <c r="B7" s="12"/>
      <c r="C7" s="12"/>
      <c r="D7" s="12"/>
      <c r="E7" s="12" t="s">
        <v>35</v>
      </c>
      <c r="F7" s="13"/>
      <c r="G7" s="13"/>
      <c r="H7" s="12" t="s">
        <v>36</v>
      </c>
      <c r="I7" s="12"/>
      <c r="J7" s="12"/>
      <c r="K7" s="12"/>
      <c r="L7" s="12"/>
      <c r="M7" s="12"/>
    </row>
    <row r="8" ht="27.75" customHeight="1" spans="1:13">
      <c r="A8" s="14" t="s">
        <v>37</v>
      </c>
      <c r="B8" s="14"/>
      <c r="C8" s="14" t="s">
        <v>38</v>
      </c>
      <c r="D8" s="14" t="s">
        <v>39</v>
      </c>
      <c r="E8" s="14" t="s">
        <v>40</v>
      </c>
      <c r="F8" s="14" t="s">
        <v>41</v>
      </c>
      <c r="G8" s="15"/>
      <c r="H8" s="14" t="s">
        <v>42</v>
      </c>
      <c r="I8" s="15"/>
      <c r="J8" s="15"/>
      <c r="K8" s="15"/>
      <c r="L8" s="14" t="s">
        <v>43</v>
      </c>
      <c r="M8" s="14"/>
    </row>
    <row r="9" ht="24.9" customHeight="1" spans="1:13">
      <c r="A9" s="5" t="str">
        <f>"MBD-"&amp;LEFT(E2,13)</f>
        <v>MBD-C01345347-101</v>
      </c>
      <c r="B9" s="5"/>
      <c r="C9" s="13"/>
      <c r="D9" s="53" t="str">
        <f>E4</f>
        <v>--</v>
      </c>
      <c r="E9" s="13"/>
      <c r="F9" s="13"/>
      <c r="G9" s="13"/>
      <c r="H9" s="5" t="str">
        <f>"EDRN-"&amp;LEFT(E2,13)</f>
        <v>EDRN-C01345347-101</v>
      </c>
      <c r="I9" s="5"/>
      <c r="J9" s="5"/>
      <c r="K9" s="5"/>
      <c r="L9" s="48" t="s">
        <v>17</v>
      </c>
      <c r="M9" s="48"/>
    </row>
    <row r="10" ht="24.9" customHeight="1" spans="1:13">
      <c r="A10" s="12"/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2"/>
      <c r="M10" s="12"/>
    </row>
    <row r="11" ht="24.9" customHeight="1" spans="1:13">
      <c r="A11" s="12"/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29"/>
      <c r="M11" s="29"/>
    </row>
    <row r="12" ht="24.9" customHeight="1" spans="1:13">
      <c r="A12" s="12"/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29"/>
      <c r="M12" s="29"/>
    </row>
    <row r="13" ht="24.9" customHeight="1" spans="1:13">
      <c r="A13" s="12"/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29"/>
      <c r="M13" s="29"/>
    </row>
    <row r="14" ht="20.1" customHeight="1" spans="1:13">
      <c r="A14" s="17" t="s">
        <v>44</v>
      </c>
      <c r="B14" s="17"/>
      <c r="C14" s="17"/>
      <c r="D14" s="17"/>
      <c r="E14" s="17"/>
      <c r="F14" s="17"/>
      <c r="G14" s="17"/>
      <c r="H14" s="18" t="s">
        <v>45</v>
      </c>
      <c r="I14" s="18"/>
      <c r="J14" s="18"/>
      <c r="K14" s="18"/>
      <c r="L14" s="18"/>
      <c r="M14" s="18"/>
    </row>
    <row r="15" ht="20.1" customHeight="1" spans="1:13">
      <c r="A15" s="17"/>
      <c r="B15" s="17"/>
      <c r="C15" s="17"/>
      <c r="D15" s="17"/>
      <c r="E15" s="17"/>
      <c r="F15" s="17"/>
      <c r="G15" s="17"/>
      <c r="H15" s="19" t="s">
        <v>46</v>
      </c>
      <c r="I15" s="19"/>
      <c r="J15" s="19"/>
      <c r="K15" s="19"/>
      <c r="L15" s="19"/>
      <c r="M15" s="19"/>
    </row>
    <row r="16" ht="20.1" customHeight="1" spans="1:13">
      <c r="A16" s="17"/>
      <c r="B16" s="17"/>
      <c r="C16" s="17"/>
      <c r="D16" s="17"/>
      <c r="E16" s="17"/>
      <c r="F16" s="17"/>
      <c r="G16" s="17"/>
      <c r="H16" s="19" t="s">
        <v>47</v>
      </c>
      <c r="I16" s="19"/>
      <c r="J16" s="19"/>
      <c r="K16" s="19"/>
      <c r="L16" s="19"/>
      <c r="M16" s="19"/>
    </row>
    <row r="17" ht="20.1" customHeight="1" spans="1:13">
      <c r="A17" s="17"/>
      <c r="B17" s="17"/>
      <c r="C17" s="17"/>
      <c r="D17" s="17"/>
      <c r="E17" s="17"/>
      <c r="F17" s="17"/>
      <c r="G17" s="17"/>
      <c r="H17" s="19" t="s">
        <v>48</v>
      </c>
      <c r="I17" s="19"/>
      <c r="J17" s="19"/>
      <c r="K17" s="19"/>
      <c r="L17" s="19"/>
      <c r="M17" s="19"/>
    </row>
    <row r="18" ht="35.25" customHeight="1" spans="1:13">
      <c r="A18" s="4" t="s">
        <v>49</v>
      </c>
      <c r="B18" s="4"/>
      <c r="C18" s="4" t="s">
        <v>50</v>
      </c>
      <c r="D18" s="4"/>
      <c r="E18" s="4" t="s">
        <v>51</v>
      </c>
      <c r="F18" s="4"/>
      <c r="G18" s="4"/>
      <c r="H18" s="4" t="s">
        <v>52</v>
      </c>
      <c r="I18" s="4"/>
      <c r="J18" s="4"/>
      <c r="K18" s="4" t="s">
        <v>53</v>
      </c>
      <c r="L18" s="4"/>
      <c r="M18" s="4"/>
    </row>
    <row r="19" ht="27" customHeight="1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="1" customFormat="1" ht="32.25" customHeight="1" spans="1:13">
      <c r="A20" s="20" t="s">
        <v>54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="1" customFormat="1" ht="27" customHeight="1" spans="1:13">
      <c r="A21" s="4" t="s">
        <v>1</v>
      </c>
      <c r="B21" s="4"/>
      <c r="C21" s="13" t="str">
        <f>C2</f>
        <v>C系列后桶段</v>
      </c>
      <c r="D21" s="4" t="s">
        <v>3</v>
      </c>
      <c r="E21" s="13" t="str">
        <f>E2</f>
        <v>C01345347-101P</v>
      </c>
      <c r="F21" s="13"/>
      <c r="G21" s="4" t="s">
        <v>5</v>
      </c>
      <c r="H21" s="6"/>
      <c r="I21" s="13" t="str">
        <f>I2</f>
        <v>沈飞民机加工分部</v>
      </c>
      <c r="J21" s="13"/>
      <c r="K21" s="4" t="s">
        <v>7</v>
      </c>
      <c r="L21" s="6"/>
      <c r="M21" s="12" t="str">
        <f>M2</f>
        <v>A</v>
      </c>
    </row>
    <row r="22" s="1" customFormat="1" ht="25.5" customHeight="1" spans="1:13">
      <c r="A22" s="4" t="s">
        <v>55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="1" customFormat="1" ht="26.25" customHeight="1" spans="1:13">
      <c r="A23" s="4" t="s">
        <v>56</v>
      </c>
      <c r="B23" s="4" t="s">
        <v>57</v>
      </c>
      <c r="C23" s="4" t="s">
        <v>58</v>
      </c>
      <c r="D23" s="4"/>
      <c r="E23" s="4"/>
      <c r="F23" s="4"/>
      <c r="G23" s="4"/>
      <c r="H23" s="21" t="s">
        <v>59</v>
      </c>
      <c r="I23" s="4" t="s">
        <v>60</v>
      </c>
      <c r="J23" s="4" t="s">
        <v>61</v>
      </c>
      <c r="K23" s="4"/>
      <c r="L23" s="4"/>
      <c r="M23" s="4"/>
    </row>
    <row r="24" s="1" customFormat="1" ht="19.5" customHeight="1" spans="1:13">
      <c r="A24" s="4"/>
      <c r="B24" s="4"/>
      <c r="C24" s="4"/>
      <c r="D24" s="4"/>
      <c r="E24" s="4"/>
      <c r="F24" s="4"/>
      <c r="G24" s="4"/>
      <c r="H24" s="21"/>
      <c r="I24" s="4"/>
      <c r="J24" s="4" t="s">
        <v>62</v>
      </c>
      <c r="K24" s="4" t="s">
        <v>63</v>
      </c>
      <c r="L24" s="4" t="s">
        <v>64</v>
      </c>
      <c r="M24" s="4" t="s">
        <v>65</v>
      </c>
    </row>
    <row r="25" s="1" customFormat="1" ht="20.1" customHeight="1" spans="1:13">
      <c r="A25" s="4">
        <v>10</v>
      </c>
      <c r="B25" s="4" t="s">
        <v>66</v>
      </c>
      <c r="C25" s="22" t="s">
        <v>67</v>
      </c>
      <c r="D25" s="22"/>
      <c r="E25" s="22"/>
      <c r="F25" s="22"/>
      <c r="G25" s="22"/>
      <c r="H25" s="23"/>
      <c r="I25" s="4" t="s">
        <v>68</v>
      </c>
      <c r="J25" s="23"/>
      <c r="K25" s="4"/>
      <c r="L25" s="23"/>
      <c r="M25" s="23"/>
    </row>
    <row r="26" s="1" customFormat="1" ht="20.1" customHeight="1" spans="1:13">
      <c r="A26" s="4"/>
      <c r="B26" s="4" t="s">
        <v>69</v>
      </c>
      <c r="C26" s="24" t="s">
        <v>70</v>
      </c>
      <c r="D26" s="24"/>
      <c r="E26" s="24"/>
      <c r="F26" s="24"/>
      <c r="G26" s="24"/>
      <c r="H26" s="23"/>
      <c r="I26" s="4"/>
      <c r="J26" s="23"/>
      <c r="K26" s="4"/>
      <c r="L26" s="23"/>
      <c r="M26" s="23"/>
    </row>
    <row r="27" s="1" customFormat="1" ht="20.1" customHeight="1" spans="1:13">
      <c r="A27" s="4">
        <v>15</v>
      </c>
      <c r="B27" s="4" t="s">
        <v>71</v>
      </c>
      <c r="C27" s="22" t="s">
        <v>72</v>
      </c>
      <c r="D27" s="22"/>
      <c r="E27" s="22"/>
      <c r="F27" s="22"/>
      <c r="G27" s="22"/>
      <c r="H27" s="23"/>
      <c r="I27" s="4" t="s">
        <v>73</v>
      </c>
      <c r="J27" s="21" t="s">
        <v>74</v>
      </c>
      <c r="K27" s="4"/>
      <c r="L27" s="23"/>
      <c r="M27" s="23"/>
    </row>
    <row r="28" s="1" customFormat="1" ht="20.1" customHeight="1" spans="1:13">
      <c r="A28" s="4"/>
      <c r="B28" s="4" t="s">
        <v>75</v>
      </c>
      <c r="C28" s="25" t="s">
        <v>76</v>
      </c>
      <c r="D28" s="25"/>
      <c r="E28" s="25"/>
      <c r="F28" s="25"/>
      <c r="G28" s="25"/>
      <c r="H28" s="23"/>
      <c r="I28" s="4"/>
      <c r="J28" s="23"/>
      <c r="K28" s="4"/>
      <c r="L28" s="23"/>
      <c r="M28" s="23"/>
    </row>
    <row r="29" s="1" customFormat="1" ht="20.1" customHeight="1" spans="1:13">
      <c r="A29" s="26" t="s">
        <v>77</v>
      </c>
      <c r="B29" s="27" t="s">
        <v>78</v>
      </c>
      <c r="C29" s="28" t="s">
        <v>79</v>
      </c>
      <c r="D29" s="28"/>
      <c r="E29" s="28"/>
      <c r="F29" s="28"/>
      <c r="G29" s="28"/>
      <c r="H29" s="23"/>
      <c r="I29" s="4"/>
      <c r="J29" s="23" t="s">
        <v>80</v>
      </c>
      <c r="K29" s="4"/>
      <c r="L29" s="23"/>
      <c r="M29" s="23"/>
    </row>
    <row r="30" s="1" customFormat="1" ht="20.1" customHeight="1" spans="1:13">
      <c r="A30" s="29"/>
      <c r="B30" s="27" t="s">
        <v>81</v>
      </c>
      <c r="C30" s="22" t="s">
        <v>82</v>
      </c>
      <c r="D30" s="22"/>
      <c r="E30" s="22"/>
      <c r="F30" s="22"/>
      <c r="G30" s="22"/>
      <c r="H30" s="23"/>
      <c r="I30" s="4"/>
      <c r="J30" s="49" t="s">
        <v>83</v>
      </c>
      <c r="K30" s="4"/>
      <c r="L30" s="23"/>
      <c r="M30" s="23"/>
    </row>
    <row r="31" s="1" customFormat="1" ht="20.1" customHeight="1" spans="1:13">
      <c r="A31" s="26" t="s">
        <v>84</v>
      </c>
      <c r="B31" s="30" t="s">
        <v>85</v>
      </c>
      <c r="C31" s="22" t="s">
        <v>86</v>
      </c>
      <c r="D31" s="22"/>
      <c r="E31" s="22"/>
      <c r="F31" s="22"/>
      <c r="G31" s="22"/>
      <c r="H31" s="23"/>
      <c r="I31" s="4"/>
      <c r="J31" s="23"/>
      <c r="K31" s="4"/>
      <c r="L31" s="23"/>
      <c r="M31" s="23"/>
    </row>
    <row r="32" s="1" customFormat="1" ht="20.1" customHeight="1" spans="1:13">
      <c r="A32" s="4"/>
      <c r="B32" s="4" t="s">
        <v>87</v>
      </c>
      <c r="C32" s="31" t="s">
        <v>88</v>
      </c>
      <c r="D32" s="32"/>
      <c r="E32" s="32"/>
      <c r="F32" s="32"/>
      <c r="G32" s="33"/>
      <c r="H32" s="23"/>
      <c r="I32" s="4"/>
      <c r="J32" s="23"/>
      <c r="K32" s="4"/>
      <c r="L32" s="23"/>
      <c r="M32" s="23"/>
    </row>
    <row r="33" s="1" customFormat="1" ht="20.1" customHeight="1" spans="1:13">
      <c r="A33" s="34">
        <v>20</v>
      </c>
      <c r="B33" s="27" t="s">
        <v>66</v>
      </c>
      <c r="C33" s="35" t="s">
        <v>89</v>
      </c>
      <c r="D33" s="35"/>
      <c r="E33" s="35"/>
      <c r="F33" s="35"/>
      <c r="G33" s="35"/>
      <c r="H33" s="23"/>
      <c r="I33" s="4" t="s">
        <v>68</v>
      </c>
      <c r="J33" s="23"/>
      <c r="K33" s="4"/>
      <c r="L33" s="23"/>
      <c r="M33" s="23"/>
    </row>
    <row r="34" s="1" customFormat="1" ht="20.1" customHeight="1" spans="1:13">
      <c r="A34" s="34"/>
      <c r="B34" s="27" t="s">
        <v>69</v>
      </c>
      <c r="C34" s="35" t="s">
        <v>90</v>
      </c>
      <c r="D34" s="35"/>
      <c r="E34" s="35"/>
      <c r="F34" s="35"/>
      <c r="G34" s="35"/>
      <c r="H34" s="23"/>
      <c r="I34" s="4"/>
      <c r="J34" s="23"/>
      <c r="K34" s="4"/>
      <c r="L34" s="23"/>
      <c r="M34" s="23"/>
    </row>
    <row r="35" s="1" customFormat="1" ht="20.1" customHeight="1" spans="1:13">
      <c r="A35" s="36">
        <v>25</v>
      </c>
      <c r="B35" s="27" t="s">
        <v>91</v>
      </c>
      <c r="C35" s="35" t="s">
        <v>92</v>
      </c>
      <c r="D35" s="35"/>
      <c r="E35" s="35"/>
      <c r="F35" s="35"/>
      <c r="G35" s="35"/>
      <c r="H35" s="23"/>
      <c r="I35" s="4" t="s">
        <v>93</v>
      </c>
      <c r="J35" s="14"/>
      <c r="K35" s="4"/>
      <c r="L35" s="23"/>
      <c r="M35" s="23"/>
    </row>
    <row r="36" s="1" customFormat="1" ht="20.1" customHeight="1" spans="1:13">
      <c r="A36" s="37"/>
      <c r="B36" s="38" t="s">
        <v>94</v>
      </c>
      <c r="C36" s="39" t="s">
        <v>95</v>
      </c>
      <c r="D36" s="40"/>
      <c r="E36" s="40"/>
      <c r="F36" s="40"/>
      <c r="G36" s="41"/>
      <c r="H36" s="23"/>
      <c r="I36" s="4"/>
      <c r="J36" s="23"/>
      <c r="K36" s="4"/>
      <c r="L36" s="23"/>
      <c r="M36" s="23"/>
    </row>
    <row r="37" s="1" customFormat="1" ht="20.1" customHeight="1" spans="1:13">
      <c r="A37" s="42">
        <v>30</v>
      </c>
      <c r="B37" s="27" t="s">
        <v>96</v>
      </c>
      <c r="C37" s="35" t="s">
        <v>97</v>
      </c>
      <c r="D37" s="35"/>
      <c r="E37" s="35"/>
      <c r="F37" s="35"/>
      <c r="G37" s="35"/>
      <c r="H37" s="23"/>
      <c r="I37" s="4" t="s">
        <v>98</v>
      </c>
      <c r="J37" s="14"/>
      <c r="K37" s="4"/>
      <c r="L37" s="23"/>
      <c r="M37" s="23"/>
    </row>
    <row r="38" s="1" customFormat="1" ht="20.1" customHeight="1" spans="1:13">
      <c r="A38" s="4"/>
      <c r="B38" s="4" t="s">
        <v>99</v>
      </c>
      <c r="C38" s="22" t="s">
        <v>100</v>
      </c>
      <c r="D38" s="22"/>
      <c r="E38" s="22"/>
      <c r="F38" s="22"/>
      <c r="G38" s="22"/>
      <c r="H38" s="23"/>
      <c r="I38" s="4"/>
      <c r="J38" s="23"/>
      <c r="K38" s="4"/>
      <c r="L38" s="23"/>
      <c r="M38" s="23"/>
    </row>
    <row r="39" s="1" customFormat="1" ht="20.1" customHeight="1" spans="1:13">
      <c r="A39" s="4">
        <v>35</v>
      </c>
      <c r="B39" s="4" t="s">
        <v>101</v>
      </c>
      <c r="C39" s="22" t="s">
        <v>102</v>
      </c>
      <c r="D39" s="22"/>
      <c r="E39" s="22"/>
      <c r="F39" s="22"/>
      <c r="G39" s="22"/>
      <c r="H39" s="23"/>
      <c r="I39" s="4" t="s">
        <v>103</v>
      </c>
      <c r="J39" s="23"/>
      <c r="K39" s="4"/>
      <c r="L39" s="23"/>
      <c r="M39" s="23"/>
    </row>
    <row r="40" s="1" customFormat="1" ht="27.75" customHeight="1" spans="1:13">
      <c r="A40" s="4"/>
      <c r="B40" s="21" t="s">
        <v>104</v>
      </c>
      <c r="C40" s="22" t="s">
        <v>105</v>
      </c>
      <c r="D40" s="22"/>
      <c r="E40" s="22"/>
      <c r="F40" s="22"/>
      <c r="G40" s="22"/>
      <c r="H40" s="23"/>
      <c r="I40" s="4"/>
      <c r="J40" s="23"/>
      <c r="K40" s="4"/>
      <c r="L40" s="23"/>
      <c r="M40" s="23"/>
    </row>
    <row r="41" s="1" customFormat="1" ht="20.1" customHeight="1" spans="1:13">
      <c r="A41" s="4">
        <v>40</v>
      </c>
      <c r="B41" s="4" t="s">
        <v>106</v>
      </c>
      <c r="C41" s="22" t="s">
        <v>106</v>
      </c>
      <c r="D41" s="22"/>
      <c r="E41" s="22"/>
      <c r="F41" s="22"/>
      <c r="G41" s="22"/>
      <c r="H41" s="23"/>
      <c r="I41" s="4" t="s">
        <v>107</v>
      </c>
      <c r="J41" s="23"/>
      <c r="K41" s="4"/>
      <c r="L41" s="23"/>
      <c r="M41" s="23"/>
    </row>
    <row r="42" s="1" customFormat="1" ht="25.5" customHeight="1" spans="1:13">
      <c r="A42" s="4"/>
      <c r="B42" s="4" t="s">
        <v>108</v>
      </c>
      <c r="C42" s="22" t="s">
        <v>109</v>
      </c>
      <c r="D42" s="22"/>
      <c r="E42" s="22"/>
      <c r="F42" s="22"/>
      <c r="G42" s="22"/>
      <c r="H42" s="23"/>
      <c r="I42" s="23"/>
      <c r="J42" s="23"/>
      <c r="K42" s="4"/>
      <c r="L42" s="23"/>
      <c r="M42" s="23"/>
    </row>
    <row r="43" ht="39" customHeight="1" spans="1:13">
      <c r="A43" s="43" t="s">
        <v>110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ht="27" customHeight="1" spans="1:13">
      <c r="A44" s="4" t="s">
        <v>1</v>
      </c>
      <c r="B44" s="4"/>
      <c r="C44" s="12" t="str">
        <f>C2</f>
        <v>C系列后桶段</v>
      </c>
      <c r="D44" s="4" t="s">
        <v>3</v>
      </c>
      <c r="E44" s="12" t="str">
        <f>E2</f>
        <v>C01345347-101P</v>
      </c>
      <c r="F44" s="12"/>
      <c r="G44" s="4" t="s">
        <v>5</v>
      </c>
      <c r="H44" s="4"/>
      <c r="I44" s="12" t="str">
        <f>I2</f>
        <v>沈飞民机加工分部</v>
      </c>
      <c r="J44" s="12"/>
      <c r="K44" s="50" t="s">
        <v>7</v>
      </c>
      <c r="L44" s="34"/>
      <c r="M44" s="12" t="str">
        <f>M2</f>
        <v>A</v>
      </c>
    </row>
    <row r="45" spans="1:13">
      <c r="A45" s="44"/>
      <c r="B45" s="45"/>
      <c r="C45" s="46"/>
      <c r="D45" s="46"/>
      <c r="E45" s="46"/>
      <c r="F45" s="46"/>
      <c r="G45" s="46"/>
      <c r="H45" s="46"/>
      <c r="I45" s="46"/>
      <c r="J45" s="46"/>
      <c r="K45" s="4" t="s">
        <v>111</v>
      </c>
      <c r="L45" s="4"/>
      <c r="M45" s="51" t="s">
        <v>112</v>
      </c>
    </row>
    <row r="46" spans="1:13">
      <c r="A46" s="44"/>
      <c r="B46" s="45"/>
      <c r="C46" s="46"/>
      <c r="D46" s="46"/>
      <c r="E46" s="46"/>
      <c r="F46" s="46"/>
      <c r="G46" s="46"/>
      <c r="H46" s="46"/>
      <c r="I46" s="46"/>
      <c r="J46" s="46"/>
      <c r="K46" s="4"/>
      <c r="L46" s="4"/>
      <c r="M46" s="52"/>
    </row>
    <row r="47" spans="1:1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29"/>
    </row>
    <row r="48" spans="1:1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="1" customFormat="1" ht="39" customHeight="1" spans="1:13">
      <c r="A80" s="43" t="s">
        <v>113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</row>
    <row r="81" s="1" customFormat="1" ht="27" customHeight="1" spans="1:13">
      <c r="A81" s="4" t="s">
        <v>1</v>
      </c>
      <c r="B81" s="4"/>
      <c r="C81" s="12" t="str">
        <f>C2</f>
        <v>C系列后桶段</v>
      </c>
      <c r="D81" s="4" t="s">
        <v>3</v>
      </c>
      <c r="E81" s="12" t="str">
        <f>E2</f>
        <v>C01345347-101P</v>
      </c>
      <c r="F81" s="12"/>
      <c r="G81" s="4" t="s">
        <v>5</v>
      </c>
      <c r="H81" s="4"/>
      <c r="I81" s="12" t="str">
        <f>I2</f>
        <v>沈飞民机加工分部</v>
      </c>
      <c r="J81" s="12"/>
      <c r="K81" s="50" t="s">
        <v>7</v>
      </c>
      <c r="L81" s="34"/>
      <c r="M81" s="12" t="str">
        <f>M2</f>
        <v>A</v>
      </c>
    </row>
    <row r="82" s="1" customFormat="1" spans="1:13">
      <c r="A82" s="44"/>
      <c r="B82" s="45"/>
      <c r="C82" s="46"/>
      <c r="D82" s="46"/>
      <c r="E82" s="46"/>
      <c r="F82" s="46"/>
      <c r="G82" s="46"/>
      <c r="H82" s="46"/>
      <c r="I82" s="46"/>
      <c r="J82" s="46"/>
      <c r="K82" s="4" t="s">
        <v>111</v>
      </c>
      <c r="L82" s="4"/>
      <c r="M82" s="51" t="s">
        <v>114</v>
      </c>
    </row>
    <row r="83" s="1" customFormat="1" spans="1:13">
      <c r="A83" s="44"/>
      <c r="B83" s="45"/>
      <c r="C83" s="46"/>
      <c r="D83" s="46"/>
      <c r="E83" s="46"/>
      <c r="F83" s="46"/>
      <c r="G83" s="46"/>
      <c r="H83" s="46"/>
      <c r="I83" s="46"/>
      <c r="J83" s="46"/>
      <c r="K83" s="4"/>
      <c r="L83" s="4"/>
      <c r="M83" s="52"/>
    </row>
    <row r="84" s="1" customFormat="1" spans="1:1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29"/>
    </row>
    <row r="85" s="1" customFormat="1" spans="1:13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="1" customFormat="1" spans="1:13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="1" customFormat="1" spans="1:13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="1" customFormat="1" spans="1:13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="1" customFormat="1" spans="1:1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="1" customFormat="1" spans="1:1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="1" customFormat="1" spans="1:13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="1" customFormat="1" spans="1:13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="1" customFormat="1" spans="1:1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="1" customFormat="1" spans="1:13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="1" customFormat="1" spans="1:13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="1" customFormat="1" spans="1:13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="1" customFormat="1" spans="1:13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="1" customFormat="1" spans="1:13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="1" customFormat="1" spans="1:13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="1" customFormat="1" spans="1:13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s="1" customFormat="1" spans="1:13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="1" customFormat="1" spans="1:1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s="1" customFormat="1" spans="1:1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s="1" customFormat="1" spans="1:13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="1" customFormat="1" spans="1:13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="1" customFormat="1" spans="1:13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="1" customFormat="1" spans="1:1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="1" customFormat="1" spans="1:13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="1" customFormat="1" spans="1:13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="1" customFormat="1" spans="1:13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="1" customFormat="1" spans="1:13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="1" customFormat="1" spans="1:13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="1" customFormat="1" spans="1: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="1" customFormat="1" spans="1:13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="1" customFormat="1" spans="1:13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="1" customFormat="1" spans="1:13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s="1" customFormat="1" ht="39" customHeight="1" spans="1:13">
      <c r="A117" s="43" t="s">
        <v>113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s="1" customFormat="1" ht="27" customHeight="1" spans="1:13">
      <c r="A118" s="4" t="s">
        <v>1</v>
      </c>
      <c r="B118" s="4"/>
      <c r="C118" s="12" t="str">
        <f>C2</f>
        <v>C系列后桶段</v>
      </c>
      <c r="D118" s="4" t="s">
        <v>3</v>
      </c>
      <c r="E118" s="12" t="str">
        <f>E2</f>
        <v>C01345347-101P</v>
      </c>
      <c r="F118" s="12"/>
      <c r="G118" s="4" t="s">
        <v>5</v>
      </c>
      <c r="H118" s="4"/>
      <c r="I118" s="12" t="str">
        <f>I2</f>
        <v>沈飞民机加工分部</v>
      </c>
      <c r="J118" s="12"/>
      <c r="K118" s="50" t="s">
        <v>7</v>
      </c>
      <c r="L118" s="34"/>
      <c r="M118" s="12" t="str">
        <f>M2</f>
        <v>A</v>
      </c>
    </row>
    <row r="119" s="1" customFormat="1" spans="1:13">
      <c r="A119" s="44"/>
      <c r="B119" s="45"/>
      <c r="C119" s="46"/>
      <c r="D119" s="46"/>
      <c r="E119" s="46"/>
      <c r="F119" s="46"/>
      <c r="G119" s="46"/>
      <c r="H119" s="46"/>
      <c r="I119" s="46"/>
      <c r="J119" s="46"/>
      <c r="K119" s="4" t="s">
        <v>111</v>
      </c>
      <c r="L119" s="4"/>
      <c r="M119" s="51" t="s">
        <v>115</v>
      </c>
    </row>
    <row r="120" s="1" customFormat="1" spans="1:13">
      <c r="A120" s="44"/>
      <c r="B120" s="45"/>
      <c r="C120" s="46"/>
      <c r="D120" s="46"/>
      <c r="E120" s="46"/>
      <c r="F120" s="46"/>
      <c r="G120" s="46"/>
      <c r="H120" s="46"/>
      <c r="I120" s="46"/>
      <c r="J120" s="46"/>
      <c r="K120" s="4"/>
      <c r="L120" s="4"/>
      <c r="M120" s="52"/>
    </row>
    <row r="121" s="1" customFormat="1" spans="1:1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29"/>
    </row>
    <row r="122" s="1" customFormat="1" spans="1:13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 s="1" customFormat="1" spans="1:1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="1" customFormat="1" spans="1:13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 s="1" customFormat="1" spans="1:13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s="1" customFormat="1" spans="1:13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 s="1" customFormat="1" spans="1:13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s="1" customFormat="1" spans="1:13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s="1" customFormat="1" spans="1:13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s="1" customFormat="1" spans="1:13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 s="1" customFormat="1" spans="1:13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 s="1" customFormat="1" spans="1:13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 s="1" customFormat="1" spans="1:1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 s="1" customFormat="1" spans="1:13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="1" customFormat="1" spans="1:13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 s="1" customFormat="1" spans="1:13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 s="1" customFormat="1" spans="1:13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s="1" customFormat="1" spans="1:13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 s="1" customFormat="1" spans="1:13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 s="1" customFormat="1" spans="1:13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 s="1" customFormat="1" spans="1:1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 s="1" customFormat="1" spans="1:13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s="1" customFormat="1" spans="1:1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s="1" customFormat="1" spans="1:13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s="1" customFormat="1" spans="1:13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s="1" customFormat="1" spans="1:13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s="1" customFormat="1" spans="1:13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s="1" customFormat="1" spans="1:13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s="1" customFormat="1" spans="1:13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s="1" customFormat="1" spans="1:13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s="1" customFormat="1" spans="1:13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s="1" customFormat="1" spans="1:13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s="1" customFormat="1" spans="1:1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s="1" customFormat="1" ht="39" customHeight="1" spans="1:13">
      <c r="A154" s="43" t="s">
        <v>113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s="1" customFormat="1" ht="27" customHeight="1" spans="1:13">
      <c r="A155" s="4" t="s">
        <v>1</v>
      </c>
      <c r="B155" s="4"/>
      <c r="C155" s="12" t="str">
        <f>C2</f>
        <v>C系列后桶段</v>
      </c>
      <c r="D155" s="4" t="s">
        <v>3</v>
      </c>
      <c r="E155" s="12" t="str">
        <f>E2</f>
        <v>C01345347-101P</v>
      </c>
      <c r="F155" s="12"/>
      <c r="G155" s="4" t="s">
        <v>5</v>
      </c>
      <c r="H155" s="4"/>
      <c r="I155" s="12" t="str">
        <f>I2</f>
        <v>沈飞民机加工分部</v>
      </c>
      <c r="J155" s="12"/>
      <c r="K155" s="50" t="s">
        <v>7</v>
      </c>
      <c r="L155" s="34"/>
      <c r="M155" s="12" t="str">
        <f>M2</f>
        <v>A</v>
      </c>
    </row>
    <row r="156" s="1" customFormat="1" spans="1:13">
      <c r="A156" s="44"/>
      <c r="B156" s="45"/>
      <c r="C156" s="46"/>
      <c r="D156" s="46"/>
      <c r="E156" s="46"/>
      <c r="F156" s="46"/>
      <c r="G156" s="46"/>
      <c r="H156" s="46"/>
      <c r="I156" s="46"/>
      <c r="J156" s="46"/>
      <c r="K156" s="4" t="s">
        <v>111</v>
      </c>
      <c r="L156" s="4"/>
      <c r="M156" s="51" t="s">
        <v>116</v>
      </c>
    </row>
    <row r="157" s="1" customFormat="1" spans="1:13">
      <c r="A157" s="44"/>
      <c r="B157" s="45"/>
      <c r="C157" s="46"/>
      <c r="D157" s="46"/>
      <c r="E157" s="46"/>
      <c r="F157" s="46"/>
      <c r="G157" s="46"/>
      <c r="H157" s="46"/>
      <c r="I157" s="46"/>
      <c r="J157" s="46"/>
      <c r="K157" s="4"/>
      <c r="L157" s="4"/>
      <c r="M157" s="52"/>
    </row>
    <row r="158" s="1" customFormat="1" spans="1:1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29"/>
    </row>
    <row r="159" s="1" customFormat="1" spans="1:13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s="1" customFormat="1" spans="1:13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s="1" customFormat="1" spans="1:13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s="1" customFormat="1" spans="1:13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s="1" customFormat="1" spans="1:1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s="1" customFormat="1" spans="1:13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s="1" customFormat="1" spans="1:13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s="1" customFormat="1" spans="1:13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s="1" customFormat="1" spans="1:13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s="1" customFormat="1" spans="1:1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s="1" customFormat="1" spans="1:1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s="1" customFormat="1" spans="1:1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s="1" customFormat="1" spans="1:13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s="1" customFormat="1" spans="1:13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s="1" customFormat="1" spans="1:1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s="1" customFormat="1" spans="1:13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s="1" customFormat="1" spans="1:1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s="1" customFormat="1" spans="1:13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s="1" customFormat="1" spans="1:13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 s="1" customFormat="1" spans="1:13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="1" customFormat="1" spans="1:13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="1" customFormat="1" spans="1:13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="1" customFormat="1" spans="1:13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="1" customFormat="1" spans="1:13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="1" customFormat="1" spans="1:1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="1" customFormat="1" spans="1:13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="1" customFormat="1" spans="1:13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="1" customFormat="1" spans="1:13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="1" customFormat="1" spans="1:13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="1" customFormat="1" spans="1:13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="1" customFormat="1" spans="1:13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="1" customFormat="1" ht="39" customHeight="1" spans="1:13">
      <c r="A190" s="43" t="s">
        <v>113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s="1" customFormat="1" ht="27" customHeight="1" spans="1:13">
      <c r="A191" s="4" t="s">
        <v>1</v>
      </c>
      <c r="B191" s="4"/>
      <c r="C191" s="12" t="str">
        <f>C2</f>
        <v>C系列后桶段</v>
      </c>
      <c r="D191" s="4" t="s">
        <v>3</v>
      </c>
      <c r="E191" s="12" t="str">
        <f>E2</f>
        <v>C01345347-101P</v>
      </c>
      <c r="F191" s="12"/>
      <c r="G191" s="4" t="s">
        <v>5</v>
      </c>
      <c r="H191" s="4"/>
      <c r="I191" s="12" t="str">
        <f>I2</f>
        <v>沈飞民机加工分部</v>
      </c>
      <c r="J191" s="12"/>
      <c r="K191" s="50" t="s">
        <v>7</v>
      </c>
      <c r="L191" s="34"/>
      <c r="M191" s="12" t="str">
        <f>M2</f>
        <v>A</v>
      </c>
    </row>
    <row r="192" s="1" customFormat="1" spans="1:13">
      <c r="A192" s="44"/>
      <c r="B192" s="45"/>
      <c r="C192" s="46"/>
      <c r="D192" s="46"/>
      <c r="E192" s="46"/>
      <c r="F192" s="46"/>
      <c r="G192" s="46"/>
      <c r="H192" s="46"/>
      <c r="I192" s="46"/>
      <c r="J192" s="46"/>
      <c r="K192" s="4" t="s">
        <v>111</v>
      </c>
      <c r="L192" s="4"/>
      <c r="M192" s="51" t="s">
        <v>117</v>
      </c>
    </row>
    <row r="193" s="1" customFormat="1" spans="1:13">
      <c r="A193" s="44"/>
      <c r="B193" s="45"/>
      <c r="C193" s="46"/>
      <c r="D193" s="46"/>
      <c r="E193" s="46"/>
      <c r="F193" s="46"/>
      <c r="G193" s="46"/>
      <c r="H193" s="46"/>
      <c r="I193" s="46"/>
      <c r="J193" s="46"/>
      <c r="K193" s="4"/>
      <c r="L193" s="4"/>
      <c r="M193" s="52"/>
    </row>
    <row r="194" s="1" customFormat="1" spans="1:1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29"/>
    </row>
    <row r="195" s="1" customFormat="1" spans="1:1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="1" customFormat="1" spans="1:1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="1" customFormat="1" spans="1:13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="1" customFormat="1" spans="1:13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="1" customFormat="1" spans="1:13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="1" customFormat="1" spans="1:13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="1" customFormat="1" spans="1:13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="1" customFormat="1" spans="1:13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="1" customFormat="1" spans="1:1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="1" customFormat="1" spans="1:13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="1" customFormat="1" spans="1:13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="1" customFormat="1" spans="1:13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="1" customFormat="1" spans="1:13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="1" customFormat="1" spans="1:1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="1" customFormat="1" spans="1:1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="1" customFormat="1" spans="1:13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="1" customFormat="1" spans="1:13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="1" customFormat="1" spans="1:13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="1" customFormat="1" spans="1: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="1" customFormat="1" spans="1:13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="1" customFormat="1" spans="1:13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="1" customFormat="1" spans="1:13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="1" customFormat="1" spans="1:13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="1" customFormat="1" spans="1:13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="1" customFormat="1" spans="1:13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="1" customFormat="1" spans="1:13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="1" customFormat="1" spans="1:1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="1" customFormat="1" spans="1:1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="1" customFormat="1" spans="1:1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="1" customFormat="1" spans="1:1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="1" customFormat="1" spans="1:1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</sheetData>
  <mergeCells count="154">
    <mergeCell ref="A1:M1"/>
    <mergeCell ref="A2:B2"/>
    <mergeCell ref="E2:F2"/>
    <mergeCell ref="G2:H2"/>
    <mergeCell ref="I2:J2"/>
    <mergeCell ref="K2:L2"/>
    <mergeCell ref="A3:C3"/>
    <mergeCell ref="F3:G3"/>
    <mergeCell ref="H3:I3"/>
    <mergeCell ref="J3:K3"/>
    <mergeCell ref="L3:M3"/>
    <mergeCell ref="A4:C4"/>
    <mergeCell ref="F4:G4"/>
    <mergeCell ref="H4:I4"/>
    <mergeCell ref="J4:K4"/>
    <mergeCell ref="L4:M4"/>
    <mergeCell ref="A5:C5"/>
    <mergeCell ref="F5:G5"/>
    <mergeCell ref="H5:I5"/>
    <mergeCell ref="J5:K5"/>
    <mergeCell ref="L5:M5"/>
    <mergeCell ref="A6:C6"/>
    <mergeCell ref="F6:G6"/>
    <mergeCell ref="H6:I6"/>
    <mergeCell ref="J6:K6"/>
    <mergeCell ref="L6:M6"/>
    <mergeCell ref="A7:D7"/>
    <mergeCell ref="E7:G7"/>
    <mergeCell ref="H7:M7"/>
    <mergeCell ref="A8:B8"/>
    <mergeCell ref="F8:G8"/>
    <mergeCell ref="H8:K8"/>
    <mergeCell ref="L8:M8"/>
    <mergeCell ref="A9:B9"/>
    <mergeCell ref="F9:G9"/>
    <mergeCell ref="H9:K9"/>
    <mergeCell ref="L9:M9"/>
    <mergeCell ref="A10:B10"/>
    <mergeCell ref="F10:G10"/>
    <mergeCell ref="H10:K10"/>
    <mergeCell ref="L10:M10"/>
    <mergeCell ref="A11:B11"/>
    <mergeCell ref="F11:G11"/>
    <mergeCell ref="H11:K11"/>
    <mergeCell ref="L11:M11"/>
    <mergeCell ref="A12:B12"/>
    <mergeCell ref="F12:G12"/>
    <mergeCell ref="H12:K12"/>
    <mergeCell ref="L12:M12"/>
    <mergeCell ref="A13:B13"/>
    <mergeCell ref="F13:G13"/>
    <mergeCell ref="H13:K13"/>
    <mergeCell ref="L13:M13"/>
    <mergeCell ref="H14:M14"/>
    <mergeCell ref="H15:M15"/>
    <mergeCell ref="H16:M16"/>
    <mergeCell ref="H17:M17"/>
    <mergeCell ref="A18:B18"/>
    <mergeCell ref="C18:D18"/>
    <mergeCell ref="E18:G18"/>
    <mergeCell ref="H18:J18"/>
    <mergeCell ref="K18:M18"/>
    <mergeCell ref="A19:B19"/>
    <mergeCell ref="C19:D19"/>
    <mergeCell ref="E19:G19"/>
    <mergeCell ref="H19:J19"/>
    <mergeCell ref="K19:M19"/>
    <mergeCell ref="A20:M20"/>
    <mergeCell ref="A21:B21"/>
    <mergeCell ref="E21:F21"/>
    <mergeCell ref="G21:H21"/>
    <mergeCell ref="I21:J21"/>
    <mergeCell ref="K21:L21"/>
    <mergeCell ref="A22:M22"/>
    <mergeCell ref="J23:M23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M43"/>
    <mergeCell ref="A44:B44"/>
    <mergeCell ref="E44:F44"/>
    <mergeCell ref="G44:H44"/>
    <mergeCell ref="I44:J44"/>
    <mergeCell ref="K44:L44"/>
    <mergeCell ref="A80:M80"/>
    <mergeCell ref="A81:B81"/>
    <mergeCell ref="E81:F81"/>
    <mergeCell ref="G81:H81"/>
    <mergeCell ref="I81:J81"/>
    <mergeCell ref="K81:L81"/>
    <mergeCell ref="A117:M117"/>
    <mergeCell ref="A118:B118"/>
    <mergeCell ref="E118:F118"/>
    <mergeCell ref="G118:H118"/>
    <mergeCell ref="I118:J118"/>
    <mergeCell ref="K118:L118"/>
    <mergeCell ref="A154:M154"/>
    <mergeCell ref="A155:B155"/>
    <mergeCell ref="E155:F155"/>
    <mergeCell ref="G155:H155"/>
    <mergeCell ref="I155:J155"/>
    <mergeCell ref="K155:L155"/>
    <mergeCell ref="A190:M190"/>
    <mergeCell ref="A191:B191"/>
    <mergeCell ref="E191:F191"/>
    <mergeCell ref="G191:H191"/>
    <mergeCell ref="I191:J191"/>
    <mergeCell ref="K191:L191"/>
    <mergeCell ref="A23:A24"/>
    <mergeCell ref="B23:B24"/>
    <mergeCell ref="H23:H24"/>
    <mergeCell ref="I23:I24"/>
    <mergeCell ref="M45:M46"/>
    <mergeCell ref="M82:M83"/>
    <mergeCell ref="M119:M120"/>
    <mergeCell ref="M156:M157"/>
    <mergeCell ref="M192:M193"/>
    <mergeCell ref="A14:G17"/>
    <mergeCell ref="C23:G24"/>
    <mergeCell ref="A45:B46"/>
    <mergeCell ref="K45:L46"/>
    <mergeCell ref="C45:J46"/>
    <mergeCell ref="A47:M79"/>
    <mergeCell ref="A82:B83"/>
    <mergeCell ref="K82:L83"/>
    <mergeCell ref="C82:J83"/>
    <mergeCell ref="A84:M116"/>
    <mergeCell ref="A119:B120"/>
    <mergeCell ref="K119:L120"/>
    <mergeCell ref="C119:J120"/>
    <mergeCell ref="A121:M153"/>
    <mergeCell ref="A156:B157"/>
    <mergeCell ref="K156:L157"/>
    <mergeCell ref="C156:J157"/>
    <mergeCell ref="A158:M189"/>
    <mergeCell ref="A192:B193"/>
    <mergeCell ref="K192:L193"/>
    <mergeCell ref="C192:J193"/>
    <mergeCell ref="A194:M225"/>
  </mergeCells>
  <printOptions horizontalCentered="1" verticalCentered="1"/>
  <pageMargins left="0.15625" right="0.15625" top="0.15625" bottom="0.55" header="0.313888888888889" footer="0.313888888888889"/>
  <pageSetup paperSize="9" scale="89" orientation="landscape"/>
  <headerFooter>
    <oddFooter>&amp;C第 &amp;P页 共&amp;N页  PAGE &amp;P OF &amp;N</oddFooter>
  </headerFooter>
  <rowBreaks count="6" manualBreakCount="6">
    <brk id="19" max="16383" man="1"/>
    <brk id="42" max="12" man="1"/>
    <brk id="79" max="12" man="1"/>
    <brk id="116" max="12" man="1"/>
    <brk id="153" max="12" man="1"/>
    <brk id="189" max="12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工艺规程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YJJ</dc:creator>
  <dcterms:created xsi:type="dcterms:W3CDTF">2017-08-09T06:11:55Z</dcterms:created>
  <dcterms:modified xsi:type="dcterms:W3CDTF">2017-08-09T06:12:09Z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