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hen\Desktop\matching\"/>
    </mc:Choice>
  </mc:AlternateContent>
  <bookViews>
    <workbookView xWindow="0" yWindow="0" windowWidth="14810" windowHeight="6590" xr2:uid="{00000000-000D-0000-FFFF-FFFF00000000}"/>
  </bookViews>
  <sheets>
    <sheet name="TitanX" sheetId="1" r:id="rId1"/>
    <sheet name="TX2(different size of threads)" sheetId="2" r:id="rId2"/>
    <sheet name="TX2(different size of data)" sheetId="3" r:id="rId3"/>
    <sheet name="TX2(SURF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C19" i="4"/>
  <c r="D15" i="4"/>
  <c r="C15" i="4"/>
  <c r="D11" i="4"/>
  <c r="C11" i="4"/>
  <c r="D7" i="4"/>
  <c r="C7" i="4"/>
  <c r="J20" i="3"/>
  <c r="I20" i="3"/>
  <c r="H20" i="3"/>
  <c r="G20" i="3"/>
  <c r="F20" i="3"/>
  <c r="J16" i="3"/>
  <c r="I16" i="3"/>
  <c r="H16" i="3"/>
  <c r="G16" i="3"/>
  <c r="F16" i="3"/>
  <c r="J8" i="3"/>
  <c r="I8" i="3"/>
  <c r="H8" i="3"/>
  <c r="G8" i="3"/>
  <c r="F8" i="3"/>
  <c r="H8" i="1" l="1"/>
  <c r="D8" i="2"/>
  <c r="F24" i="2"/>
  <c r="G24" i="2"/>
  <c r="H24" i="2"/>
  <c r="E24" i="2"/>
  <c r="F20" i="2"/>
  <c r="G20" i="2"/>
  <c r="H20" i="2"/>
  <c r="M20" i="2"/>
  <c r="N20" i="2"/>
  <c r="O20" i="2"/>
  <c r="P20" i="2"/>
  <c r="E20" i="2"/>
  <c r="F16" i="2"/>
  <c r="G16" i="2"/>
  <c r="H16" i="2"/>
  <c r="M16" i="2"/>
  <c r="N16" i="2"/>
  <c r="O16" i="2"/>
  <c r="P16" i="2"/>
  <c r="E16" i="2"/>
  <c r="F12" i="2"/>
  <c r="G12" i="2"/>
  <c r="H12" i="2"/>
  <c r="M12" i="2"/>
  <c r="N12" i="2"/>
  <c r="O12" i="2"/>
  <c r="P12" i="2"/>
  <c r="E12" i="2"/>
  <c r="E8" i="2"/>
  <c r="F8" i="2"/>
  <c r="G8" i="2"/>
  <c r="H8" i="2"/>
  <c r="M8" i="2"/>
  <c r="N8" i="2"/>
  <c r="O8" i="2"/>
  <c r="P8" i="2"/>
  <c r="N20" i="1" l="1"/>
  <c r="O20" i="1"/>
  <c r="P20" i="1"/>
  <c r="M20" i="1"/>
  <c r="N16" i="1"/>
  <c r="O16" i="1"/>
  <c r="P16" i="1"/>
  <c r="M16" i="1"/>
  <c r="N12" i="1"/>
  <c r="O12" i="1"/>
  <c r="P12" i="1"/>
  <c r="M12" i="1"/>
  <c r="N8" i="1"/>
  <c r="O8" i="1"/>
  <c r="P8" i="1"/>
  <c r="M8" i="1"/>
  <c r="F24" i="1"/>
  <c r="G24" i="1"/>
  <c r="H24" i="1"/>
  <c r="E24" i="1"/>
  <c r="F20" i="1"/>
  <c r="G20" i="1"/>
  <c r="H20" i="1"/>
  <c r="E20" i="1"/>
  <c r="F16" i="1"/>
  <c r="G16" i="1"/>
  <c r="H16" i="1"/>
  <c r="E16" i="1"/>
  <c r="F12" i="1"/>
  <c r="G12" i="1"/>
  <c r="H12" i="1"/>
  <c r="E12" i="1"/>
  <c r="E8" i="1"/>
  <c r="F8" i="1"/>
  <c r="G8" i="1"/>
  <c r="D8" i="1"/>
</calcChain>
</file>

<file path=xl/sharedStrings.xml><?xml version="1.0" encoding="utf-8"?>
<sst xmlns="http://schemas.openxmlformats.org/spreadsheetml/2006/main" count="83" uniqueCount="28">
  <si>
    <t>map_num</t>
    <phoneticPr fontId="1" type="noConversion"/>
  </si>
  <si>
    <t>img_num</t>
    <phoneticPr fontId="1" type="noConversion"/>
  </si>
  <si>
    <t>kernel</t>
    <phoneticPr fontId="1" type="noConversion"/>
  </si>
  <si>
    <t>CPU</t>
    <phoneticPr fontId="1" type="noConversion"/>
  </si>
  <si>
    <t>transfer</t>
    <phoneticPr fontId="1" type="noConversion"/>
  </si>
  <si>
    <t>global</t>
    <phoneticPr fontId="1" type="noConversion"/>
  </si>
  <si>
    <t>thread</t>
    <phoneticPr fontId="1" type="noConversion"/>
  </si>
  <si>
    <t>total</t>
    <phoneticPr fontId="1" type="noConversion"/>
  </si>
  <si>
    <t>shared</t>
    <phoneticPr fontId="1" type="noConversion"/>
  </si>
  <si>
    <t>GPU(ms)</t>
    <phoneticPr fontId="1" type="noConversion"/>
  </si>
  <si>
    <t>CPU(ms)</t>
    <phoneticPr fontId="1" type="noConversion"/>
  </si>
  <si>
    <t>TITAN X</t>
    <phoneticPr fontId="1" type="noConversion"/>
  </si>
  <si>
    <t>平均</t>
    <phoneticPr fontId="1" type="noConversion"/>
  </si>
  <si>
    <t>0.596.32</t>
    <phoneticPr fontId="1" type="noConversion"/>
  </si>
  <si>
    <t>time</t>
    <phoneticPr fontId="1" type="noConversion"/>
  </si>
  <si>
    <t>TX2(different size of threads)</t>
    <phoneticPr fontId="1" type="noConversion"/>
  </si>
  <si>
    <t>match_num</t>
    <phoneticPr fontId="1" type="noConversion"/>
  </si>
  <si>
    <t>0.596.32</t>
  </si>
  <si>
    <t>TX2(different size of data)</t>
    <phoneticPr fontId="1" type="noConversion"/>
  </si>
  <si>
    <t>SURF</t>
    <phoneticPr fontId="1" type="noConversion"/>
  </si>
  <si>
    <t>size</t>
    <phoneticPr fontId="1" type="noConversion"/>
  </si>
  <si>
    <t>GPU</t>
    <phoneticPr fontId="1" type="noConversion"/>
  </si>
  <si>
    <t>320*240</t>
    <phoneticPr fontId="1" type="noConversion"/>
  </si>
  <si>
    <t>640*480</t>
    <phoneticPr fontId="1" type="noConversion"/>
  </si>
  <si>
    <t>1920*1080</t>
    <phoneticPr fontId="1" type="noConversion"/>
  </si>
  <si>
    <t>4k</t>
    <phoneticPr fontId="1" type="noConversion"/>
  </si>
  <si>
    <t>TX2(SURF)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</si>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</sst>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1" xfId="0" applyBorder="1">
      <alignment vertical="center"/>
    </xf>
    <xf numFmtId="0" fontId="0" fillId="6" borderId="12" xfId="0" applyFill="1" applyBorder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11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13" borderId="17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22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23" xfId="0" applyFill="1" applyBorder="1">
      <alignment vertical="center"/>
    </xf>
    <xf numFmtId="0" fontId="0" fillId="14" borderId="19" xfId="0" applyFill="1" applyBorder="1">
      <alignment vertical="center"/>
    </xf>
    <xf numFmtId="0" fontId="0" fillId="14" borderId="20" xfId="0" applyFill="1" applyBorder="1">
      <alignment vertical="center"/>
    </xf>
    <xf numFmtId="0" fontId="0" fillId="14" borderId="21" xfId="0" applyFill="1" applyBorder="1">
      <alignment vertical="center"/>
    </xf>
    <xf numFmtId="0" fontId="0" fillId="15" borderId="16" xfId="0" applyFill="1" applyBorder="1">
      <alignment vertical="center"/>
    </xf>
    <xf numFmtId="0" fontId="0" fillId="15" borderId="17" xfId="0" applyFill="1" applyBorder="1">
      <alignment vertical="center"/>
    </xf>
    <xf numFmtId="0" fontId="0" fillId="15" borderId="18" xfId="0" applyFill="1" applyBorder="1">
      <alignment vertical="center"/>
    </xf>
    <xf numFmtId="0" fontId="0" fillId="15" borderId="22" xfId="0" applyFill="1" applyBorder="1">
      <alignment vertical="center"/>
    </xf>
    <xf numFmtId="0" fontId="0" fillId="15" borderId="0" xfId="0" applyFill="1" applyBorder="1">
      <alignment vertical="center"/>
    </xf>
    <xf numFmtId="0" fontId="0" fillId="15" borderId="23" xfId="0" applyFill="1" applyBorder="1">
      <alignment vertical="center"/>
    </xf>
    <xf numFmtId="0" fontId="0" fillId="16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6" borderId="18" xfId="0" applyFill="1" applyBorder="1">
      <alignment vertical="center"/>
    </xf>
    <xf numFmtId="0" fontId="0" fillId="16" borderId="22" xfId="0" applyFill="1" applyBorder="1">
      <alignment vertical="center"/>
    </xf>
    <xf numFmtId="0" fontId="0" fillId="16" borderId="0" xfId="0" applyFill="1" applyBorder="1">
      <alignment vertical="center"/>
    </xf>
    <xf numFmtId="0" fontId="0" fillId="16" borderId="23" xfId="0" applyFill="1" applyBorder="1">
      <alignment vertical="center"/>
    </xf>
    <xf numFmtId="0" fontId="0" fillId="17" borderId="16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22" xfId="0" applyFill="1" applyBorder="1">
      <alignment vertical="center"/>
    </xf>
    <xf numFmtId="0" fontId="0" fillId="17" borderId="0" xfId="0" applyFill="1" applyBorder="1">
      <alignment vertical="center"/>
    </xf>
    <xf numFmtId="0" fontId="0" fillId="17" borderId="23" xfId="0" applyFill="1" applyBorder="1">
      <alignment vertical="center"/>
    </xf>
    <xf numFmtId="0" fontId="0" fillId="19" borderId="20" xfId="0" applyFill="1" applyBorder="1">
      <alignment vertical="center"/>
    </xf>
    <xf numFmtId="0" fontId="0" fillId="19" borderId="21" xfId="0" applyFill="1" applyBorder="1">
      <alignment vertical="center"/>
    </xf>
    <xf numFmtId="0" fontId="2" fillId="11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12" borderId="17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2" fillId="7" borderId="17" xfId="0" applyFont="1" applyFill="1" applyBorder="1">
      <alignment vertical="center"/>
    </xf>
    <xf numFmtId="0" fontId="2" fillId="7" borderId="18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12" borderId="20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7" borderId="20" xfId="0" applyFont="1" applyFill="1" applyBorder="1">
      <alignment vertical="center"/>
    </xf>
    <xf numFmtId="0" fontId="2" fillId="7" borderId="2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18" borderId="13" xfId="0" applyFont="1" applyFill="1" applyBorder="1">
      <alignment vertical="center"/>
    </xf>
    <xf numFmtId="0" fontId="2" fillId="18" borderId="14" xfId="0" applyFont="1" applyFill="1" applyBorder="1">
      <alignment vertical="center"/>
    </xf>
    <xf numFmtId="0" fontId="2" fillId="18" borderId="15" xfId="0" applyFont="1" applyFill="1" applyBorder="1">
      <alignment vertical="center"/>
    </xf>
    <xf numFmtId="0" fontId="2" fillId="16" borderId="13" xfId="0" applyFont="1" applyFill="1" applyBorder="1">
      <alignment vertical="center"/>
    </xf>
    <xf numFmtId="0" fontId="2" fillId="16" borderId="14" xfId="0" applyFont="1" applyFill="1" applyBorder="1">
      <alignment vertical="center"/>
    </xf>
    <xf numFmtId="0" fontId="2" fillId="16" borderId="15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1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'TX2(different size of threads)'!$B$26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'TX2(different size of threads)'!$A$27:$A$31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'TX2(different size of threads)'!$B$27:$B$31</c:f>
              <c:numCache>
                <c:formatCode>General</c:formatCode>
                <c:ptCount val="5"/>
                <c:pt idx="0">
                  <c:v>42.49576033333333</c:v>
                </c:pt>
                <c:pt idx="1">
                  <c:v>31.122783999999999</c:v>
                </c:pt>
                <c:pt idx="2">
                  <c:v>24.817986000000001</c:v>
                </c:pt>
                <c:pt idx="3">
                  <c:v>22.537082999999999</c:v>
                </c:pt>
                <c:pt idx="4">
                  <c:v>34.687504999999994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6-435C-9B8E-2D8E1BF8F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49952"/>
        <c:axId val="430555200"/>
      </c:barChart>
      <c:catAx>
        <c:axId val="43054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Thread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0555200"/>
        <c:crosses val="autoZero"/>
        <c:auto val="1"/>
        <c:lblAlgn val="ctr"/>
        <c:lblOffset val="100"/>
        <c:noMultiLvlLbl val="0"/>
      </c:catAx>
      <c:valAx>
        <c:axId val="4305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Computational Time(ms)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0549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24</xdr:row>
      <xdr:rowOff>193675</xdr:rowOff>
    </xdr:from>
    <xdr:to>
      <xdr:col>9</xdr:col>
      <xdr:colOff>565150</xdr:colOff>
      <xdr:row>37</xdr:row>
      <xdr:rowOff>130175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4C3992C-0C07-486C-B495-E253A1431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H24" sqref="H24"/>
    </sheetView>
  </sheetViews>
  <sheetFormatPr defaultRowHeight="17" x14ac:dyDescent="0.4"/>
  <sheetData>
    <row r="1" spans="1:16" x14ac:dyDescent="0.4">
      <c r="A1" s="14"/>
      <c r="B1" s="14"/>
      <c r="C1" s="14"/>
      <c r="D1" s="14"/>
      <c r="E1" s="14"/>
      <c r="F1" s="14"/>
      <c r="G1" s="14"/>
      <c r="H1" s="19" t="s">
        <v>11</v>
      </c>
      <c r="I1" s="14"/>
      <c r="J1" s="14"/>
      <c r="K1" s="14"/>
      <c r="L1" s="14"/>
      <c r="M1" s="14"/>
      <c r="N1" s="14"/>
      <c r="O1" s="14"/>
      <c r="P1" s="14"/>
    </row>
    <row r="2" spans="1:16" ht="17.5" thickBot="1" x14ac:dyDescent="0.45">
      <c r="A2" s="16"/>
      <c r="B2" s="16"/>
      <c r="C2" s="16"/>
      <c r="D2" s="17" t="s">
        <v>5</v>
      </c>
      <c r="E2" s="16"/>
      <c r="F2" s="16"/>
      <c r="G2" s="16"/>
      <c r="H2" s="16"/>
      <c r="I2" s="15"/>
      <c r="J2" s="15"/>
      <c r="K2" s="15"/>
      <c r="L2" s="18" t="s">
        <v>8</v>
      </c>
      <c r="M2" s="15"/>
      <c r="N2" s="15"/>
      <c r="O2" s="15"/>
      <c r="P2" s="15"/>
    </row>
    <row r="3" spans="1:16" s="61" customFormat="1" x14ac:dyDescent="0.4">
      <c r="A3" s="87" t="s">
        <v>6</v>
      </c>
      <c r="B3" s="88" t="s">
        <v>0</v>
      </c>
      <c r="C3" s="89" t="s">
        <v>1</v>
      </c>
      <c r="D3" s="90" t="s">
        <v>10</v>
      </c>
      <c r="E3" s="91"/>
      <c r="F3" s="91" t="s">
        <v>9</v>
      </c>
      <c r="G3" s="91"/>
      <c r="H3" s="92"/>
      <c r="I3" s="93" t="s">
        <v>6</v>
      </c>
      <c r="J3" s="88" t="s">
        <v>0</v>
      </c>
      <c r="K3" s="89" t="s">
        <v>1</v>
      </c>
      <c r="L3" s="90" t="s">
        <v>10</v>
      </c>
      <c r="M3" s="91"/>
      <c r="N3" s="91" t="s">
        <v>9</v>
      </c>
      <c r="O3" s="91"/>
      <c r="P3" s="92"/>
    </row>
    <row r="4" spans="1:16" s="61" customFormat="1" x14ac:dyDescent="0.4">
      <c r="A4" s="94"/>
      <c r="B4" s="76"/>
      <c r="C4" s="77"/>
      <c r="D4" s="78"/>
      <c r="E4" s="79" t="s">
        <v>2</v>
      </c>
      <c r="F4" s="79" t="s">
        <v>3</v>
      </c>
      <c r="G4" s="79" t="s">
        <v>4</v>
      </c>
      <c r="H4" s="95" t="s">
        <v>7</v>
      </c>
      <c r="I4" s="75"/>
      <c r="J4" s="76"/>
      <c r="K4" s="77"/>
      <c r="L4" s="78"/>
      <c r="M4" s="79" t="s">
        <v>2</v>
      </c>
      <c r="N4" s="79" t="s">
        <v>3</v>
      </c>
      <c r="O4" s="79" t="s">
        <v>4</v>
      </c>
      <c r="P4" s="95" t="s">
        <v>7</v>
      </c>
    </row>
    <row r="5" spans="1:16" x14ac:dyDescent="0.4">
      <c r="A5" s="4"/>
      <c r="B5" s="1"/>
      <c r="C5" s="1"/>
      <c r="D5" s="1">
        <v>384.47</v>
      </c>
      <c r="E5" s="1">
        <v>5.3417599999999998</v>
      </c>
      <c r="F5" s="1">
        <v>0.90812800000000005</v>
      </c>
      <c r="G5" s="1">
        <v>0.29699999999999999</v>
      </c>
      <c r="H5" s="5">
        <v>6.5468799999999998</v>
      </c>
      <c r="I5" s="1"/>
      <c r="J5" s="1"/>
      <c r="K5" s="1"/>
      <c r="L5" s="1"/>
      <c r="M5" s="1">
        <v>4.7351999999999999</v>
      </c>
      <c r="N5" s="1">
        <v>0.89827199999999996</v>
      </c>
      <c r="O5" s="1">
        <v>0.28499999999999998</v>
      </c>
      <c r="P5" s="5">
        <v>5.9184720000000004</v>
      </c>
    </row>
    <row r="6" spans="1:16" x14ac:dyDescent="0.4">
      <c r="A6" s="4"/>
      <c r="B6" s="1"/>
      <c r="C6" s="1"/>
      <c r="D6" s="1">
        <v>384.38299999999998</v>
      </c>
      <c r="E6" s="1">
        <v>5.3886399999999997</v>
      </c>
      <c r="F6" s="1">
        <v>0.93437000000000003</v>
      </c>
      <c r="G6" s="1">
        <v>0.32200000000000001</v>
      </c>
      <c r="H6" s="5">
        <v>6.6450079999999998</v>
      </c>
      <c r="I6" s="1"/>
      <c r="J6" s="1"/>
      <c r="K6" s="1"/>
      <c r="L6" s="1"/>
      <c r="M6" s="1">
        <v>4.7467519999999999</v>
      </c>
      <c r="N6" s="1">
        <v>0.93267199999999995</v>
      </c>
      <c r="O6" s="1">
        <v>0.32400000000000001</v>
      </c>
      <c r="P6" s="5">
        <v>6.0034239999999999</v>
      </c>
    </row>
    <row r="7" spans="1:16" x14ac:dyDescent="0.4">
      <c r="A7" s="4"/>
      <c r="B7" s="1"/>
      <c r="C7" s="1"/>
      <c r="D7" s="1">
        <v>384.79399999999998</v>
      </c>
      <c r="E7" s="1">
        <v>5.3716799999999996</v>
      </c>
      <c r="F7" s="1">
        <v>0.89577600000000002</v>
      </c>
      <c r="G7" s="1">
        <v>0.28899999999999998</v>
      </c>
      <c r="H7" s="5">
        <v>6.5564559999999998</v>
      </c>
      <c r="I7" s="1"/>
      <c r="J7" s="1"/>
      <c r="K7" s="1"/>
      <c r="L7" s="1"/>
      <c r="M7" s="1">
        <v>4.7262079999999997</v>
      </c>
      <c r="N7" s="1">
        <v>0.90793599999999997</v>
      </c>
      <c r="O7" s="1">
        <v>0.311</v>
      </c>
      <c r="P7" s="5">
        <v>5.945144</v>
      </c>
    </row>
    <row r="8" spans="1:16" x14ac:dyDescent="0.4">
      <c r="A8" s="6">
        <v>4</v>
      </c>
      <c r="B8" s="2">
        <v>1057</v>
      </c>
      <c r="C8" s="2">
        <v>1079</v>
      </c>
      <c r="D8" s="2">
        <f>SUM(D5:D7)/3</f>
        <v>384.54899999999998</v>
      </c>
      <c r="E8" s="2">
        <f>SUM(E5:E7)/3</f>
        <v>5.3673600000000006</v>
      </c>
      <c r="F8" s="2">
        <f>SUM(F5:F7)/3</f>
        <v>0.91275800000000007</v>
      </c>
      <c r="G8" s="2">
        <f>SUM(G5:G7)/3</f>
        <v>0.30266666666666664</v>
      </c>
      <c r="H8" s="7">
        <f>SUM(H5:H7)/3</f>
        <v>6.5827813333333332</v>
      </c>
      <c r="I8" s="2">
        <v>4</v>
      </c>
      <c r="J8" s="2">
        <v>1057</v>
      </c>
      <c r="K8" s="2">
        <v>1079</v>
      </c>
      <c r="L8" s="2">
        <v>384.54899999999998</v>
      </c>
      <c r="M8" s="2">
        <f>SUM(M5:M7)/3</f>
        <v>4.7360533333333334</v>
      </c>
      <c r="N8" s="2">
        <f>SUM(N5:N7)/3</f>
        <v>0.91295999999999999</v>
      </c>
      <c r="O8" s="2">
        <f>SUM(O5:O7)/3</f>
        <v>0.30666666666666664</v>
      </c>
      <c r="P8" s="7">
        <f>SUM(P5:P7)/3</f>
        <v>5.9556800000000001</v>
      </c>
    </row>
    <row r="9" spans="1:16" x14ac:dyDescent="0.4">
      <c r="A9" s="4"/>
      <c r="B9" s="3"/>
      <c r="C9" s="3"/>
      <c r="D9" s="1"/>
      <c r="E9" s="1">
        <v>3.9747520000000001</v>
      </c>
      <c r="F9" s="1">
        <v>0.49199999999999999</v>
      </c>
      <c r="G9" s="1">
        <v>0.151</v>
      </c>
      <c r="H9" s="5">
        <v>4.6177520000000003</v>
      </c>
      <c r="I9" s="1"/>
      <c r="J9" s="1"/>
      <c r="K9" s="1"/>
      <c r="L9" s="1"/>
      <c r="M9" s="1">
        <v>3.4878399999999998</v>
      </c>
      <c r="N9" s="1">
        <v>0.48227199999999998</v>
      </c>
      <c r="O9" s="1">
        <v>0.14099999999999999</v>
      </c>
      <c r="P9" s="5">
        <v>4.1111120000000003</v>
      </c>
    </row>
    <row r="10" spans="1:16" x14ac:dyDescent="0.4">
      <c r="A10" s="4"/>
      <c r="B10" s="3"/>
      <c r="C10" s="3"/>
      <c r="D10" s="1"/>
      <c r="E10" s="1">
        <v>3.9708800000000002</v>
      </c>
      <c r="F10" s="1">
        <v>0.484352</v>
      </c>
      <c r="G10" s="1">
        <v>0.14299999999999999</v>
      </c>
      <c r="H10" s="5">
        <v>4.59823</v>
      </c>
      <c r="I10" s="1"/>
      <c r="J10" s="1"/>
      <c r="K10" s="1"/>
      <c r="L10" s="1"/>
      <c r="M10" s="1">
        <v>3.4938880000000001</v>
      </c>
      <c r="N10" s="1">
        <v>0.47244799999999998</v>
      </c>
      <c r="O10" s="1">
        <v>0.126</v>
      </c>
      <c r="P10" s="5">
        <v>4.0923360000000004</v>
      </c>
    </row>
    <row r="11" spans="1:16" x14ac:dyDescent="0.4">
      <c r="A11" s="4"/>
      <c r="B11" s="3"/>
      <c r="C11" s="3"/>
      <c r="D11" s="1"/>
      <c r="E11" s="1">
        <v>3.9486080000000001</v>
      </c>
      <c r="F11" s="1">
        <v>0.47059200000000001</v>
      </c>
      <c r="G11" s="1">
        <v>0.123</v>
      </c>
      <c r="H11" s="5">
        <v>4.5422000000000002</v>
      </c>
      <c r="I11" s="1"/>
      <c r="J11" s="1"/>
      <c r="K11" s="1"/>
      <c r="L11" s="1"/>
      <c r="M11" s="1">
        <v>3.4865599999999999</v>
      </c>
      <c r="N11" s="1">
        <v>0.47350399999999998</v>
      </c>
      <c r="O11" s="1">
        <v>0.127</v>
      </c>
      <c r="P11" s="5">
        <v>4.0870639999999998</v>
      </c>
    </row>
    <row r="12" spans="1:16" x14ac:dyDescent="0.4">
      <c r="A12" s="6">
        <v>8</v>
      </c>
      <c r="B12" s="2">
        <v>1057</v>
      </c>
      <c r="C12" s="2">
        <v>1079</v>
      </c>
      <c r="D12" s="2">
        <v>384.54899999999998</v>
      </c>
      <c r="E12" s="2">
        <f>SUM(E9:E11)/3</f>
        <v>3.9647466666666666</v>
      </c>
      <c r="F12" s="2">
        <f>SUM(F9:F11)/3</f>
        <v>0.48231466666666667</v>
      </c>
      <c r="G12" s="2">
        <f>SUM(G9:G11)/3</f>
        <v>0.13899999999999998</v>
      </c>
      <c r="H12" s="7">
        <f>SUM(H9:H11)/3</f>
        <v>4.5860606666666675</v>
      </c>
      <c r="I12" s="2">
        <v>8</v>
      </c>
      <c r="J12" s="2">
        <v>1057</v>
      </c>
      <c r="K12" s="2">
        <v>1079</v>
      </c>
      <c r="L12" s="2">
        <v>384.54899999999998</v>
      </c>
      <c r="M12" s="2">
        <f>SUM(M9:M11)/3</f>
        <v>3.4894293333333337</v>
      </c>
      <c r="N12" s="2">
        <f>SUM(N9:N11)/3</f>
        <v>0.47607466666666665</v>
      </c>
      <c r="O12" s="2">
        <f>SUM(O9:O11)/3</f>
        <v>0.13133333333333333</v>
      </c>
      <c r="P12" s="7">
        <f>SUM(P9:P11)/3</f>
        <v>4.0968373333333341</v>
      </c>
    </row>
    <row r="13" spans="1:16" x14ac:dyDescent="0.4">
      <c r="A13" s="4"/>
      <c r="B13" s="1"/>
      <c r="C13" s="1"/>
      <c r="D13" s="1"/>
      <c r="E13" s="1">
        <v>3.255328</v>
      </c>
      <c r="F13" s="1">
        <v>0.25196800000000003</v>
      </c>
      <c r="G13" s="1">
        <v>5.3999999999999999E-2</v>
      </c>
      <c r="H13" s="5">
        <v>3.561296</v>
      </c>
      <c r="I13" s="1"/>
      <c r="J13" s="1"/>
      <c r="K13" s="1"/>
      <c r="L13" s="1"/>
      <c r="M13" s="1">
        <v>2.9050880000000001</v>
      </c>
      <c r="N13" s="1">
        <v>0.2792</v>
      </c>
      <c r="O13" s="1">
        <v>0.10299999999999999</v>
      </c>
      <c r="P13" s="5">
        <v>3.2872880000000002</v>
      </c>
    </row>
    <row r="14" spans="1:16" x14ac:dyDescent="0.4">
      <c r="A14" s="4"/>
      <c r="B14" s="1"/>
      <c r="C14" s="1"/>
      <c r="D14" s="1"/>
      <c r="E14" s="1">
        <v>3.2519680000000002</v>
      </c>
      <c r="F14" s="1">
        <v>0.27135999999999999</v>
      </c>
      <c r="G14" s="1">
        <v>8.3000000000000004E-2</v>
      </c>
      <c r="H14" s="5">
        <v>3.606328</v>
      </c>
      <c r="I14" s="1"/>
      <c r="J14" s="1"/>
      <c r="K14" s="1"/>
      <c r="L14" s="1"/>
      <c r="M14" s="1">
        <v>2.8944960000000002</v>
      </c>
      <c r="N14" s="1">
        <v>0.254272</v>
      </c>
      <c r="O14" s="1">
        <v>5.3999999999999999E-2</v>
      </c>
      <c r="P14" s="5">
        <v>3.2027679999999998</v>
      </c>
    </row>
    <row r="15" spans="1:16" x14ac:dyDescent="0.4">
      <c r="A15" s="4"/>
      <c r="B15" s="1"/>
      <c r="C15" s="1"/>
      <c r="D15" s="1"/>
      <c r="E15" s="1">
        <v>3.2621440000000002</v>
      </c>
      <c r="F15" s="1">
        <v>0.26988000000000001</v>
      </c>
      <c r="G15" s="1">
        <v>7.2999999999999995E-2</v>
      </c>
      <c r="H15" s="5">
        <v>3.6053199999999999</v>
      </c>
      <c r="I15" s="1"/>
      <c r="J15" s="1"/>
      <c r="K15" s="1"/>
      <c r="L15" s="1"/>
      <c r="M15" s="1">
        <v>2.9604159999999999</v>
      </c>
      <c r="N15" s="1">
        <v>0.26003199999999999</v>
      </c>
      <c r="O15" s="1">
        <v>0.06</v>
      </c>
      <c r="P15" s="5">
        <v>3.2804479999999998</v>
      </c>
    </row>
    <row r="16" spans="1:16" x14ac:dyDescent="0.4">
      <c r="A16" s="6">
        <v>16</v>
      </c>
      <c r="B16" s="2">
        <v>1057</v>
      </c>
      <c r="C16" s="2">
        <v>1079</v>
      </c>
      <c r="D16" s="2">
        <v>384.54899999999998</v>
      </c>
      <c r="E16" s="2">
        <f>SUM(E13:E15)/3</f>
        <v>3.2564799999999998</v>
      </c>
      <c r="F16" s="2">
        <f>SUM(F13:F15)/3</f>
        <v>0.26440266666666667</v>
      </c>
      <c r="G16" s="2">
        <f>SUM(G13:G15)/3</f>
        <v>7.0000000000000007E-2</v>
      </c>
      <c r="H16" s="7">
        <f>SUM(H13:H15)/3</f>
        <v>3.5909813333333331</v>
      </c>
      <c r="I16" s="2">
        <v>16</v>
      </c>
      <c r="J16" s="2">
        <v>1057</v>
      </c>
      <c r="K16" s="2">
        <v>1079</v>
      </c>
      <c r="L16" s="2">
        <v>384.54899999999998</v>
      </c>
      <c r="M16" s="2">
        <f>SUM(M13:M15)/3</f>
        <v>2.92</v>
      </c>
      <c r="N16" s="2">
        <f>SUM(N13:N15)/3</f>
        <v>0.26450133333333331</v>
      </c>
      <c r="O16" s="2">
        <f>SUM(O13:O15)/3</f>
        <v>7.2333333333333333E-2</v>
      </c>
      <c r="P16" s="7">
        <f>SUM(P13:P15)/3</f>
        <v>3.2568346666666663</v>
      </c>
    </row>
    <row r="17" spans="1:16" x14ac:dyDescent="0.4">
      <c r="A17" s="4"/>
      <c r="B17" s="1"/>
      <c r="C17" s="1"/>
      <c r="D17" s="1"/>
      <c r="E17" s="1">
        <v>3.4062399999999999</v>
      </c>
      <c r="F17" s="1">
        <v>0.17644799999999999</v>
      </c>
      <c r="G17" s="1">
        <v>4.9000000000000002E-2</v>
      </c>
      <c r="H17" s="5">
        <v>3.6316799999999998</v>
      </c>
      <c r="I17" s="1"/>
      <c r="J17" s="1"/>
      <c r="K17" s="1"/>
      <c r="L17" s="1"/>
      <c r="M17" s="1">
        <v>3.165152</v>
      </c>
      <c r="N17" s="1">
        <v>0.14441599999999999</v>
      </c>
      <c r="O17" s="1">
        <v>3.3000000000000002E-2</v>
      </c>
      <c r="P17" s="5">
        <v>3.342568</v>
      </c>
    </row>
    <row r="18" spans="1:16" x14ac:dyDescent="0.4">
      <c r="A18" s="4"/>
      <c r="B18" s="1"/>
      <c r="C18" s="1"/>
      <c r="D18" s="1"/>
      <c r="E18" s="1">
        <v>3.4017200000000001</v>
      </c>
      <c r="F18" s="1">
        <v>0.15484000000000001</v>
      </c>
      <c r="G18" s="1">
        <v>5.3999999999999999E-2</v>
      </c>
      <c r="H18" s="5">
        <v>3.610576</v>
      </c>
      <c r="I18" s="1"/>
      <c r="J18" s="1"/>
      <c r="K18" s="1"/>
      <c r="L18" s="1"/>
      <c r="M18" s="1">
        <v>3.1659199999999998</v>
      </c>
      <c r="N18" s="1">
        <v>0.16086400000000001</v>
      </c>
      <c r="O18" s="1">
        <v>2.9000000000000001E-2</v>
      </c>
      <c r="P18" s="5">
        <v>3.3557839999999999</v>
      </c>
    </row>
    <row r="19" spans="1:16" x14ac:dyDescent="0.4">
      <c r="A19" s="4"/>
      <c r="B19" s="1"/>
      <c r="C19" s="1"/>
      <c r="D19" s="1"/>
      <c r="E19" s="1">
        <v>3.4119679999999999</v>
      </c>
      <c r="F19" s="1">
        <v>0.14699999999999999</v>
      </c>
      <c r="G19" s="1">
        <v>3.5999999999999997E-2</v>
      </c>
      <c r="H19" s="5">
        <v>3.595008</v>
      </c>
      <c r="I19" s="1"/>
      <c r="J19" s="1"/>
      <c r="K19" s="1"/>
      <c r="L19" s="1"/>
      <c r="M19" s="1">
        <v>3.167392</v>
      </c>
      <c r="N19" s="1">
        <v>0.15903999999999999</v>
      </c>
      <c r="O19" s="1">
        <v>3.1E-2</v>
      </c>
      <c r="P19" s="5">
        <v>3.3574320000000002</v>
      </c>
    </row>
    <row r="20" spans="1:16" ht="17.5" thickBot="1" x14ac:dyDescent="0.45">
      <c r="A20" s="6">
        <v>32</v>
      </c>
      <c r="B20" s="2">
        <v>1057</v>
      </c>
      <c r="C20" s="2">
        <v>1079</v>
      </c>
      <c r="D20" s="2">
        <v>384.54899999999998</v>
      </c>
      <c r="E20" s="2">
        <f>SUM(E17:E19)/3</f>
        <v>3.4066426666666665</v>
      </c>
      <c r="F20" s="2">
        <f>SUM(F17:F19)/3</f>
        <v>0.15942933333333334</v>
      </c>
      <c r="G20" s="2">
        <f>SUM(G17:G19)/3</f>
        <v>4.6333333333333337E-2</v>
      </c>
      <c r="H20" s="7">
        <f>SUM(H17:H19)/3</f>
        <v>3.6124213333333333</v>
      </c>
      <c r="I20" s="9">
        <v>32</v>
      </c>
      <c r="J20" s="9">
        <v>1057</v>
      </c>
      <c r="K20" s="9">
        <v>1079</v>
      </c>
      <c r="L20" s="9">
        <v>384.54899999999998</v>
      </c>
      <c r="M20" s="9">
        <f>SUM(M17:M19)/3</f>
        <v>3.1661546666666669</v>
      </c>
      <c r="N20" s="9">
        <f>SUM(N17:N19)/3</f>
        <v>0.15477333333333332</v>
      </c>
      <c r="O20" s="9">
        <f>SUM(O17:O19)/3</f>
        <v>3.1E-2</v>
      </c>
      <c r="P20" s="10">
        <f>SUM(P17:P19)/3</f>
        <v>3.3519279999999996</v>
      </c>
    </row>
    <row r="21" spans="1:16" x14ac:dyDescent="0.4">
      <c r="A21" s="4"/>
      <c r="B21" s="1"/>
      <c r="C21" s="1"/>
      <c r="D21" s="1"/>
      <c r="E21" s="1">
        <v>4.3995519999999999</v>
      </c>
      <c r="F21" s="1">
        <v>8.9216000000000004E-2</v>
      </c>
      <c r="G21" s="1">
        <v>2.1999999999999999E-2</v>
      </c>
      <c r="H21" s="5">
        <v>4.5107679999999997</v>
      </c>
    </row>
    <row r="22" spans="1:16" x14ac:dyDescent="0.4">
      <c r="A22" s="4"/>
      <c r="B22" s="1"/>
      <c r="C22" s="1"/>
      <c r="D22" s="1"/>
      <c r="E22" s="1">
        <v>4.2233919999999996</v>
      </c>
      <c r="F22" s="1">
        <v>0.10768</v>
      </c>
      <c r="G22" s="1">
        <v>4.1000000000000002E-2</v>
      </c>
      <c r="H22" s="5">
        <v>4.3720720000000002</v>
      </c>
    </row>
    <row r="23" spans="1:16" x14ac:dyDescent="0.4">
      <c r="A23" s="4"/>
      <c r="B23" s="1"/>
      <c r="C23" s="1"/>
      <c r="D23" s="1"/>
      <c r="E23" s="1">
        <v>4.4466559999999999</v>
      </c>
      <c r="F23" s="1">
        <v>0.122208</v>
      </c>
      <c r="G23" s="1">
        <v>3.4000000000000002E-2</v>
      </c>
      <c r="H23" s="5">
        <v>4.6028640000000003</v>
      </c>
    </row>
    <row r="24" spans="1:16" ht="17.5" thickBot="1" x14ac:dyDescent="0.45">
      <c r="A24" s="8">
        <v>64</v>
      </c>
      <c r="B24" s="9">
        <v>1057</v>
      </c>
      <c r="C24" s="9">
        <v>1079</v>
      </c>
      <c r="D24" s="9">
        <v>384.54899999999998</v>
      </c>
      <c r="E24" s="9">
        <f>SUM(E21:E23)/3</f>
        <v>4.356533333333334</v>
      </c>
      <c r="F24" s="9">
        <f>SUM(F21:F23)/3</f>
        <v>0.106368</v>
      </c>
      <c r="G24" s="9">
        <f>SUM(G21:G23)/3</f>
        <v>3.2333333333333332E-2</v>
      </c>
      <c r="H24" s="10">
        <f>SUM(H21:H23)/3</f>
        <v>4.4952346666666667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>
      <selection activeCell="B25" sqref="B25"/>
    </sheetView>
  </sheetViews>
  <sheetFormatPr defaultRowHeight="17" x14ac:dyDescent="0.4"/>
  <sheetData>
    <row r="1" spans="1:19" x14ac:dyDescent="0.4">
      <c r="A1" s="14"/>
      <c r="B1" s="14"/>
      <c r="C1" s="14"/>
      <c r="D1" s="14"/>
      <c r="E1" s="14"/>
      <c r="F1" s="14"/>
      <c r="G1" s="14"/>
      <c r="H1" s="19" t="s">
        <v>15</v>
      </c>
      <c r="I1" s="14"/>
      <c r="J1" s="14"/>
      <c r="K1" s="14"/>
      <c r="L1" s="14"/>
      <c r="M1" s="14"/>
      <c r="N1" s="14"/>
      <c r="O1" s="14"/>
      <c r="P1" s="14"/>
      <c r="Q1" s="13"/>
      <c r="R1" s="13"/>
      <c r="S1" s="13"/>
    </row>
    <row r="2" spans="1:19" ht="17.5" thickBot="1" x14ac:dyDescent="0.45">
      <c r="A2" s="16"/>
      <c r="B2" s="16"/>
      <c r="C2" s="16"/>
      <c r="D2" s="17" t="s">
        <v>5</v>
      </c>
      <c r="E2" s="16"/>
      <c r="F2" s="16"/>
      <c r="G2" s="16"/>
      <c r="H2" s="16"/>
      <c r="I2" s="15"/>
      <c r="J2" s="15"/>
      <c r="K2" s="15"/>
      <c r="L2" s="18" t="s">
        <v>8</v>
      </c>
      <c r="M2" s="15"/>
      <c r="N2" s="15"/>
      <c r="O2" s="15"/>
      <c r="P2" s="15"/>
    </row>
    <row r="3" spans="1:19" s="61" customFormat="1" x14ac:dyDescent="0.4">
      <c r="A3" s="69" t="s">
        <v>6</v>
      </c>
      <c r="B3" s="70" t="s">
        <v>0</v>
      </c>
      <c r="C3" s="71" t="s">
        <v>1</v>
      </c>
      <c r="D3" s="72" t="s">
        <v>10</v>
      </c>
      <c r="E3" s="73"/>
      <c r="F3" s="73" t="s">
        <v>9</v>
      </c>
      <c r="G3" s="73"/>
      <c r="H3" s="74"/>
      <c r="I3" s="69" t="s">
        <v>6</v>
      </c>
      <c r="J3" s="70" t="s">
        <v>0</v>
      </c>
      <c r="K3" s="71" t="s">
        <v>1</v>
      </c>
      <c r="L3" s="72" t="s">
        <v>10</v>
      </c>
      <c r="M3" s="73"/>
      <c r="N3" s="73" t="s">
        <v>9</v>
      </c>
      <c r="O3" s="73"/>
      <c r="P3" s="74"/>
    </row>
    <row r="4" spans="1:19" s="61" customFormat="1" x14ac:dyDescent="0.4">
      <c r="A4" s="75"/>
      <c r="B4" s="76"/>
      <c r="C4" s="77"/>
      <c r="D4" s="78"/>
      <c r="E4" s="79" t="s">
        <v>2</v>
      </c>
      <c r="F4" s="79" t="s">
        <v>3</v>
      </c>
      <c r="G4" s="79" t="s">
        <v>4</v>
      </c>
      <c r="H4" s="80" t="s">
        <v>7</v>
      </c>
      <c r="I4" s="75"/>
      <c r="J4" s="76"/>
      <c r="K4" s="77"/>
      <c r="L4" s="78"/>
      <c r="M4" s="79" t="s">
        <v>2</v>
      </c>
      <c r="N4" s="79" t="s">
        <v>3</v>
      </c>
      <c r="O4" s="79" t="s">
        <v>4</v>
      </c>
      <c r="P4" s="80" t="s">
        <v>7</v>
      </c>
    </row>
    <row r="5" spans="1:19" x14ac:dyDescent="0.4">
      <c r="A5" s="1"/>
      <c r="B5" s="1"/>
      <c r="C5" s="1"/>
      <c r="D5" s="1">
        <v>246.923</v>
      </c>
      <c r="E5" s="1">
        <v>36.246783999999998</v>
      </c>
      <c r="F5" s="1">
        <v>4.9626239999999999</v>
      </c>
      <c r="G5" s="3">
        <v>1.2050000000000001</v>
      </c>
      <c r="H5" s="11">
        <v>42.414408000000002</v>
      </c>
      <c r="I5" s="1"/>
      <c r="J5" s="1"/>
      <c r="K5" s="1"/>
      <c r="L5" s="1"/>
      <c r="M5" s="1">
        <v>33.036704999999998</v>
      </c>
      <c r="N5" s="1">
        <v>4.926336</v>
      </c>
      <c r="O5" s="1">
        <v>1.02</v>
      </c>
      <c r="P5" s="11">
        <v>38.983041</v>
      </c>
    </row>
    <row r="6" spans="1:19" x14ac:dyDescent="0.4">
      <c r="A6" s="1"/>
      <c r="B6" s="1"/>
      <c r="C6" s="1"/>
      <c r="D6" s="1">
        <v>246.72499999999999</v>
      </c>
      <c r="E6" s="3">
        <v>36.463839999999998</v>
      </c>
      <c r="F6" s="3">
        <v>4.8566079999999996</v>
      </c>
      <c r="G6" s="3">
        <v>1.1259999999999999</v>
      </c>
      <c r="H6" s="20">
        <v>42.446447999999997</v>
      </c>
      <c r="I6" s="1"/>
      <c r="J6" s="1"/>
      <c r="K6" s="1"/>
      <c r="L6" s="1"/>
      <c r="M6" s="1">
        <v>32.852798</v>
      </c>
      <c r="N6" s="1">
        <v>5.2546239999999997</v>
      </c>
      <c r="O6" s="1">
        <v>1.1850000000000001</v>
      </c>
      <c r="P6" s="11">
        <v>39.292422000000002</v>
      </c>
    </row>
    <row r="7" spans="1:19" x14ac:dyDescent="0.4">
      <c r="A7" s="1">
        <v>4</v>
      </c>
      <c r="B7" s="1">
        <v>1057</v>
      </c>
      <c r="C7" s="1">
        <v>1079</v>
      </c>
      <c r="D7" s="3">
        <v>252.625</v>
      </c>
      <c r="E7" s="3">
        <v>36.269616999999997</v>
      </c>
      <c r="F7" s="3">
        <v>5.3438080000000001</v>
      </c>
      <c r="G7" s="3">
        <v>1.0229999999999999</v>
      </c>
      <c r="H7" s="11">
        <v>42.626424999999998</v>
      </c>
      <c r="I7" s="1">
        <v>4</v>
      </c>
      <c r="J7" s="1">
        <v>1057</v>
      </c>
      <c r="K7" s="1">
        <v>1079</v>
      </c>
      <c r="L7" s="1"/>
      <c r="M7" s="3">
        <v>33.055999999999997</v>
      </c>
      <c r="N7" s="3">
        <v>4.9470400000000003</v>
      </c>
      <c r="O7" s="3">
        <v>1.135</v>
      </c>
      <c r="P7" s="20">
        <v>39.138039999999997</v>
      </c>
    </row>
    <row r="8" spans="1:19" x14ac:dyDescent="0.4">
      <c r="A8" s="2" t="s">
        <v>12</v>
      </c>
      <c r="B8" s="2"/>
      <c r="C8" s="2"/>
      <c r="D8" s="2">
        <f>SUM(D5:D7)/3</f>
        <v>248.75766666666667</v>
      </c>
      <c r="E8" s="2">
        <f t="shared" ref="E8:P8" si="0">SUM(E5:E7)/3</f>
        <v>36.326746999999997</v>
      </c>
      <c r="F8" s="2">
        <f t="shared" si="0"/>
        <v>5.0543466666666665</v>
      </c>
      <c r="G8" s="2">
        <f t="shared" si="0"/>
        <v>1.1180000000000001</v>
      </c>
      <c r="H8" s="2">
        <f t="shared" si="0"/>
        <v>42.49576033333333</v>
      </c>
      <c r="I8" s="2" t="s">
        <v>12</v>
      </c>
      <c r="J8" s="2"/>
      <c r="K8" s="2"/>
      <c r="L8" s="2">
        <v>248.7577</v>
      </c>
      <c r="M8" s="2">
        <f t="shared" si="0"/>
        <v>32.981834333333332</v>
      </c>
      <c r="N8" s="2">
        <f t="shared" si="0"/>
        <v>5.0426666666666664</v>
      </c>
      <c r="O8" s="2">
        <f t="shared" si="0"/>
        <v>1.1133333333333333</v>
      </c>
      <c r="P8" s="2">
        <f t="shared" si="0"/>
        <v>39.137834333333331</v>
      </c>
    </row>
    <row r="9" spans="1:19" x14ac:dyDescent="0.4">
      <c r="A9" s="1"/>
      <c r="B9" s="3"/>
      <c r="C9" s="3"/>
      <c r="D9" s="1"/>
      <c r="E9" s="3">
        <v>27.351455999999999</v>
      </c>
      <c r="F9" s="3">
        <v>2.9358080000000002</v>
      </c>
      <c r="G9" s="3">
        <v>0.41399999999999998</v>
      </c>
      <c r="H9" s="11">
        <v>30.701263999999998</v>
      </c>
      <c r="I9" s="1"/>
      <c r="J9" s="1"/>
      <c r="K9" s="1"/>
      <c r="L9" s="1"/>
      <c r="M9" s="3">
        <v>24.610686999999999</v>
      </c>
      <c r="N9" s="3">
        <v>3.023552</v>
      </c>
      <c r="O9" s="3">
        <v>0.35699999999999998</v>
      </c>
      <c r="P9" s="11">
        <v>27.991239</v>
      </c>
    </row>
    <row r="10" spans="1:19" x14ac:dyDescent="0.4">
      <c r="A10" s="1"/>
      <c r="B10" s="3"/>
      <c r="C10" s="3"/>
      <c r="D10" s="1"/>
      <c r="E10" s="3">
        <v>28.322431999999999</v>
      </c>
      <c r="F10" s="3">
        <v>2.9619200000000001</v>
      </c>
      <c r="G10" s="3">
        <v>0.39500000000000002</v>
      </c>
      <c r="H10" s="11">
        <v>31.679352000000002</v>
      </c>
      <c r="I10" s="1"/>
      <c r="J10" s="1"/>
      <c r="K10" s="1"/>
      <c r="L10" s="1"/>
      <c r="M10" s="3">
        <v>24.672319000000002</v>
      </c>
      <c r="N10" s="3">
        <v>2.607456</v>
      </c>
      <c r="O10" s="3">
        <v>0.47699999999999998</v>
      </c>
      <c r="P10" s="11">
        <v>27.756775000000001</v>
      </c>
    </row>
    <row r="11" spans="1:19" x14ac:dyDescent="0.4">
      <c r="A11" s="1">
        <v>8</v>
      </c>
      <c r="B11" s="1">
        <v>1057</v>
      </c>
      <c r="C11" s="1">
        <v>1079</v>
      </c>
      <c r="E11" s="3">
        <v>27.761856000000002</v>
      </c>
      <c r="F11" s="3">
        <v>2.8788800000000001</v>
      </c>
      <c r="G11" s="3">
        <v>0.34699999999999998</v>
      </c>
      <c r="H11" s="11">
        <v>30.987736000000002</v>
      </c>
      <c r="I11" s="1">
        <v>8</v>
      </c>
      <c r="J11" s="1">
        <v>1057</v>
      </c>
      <c r="K11" s="1">
        <v>1079</v>
      </c>
      <c r="L11" s="1"/>
      <c r="M11" s="3">
        <v>25.069281</v>
      </c>
      <c r="N11" s="3">
        <v>3.1116480000000002</v>
      </c>
      <c r="O11" s="3">
        <v>0.37</v>
      </c>
      <c r="P11" s="20">
        <v>28.550929</v>
      </c>
    </row>
    <row r="12" spans="1:19" x14ac:dyDescent="0.4">
      <c r="A12" s="2" t="s">
        <v>12</v>
      </c>
      <c r="B12" s="2"/>
      <c r="C12" s="2"/>
      <c r="D12" s="2">
        <v>248.7577</v>
      </c>
      <c r="E12" s="2">
        <f>SUM(E9:E11)/3</f>
        <v>27.811914666666667</v>
      </c>
      <c r="F12" s="2">
        <f t="shared" ref="F12:P12" si="1">SUM(F9:F11)/3</f>
        <v>2.9255360000000006</v>
      </c>
      <c r="G12" s="2">
        <f t="shared" si="1"/>
        <v>0.38533333333333331</v>
      </c>
      <c r="H12" s="2">
        <f t="shared" si="1"/>
        <v>31.122783999999999</v>
      </c>
      <c r="I12" s="2" t="s">
        <v>12</v>
      </c>
      <c r="J12" s="2"/>
      <c r="K12" s="2"/>
      <c r="L12" s="2">
        <v>248.7577</v>
      </c>
      <c r="M12" s="2">
        <f t="shared" si="1"/>
        <v>24.784095666666669</v>
      </c>
      <c r="N12" s="2">
        <f t="shared" si="1"/>
        <v>2.9142186666666667</v>
      </c>
      <c r="O12" s="2">
        <f t="shared" si="1"/>
        <v>0.40133333333333332</v>
      </c>
      <c r="P12" s="2">
        <f t="shared" si="1"/>
        <v>28.099647666666666</v>
      </c>
    </row>
    <row r="13" spans="1:19" x14ac:dyDescent="0.4">
      <c r="A13" s="1"/>
      <c r="B13" s="1"/>
      <c r="C13" s="1"/>
      <c r="D13" s="1"/>
      <c r="E13" s="3">
        <v>23.096895</v>
      </c>
      <c r="F13" s="3">
        <v>1.0848960000000001</v>
      </c>
      <c r="G13" s="3">
        <v>0.20200000000000001</v>
      </c>
      <c r="H13" s="20">
        <v>24.383790999999999</v>
      </c>
      <c r="I13" s="1"/>
      <c r="J13" s="1"/>
      <c r="K13" s="1"/>
      <c r="L13" s="1"/>
      <c r="M13" s="3">
        <v>20.649920000000002</v>
      </c>
      <c r="N13" s="3">
        <v>1.5349120000000001</v>
      </c>
      <c r="O13" s="3">
        <v>0.186</v>
      </c>
      <c r="P13" s="20">
        <v>22.370832</v>
      </c>
    </row>
    <row r="14" spans="1:19" x14ac:dyDescent="0.4">
      <c r="A14" s="1"/>
      <c r="B14" s="1"/>
      <c r="C14" s="1"/>
      <c r="D14" s="1"/>
      <c r="E14" s="3">
        <v>23.326559</v>
      </c>
      <c r="F14" s="3">
        <v>1.48624</v>
      </c>
      <c r="G14" s="3">
        <v>0.21</v>
      </c>
      <c r="H14" s="11">
        <v>25.022798999999999</v>
      </c>
      <c r="I14" s="1"/>
      <c r="J14" s="1"/>
      <c r="K14" s="1"/>
      <c r="L14" s="1"/>
      <c r="M14" s="3">
        <v>20.5928</v>
      </c>
      <c r="N14" s="3">
        <v>1.5498240000000001</v>
      </c>
      <c r="O14" s="3">
        <v>0.19</v>
      </c>
      <c r="P14" s="11">
        <v>22.332623999999999</v>
      </c>
    </row>
    <row r="15" spans="1:19" x14ac:dyDescent="0.4">
      <c r="A15" s="1">
        <v>16</v>
      </c>
      <c r="B15" s="1">
        <v>1057</v>
      </c>
      <c r="C15" s="1">
        <v>1079</v>
      </c>
      <c r="D15" s="1"/>
      <c r="E15" s="3">
        <v>23.265695999999998</v>
      </c>
      <c r="F15" s="3">
        <v>1.512672</v>
      </c>
      <c r="G15" s="3">
        <v>0.26900000000000002</v>
      </c>
      <c r="H15" s="11">
        <v>25.047367999999999</v>
      </c>
      <c r="I15" s="1">
        <v>16</v>
      </c>
      <c r="J15" s="1">
        <v>1057</v>
      </c>
      <c r="K15" s="1">
        <v>1079</v>
      </c>
      <c r="L15" s="1"/>
      <c r="M15" s="3">
        <v>20.942080000000001</v>
      </c>
      <c r="N15" s="3">
        <v>1.62784</v>
      </c>
      <c r="O15" s="3">
        <v>0.19800000000000001</v>
      </c>
      <c r="P15" s="11">
        <v>22.76792</v>
      </c>
    </row>
    <row r="16" spans="1:19" x14ac:dyDescent="0.4">
      <c r="A16" s="2" t="s">
        <v>12</v>
      </c>
      <c r="B16" s="2"/>
      <c r="C16" s="2"/>
      <c r="D16" s="2">
        <v>248.7577</v>
      </c>
      <c r="E16" s="2">
        <f>SUM(E13:E15)/3</f>
        <v>23.229716666666665</v>
      </c>
      <c r="F16" s="2">
        <f t="shared" ref="F16:P16" si="2">SUM(F13:F15)/3</f>
        <v>1.3612693333333334</v>
      </c>
      <c r="G16" s="2">
        <f t="shared" si="2"/>
        <v>0.22700000000000001</v>
      </c>
      <c r="H16" s="2">
        <f t="shared" si="2"/>
        <v>24.817986000000001</v>
      </c>
      <c r="I16" s="2" t="s">
        <v>12</v>
      </c>
      <c r="J16" s="2"/>
      <c r="K16" s="2"/>
      <c r="L16" s="2">
        <v>248.7577</v>
      </c>
      <c r="M16" s="2">
        <f t="shared" si="2"/>
        <v>20.72826666666667</v>
      </c>
      <c r="N16" s="2">
        <f t="shared" si="2"/>
        <v>1.5708586666666668</v>
      </c>
      <c r="O16" s="2">
        <f t="shared" si="2"/>
        <v>0.19133333333333336</v>
      </c>
      <c r="P16" s="2">
        <f t="shared" si="2"/>
        <v>22.490458666666669</v>
      </c>
    </row>
    <row r="17" spans="1:16" x14ac:dyDescent="0.4">
      <c r="A17" s="1"/>
      <c r="B17" s="1"/>
      <c r="C17" s="1"/>
      <c r="D17" s="1"/>
      <c r="E17" s="3">
        <v>21.567519999999998</v>
      </c>
      <c r="F17" s="3" t="s">
        <v>13</v>
      </c>
      <c r="G17" s="3">
        <v>0.14799999999999999</v>
      </c>
      <c r="H17" s="11">
        <v>22.311551999999999</v>
      </c>
      <c r="I17" s="1"/>
      <c r="J17" s="1"/>
      <c r="K17" s="1"/>
      <c r="L17" s="1"/>
      <c r="M17" s="3">
        <v>20.849249</v>
      </c>
      <c r="N17" s="3">
        <v>0.60172800000000004</v>
      </c>
      <c r="O17" s="3">
        <v>0.127</v>
      </c>
      <c r="P17" s="11">
        <v>21.577970000000001</v>
      </c>
    </row>
    <row r="18" spans="1:16" x14ac:dyDescent="0.4">
      <c r="A18" s="1"/>
      <c r="B18" s="1"/>
      <c r="C18" s="1"/>
      <c r="D18" s="1"/>
      <c r="E18" s="3">
        <v>21.609344</v>
      </c>
      <c r="F18" s="3">
        <v>1.092352</v>
      </c>
      <c r="G18" s="3">
        <v>0.115</v>
      </c>
      <c r="H18" s="11">
        <v>22.816697000000001</v>
      </c>
      <c r="I18" s="1"/>
      <c r="J18" s="1"/>
      <c r="K18" s="1"/>
      <c r="L18" s="1"/>
      <c r="M18" s="3">
        <v>20.679905000000002</v>
      </c>
      <c r="N18" s="3">
        <v>0.60496000000000005</v>
      </c>
      <c r="O18" s="3">
        <v>0.13200000000000001</v>
      </c>
      <c r="P18" s="11">
        <v>21.416865000000001</v>
      </c>
    </row>
    <row r="19" spans="1:16" x14ac:dyDescent="0.4">
      <c r="A19" s="1">
        <v>32</v>
      </c>
      <c r="B19" s="1">
        <v>1057</v>
      </c>
      <c r="C19" s="1">
        <v>1079</v>
      </c>
      <c r="D19" s="1"/>
      <c r="E19" s="3">
        <v>21.7288</v>
      </c>
      <c r="F19" s="3">
        <v>0.58320000000000005</v>
      </c>
      <c r="G19" s="3">
        <v>0.17100000000000001</v>
      </c>
      <c r="H19" s="11">
        <v>22.483000000000001</v>
      </c>
      <c r="I19" s="1">
        <v>32</v>
      </c>
      <c r="J19" s="1">
        <v>1057</v>
      </c>
      <c r="K19" s="1">
        <v>1079</v>
      </c>
      <c r="L19" s="1"/>
      <c r="M19" s="3">
        <v>20.391071</v>
      </c>
      <c r="N19" s="3">
        <v>0.57836799999999999</v>
      </c>
      <c r="O19" s="3">
        <v>0.14899999999999999</v>
      </c>
      <c r="P19" s="20">
        <v>21.118438999999999</v>
      </c>
    </row>
    <row r="20" spans="1:16" x14ac:dyDescent="0.4">
      <c r="A20" s="2" t="s">
        <v>12</v>
      </c>
      <c r="B20" s="2"/>
      <c r="C20" s="2"/>
      <c r="D20" s="2">
        <v>248.7577</v>
      </c>
      <c r="E20" s="2">
        <f>SUM(E17:E19)/3</f>
        <v>21.635221333333334</v>
      </c>
      <c r="F20" s="2">
        <f t="shared" ref="F20:P20" si="3">SUM(F17:F19)/3</f>
        <v>0.55851733333333342</v>
      </c>
      <c r="G20" s="2">
        <f t="shared" si="3"/>
        <v>0.14466666666666669</v>
      </c>
      <c r="H20" s="2">
        <f t="shared" si="3"/>
        <v>22.537082999999999</v>
      </c>
      <c r="I20" s="2" t="s">
        <v>12</v>
      </c>
      <c r="J20" s="2"/>
      <c r="K20" s="2"/>
      <c r="L20" s="2">
        <v>248.7577</v>
      </c>
      <c r="M20" s="2">
        <f t="shared" si="3"/>
        <v>20.640075</v>
      </c>
      <c r="N20" s="2">
        <f t="shared" si="3"/>
        <v>0.5950186666666667</v>
      </c>
      <c r="O20" s="2">
        <f t="shared" si="3"/>
        <v>0.13600000000000001</v>
      </c>
      <c r="P20" s="2">
        <f t="shared" si="3"/>
        <v>21.371091333333336</v>
      </c>
    </row>
    <row r="21" spans="1:16" x14ac:dyDescent="0.4">
      <c r="A21" s="1"/>
      <c r="B21" s="1"/>
      <c r="C21" s="1"/>
      <c r="D21" s="1"/>
      <c r="E21" s="3">
        <v>33.861279000000003</v>
      </c>
      <c r="F21" s="3">
        <v>0.36415999999999998</v>
      </c>
      <c r="G21" s="3">
        <v>7.0000000000000007E-2</v>
      </c>
      <c r="H21" s="11">
        <v>34.295439000000002</v>
      </c>
    </row>
    <row r="22" spans="1:16" x14ac:dyDescent="0.4">
      <c r="A22" s="1"/>
      <c r="B22" s="1"/>
      <c r="C22" s="1"/>
      <c r="D22" s="1"/>
      <c r="E22" s="3">
        <v>33.742882000000002</v>
      </c>
      <c r="F22" s="3">
        <v>0.39040000000000002</v>
      </c>
      <c r="G22" s="3">
        <v>0.17899999999999999</v>
      </c>
      <c r="H22" s="20">
        <v>34.312282000000003</v>
      </c>
    </row>
    <row r="23" spans="1:16" x14ac:dyDescent="0.4">
      <c r="A23" s="1">
        <v>64</v>
      </c>
      <c r="B23" s="1">
        <v>1057</v>
      </c>
      <c r="C23" s="1">
        <v>1079</v>
      </c>
      <c r="D23" s="1"/>
      <c r="E23" s="3">
        <v>34.700642000000002</v>
      </c>
      <c r="F23" s="3">
        <v>0.69715199999999999</v>
      </c>
      <c r="G23" s="3">
        <v>5.7000000000000002E-2</v>
      </c>
      <c r="H23" s="11">
        <v>35.454794</v>
      </c>
    </row>
    <row r="24" spans="1:16" ht="17.5" thickBot="1" x14ac:dyDescent="0.45">
      <c r="A24" s="2" t="s">
        <v>12</v>
      </c>
      <c r="B24" s="12"/>
      <c r="C24" s="12"/>
      <c r="D24" s="2">
        <v>248.7577</v>
      </c>
      <c r="E24" s="12">
        <f>SUM(E21:E23)/3</f>
        <v>34.101601000000002</v>
      </c>
      <c r="F24" s="12">
        <f t="shared" ref="F24:H24" si="4">SUM(F21:F23)/3</f>
        <v>0.48390400000000006</v>
      </c>
      <c r="G24" s="12">
        <f t="shared" si="4"/>
        <v>0.10199999999999999</v>
      </c>
      <c r="H24" s="12">
        <f t="shared" si="4"/>
        <v>34.687504999999994</v>
      </c>
    </row>
    <row r="26" spans="1:16" x14ac:dyDescent="0.4">
      <c r="A26" s="13"/>
      <c r="B26" s="13" t="s">
        <v>14</v>
      </c>
      <c r="C26" s="13"/>
      <c r="D26" s="13"/>
      <c r="E26" s="13"/>
      <c r="F26" s="13"/>
      <c r="G26" s="13"/>
      <c r="H26" s="13"/>
      <c r="I26" s="13"/>
    </row>
    <row r="27" spans="1:16" x14ac:dyDescent="0.4">
      <c r="A27">
        <v>4</v>
      </c>
      <c r="B27">
        <v>42.49576033333333</v>
      </c>
    </row>
    <row r="28" spans="1:16" x14ac:dyDescent="0.4">
      <c r="A28">
        <v>8</v>
      </c>
      <c r="B28">
        <v>31.122783999999999</v>
      </c>
    </row>
    <row r="29" spans="1:16" x14ac:dyDescent="0.4">
      <c r="A29">
        <v>16</v>
      </c>
      <c r="B29">
        <v>24.817986000000001</v>
      </c>
    </row>
    <row r="30" spans="1:16" x14ac:dyDescent="0.4">
      <c r="A30">
        <v>32</v>
      </c>
      <c r="B30">
        <v>22.537082999999999</v>
      </c>
    </row>
    <row r="31" spans="1:16" x14ac:dyDescent="0.4">
      <c r="A31">
        <v>64</v>
      </c>
      <c r="B31">
        <v>34.687504999999994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3DF7-0055-4EA9-87FB-0B0F346476C5}">
  <dimension ref="A1:M20"/>
  <sheetViews>
    <sheetView workbookViewId="0">
      <selection activeCell="M10" sqref="M10"/>
    </sheetView>
  </sheetViews>
  <sheetFormatPr defaultRowHeight="17" x14ac:dyDescent="0.4"/>
  <sheetData>
    <row r="1" spans="1:13" ht="17.5" thickBot="1" x14ac:dyDescent="0.45">
      <c r="B1" s="14"/>
      <c r="C1" s="14"/>
      <c r="D1" s="14"/>
      <c r="E1" s="19" t="s">
        <v>18</v>
      </c>
      <c r="F1" s="14"/>
      <c r="G1" s="14"/>
      <c r="H1" s="14"/>
      <c r="I1" s="19"/>
      <c r="J1" s="14"/>
      <c r="K1" s="13"/>
      <c r="L1" s="13"/>
      <c r="M1" s="13"/>
    </row>
    <row r="2" spans="1:13" ht="17.5" thickBot="1" x14ac:dyDescent="0.45">
      <c r="B2" s="21"/>
      <c r="C2" s="22"/>
      <c r="D2" s="22"/>
      <c r="E2" s="22"/>
      <c r="F2" s="53" t="s">
        <v>5</v>
      </c>
      <c r="G2" s="22"/>
      <c r="H2" s="22"/>
      <c r="I2" s="22"/>
      <c r="J2" s="23"/>
    </row>
    <row r="3" spans="1:13" s="61" customFormat="1" x14ac:dyDescent="0.4">
      <c r="B3" s="54" t="s">
        <v>6</v>
      </c>
      <c r="C3" s="55" t="s">
        <v>0</v>
      </c>
      <c r="D3" s="56" t="s">
        <v>1</v>
      </c>
      <c r="E3" s="57" t="s">
        <v>16</v>
      </c>
      <c r="F3" s="58" t="s">
        <v>10</v>
      </c>
      <c r="G3" s="59"/>
      <c r="H3" s="59" t="s">
        <v>9</v>
      </c>
      <c r="I3" s="59"/>
      <c r="J3" s="60"/>
    </row>
    <row r="4" spans="1:13" s="61" customFormat="1" ht="17.5" thickBot="1" x14ac:dyDescent="0.45">
      <c r="B4" s="62"/>
      <c r="C4" s="63"/>
      <c r="D4" s="64"/>
      <c r="E4" s="65"/>
      <c r="F4" s="66"/>
      <c r="G4" s="67" t="s">
        <v>2</v>
      </c>
      <c r="H4" s="67" t="s">
        <v>3</v>
      </c>
      <c r="I4" s="67" t="s">
        <v>4</v>
      </c>
      <c r="J4" s="68" t="s">
        <v>7</v>
      </c>
    </row>
    <row r="5" spans="1:13" x14ac:dyDescent="0.4">
      <c r="B5" s="24"/>
      <c r="C5" s="25"/>
      <c r="D5" s="25"/>
      <c r="E5" s="25"/>
      <c r="F5" s="25">
        <v>34.703000000000003</v>
      </c>
      <c r="G5" s="25">
        <v>2.204256</v>
      </c>
      <c r="H5" s="25">
        <v>0.17871999999999999</v>
      </c>
      <c r="I5" s="25">
        <v>4.1000000000000002E-2</v>
      </c>
      <c r="J5" s="26">
        <v>2.4239760000000001</v>
      </c>
    </row>
    <row r="6" spans="1:13" x14ac:dyDescent="0.4">
      <c r="B6" s="27"/>
      <c r="C6" s="28"/>
      <c r="D6" s="28"/>
      <c r="E6" s="28"/>
      <c r="F6" s="28">
        <v>29.338999999999999</v>
      </c>
      <c r="G6" s="28">
        <v>2.3377599999999998</v>
      </c>
      <c r="H6" s="28">
        <v>0.13414400000000001</v>
      </c>
      <c r="I6" s="28">
        <v>6.5000000000000002E-2</v>
      </c>
      <c r="J6" s="29">
        <v>2.5369039999999998</v>
      </c>
    </row>
    <row r="7" spans="1:13" x14ac:dyDescent="0.4">
      <c r="B7" s="27"/>
      <c r="C7" s="28"/>
      <c r="D7" s="28"/>
      <c r="E7" s="28"/>
      <c r="F7" s="28">
        <v>27.077000000000002</v>
      </c>
      <c r="G7" s="28">
        <v>2.19808</v>
      </c>
      <c r="H7" s="28">
        <v>0.18064</v>
      </c>
      <c r="I7" s="28">
        <v>4.7E-2</v>
      </c>
      <c r="J7" s="29">
        <v>2.4257200000000001</v>
      </c>
    </row>
    <row r="8" spans="1:13" ht="17.5" thickBot="1" x14ac:dyDescent="0.45">
      <c r="A8" s="96" t="s">
        <v>27</v>
      </c>
      <c r="B8" s="30">
        <v>32</v>
      </c>
      <c r="C8" s="31">
        <v>346</v>
      </c>
      <c r="D8" s="31">
        <v>339</v>
      </c>
      <c r="E8" s="31">
        <v>83</v>
      </c>
      <c r="F8" s="31">
        <f>SUM(F5:F7)/3</f>
        <v>30.373000000000001</v>
      </c>
      <c r="G8" s="31">
        <f t="shared" ref="G8:J8" si="0">SUM(G5:G7)/3</f>
        <v>2.2466986666666666</v>
      </c>
      <c r="H8" s="31">
        <f t="shared" si="0"/>
        <v>0.16450133333333336</v>
      </c>
      <c r="I8" s="31">
        <f t="shared" si="0"/>
        <v>5.1000000000000011E-2</v>
      </c>
      <c r="J8" s="32">
        <f t="shared" si="0"/>
        <v>2.4621999999999997</v>
      </c>
    </row>
    <row r="9" spans="1:13" x14ac:dyDescent="0.4">
      <c r="B9" s="33"/>
      <c r="C9" s="34"/>
      <c r="D9" s="34"/>
      <c r="E9" s="34"/>
      <c r="F9" s="34">
        <v>246.923</v>
      </c>
      <c r="G9" s="34">
        <v>21.567519999999998</v>
      </c>
      <c r="H9" s="34" t="s">
        <v>17</v>
      </c>
      <c r="I9" s="34">
        <v>0.14799999999999999</v>
      </c>
      <c r="J9" s="35">
        <v>22.311551999999999</v>
      </c>
    </row>
    <row r="10" spans="1:13" x14ac:dyDescent="0.4">
      <c r="B10" s="36"/>
      <c r="C10" s="37"/>
      <c r="D10" s="37"/>
      <c r="E10" s="37"/>
      <c r="F10" s="37">
        <v>246.72499999999999</v>
      </c>
      <c r="G10" s="37">
        <v>21.609344</v>
      </c>
      <c r="H10" s="37">
        <v>1.092352</v>
      </c>
      <c r="I10" s="37">
        <v>0.115</v>
      </c>
      <c r="J10" s="38">
        <v>22.816697000000001</v>
      </c>
    </row>
    <row r="11" spans="1:13" x14ac:dyDescent="0.4">
      <c r="B11" s="36"/>
      <c r="C11" s="37"/>
      <c r="D11" s="37"/>
      <c r="E11" s="37"/>
      <c r="F11" s="37">
        <v>252.625</v>
      </c>
      <c r="G11" s="37">
        <v>21.7288</v>
      </c>
      <c r="H11" s="37">
        <v>0.58320000000000005</v>
      </c>
      <c r="I11" s="37">
        <v>0.17100000000000001</v>
      </c>
      <c r="J11" s="38">
        <v>22.483000000000001</v>
      </c>
    </row>
    <row r="12" spans="1:13" ht="17.5" thickBot="1" x14ac:dyDescent="0.45">
      <c r="A12" s="96" t="s">
        <v>27</v>
      </c>
      <c r="B12" s="30">
        <v>32</v>
      </c>
      <c r="C12" s="31">
        <v>1057</v>
      </c>
      <c r="D12" s="31">
        <v>1079</v>
      </c>
      <c r="E12" s="31">
        <v>112</v>
      </c>
      <c r="F12" s="31">
        <v>248.7577</v>
      </c>
      <c r="G12" s="31">
        <v>21.635221333333334</v>
      </c>
      <c r="H12" s="31">
        <v>0.55851733333333342</v>
      </c>
      <c r="I12" s="31">
        <v>0.14466666666666669</v>
      </c>
      <c r="J12" s="32">
        <v>22.537082999999999</v>
      </c>
    </row>
    <row r="13" spans="1:13" x14ac:dyDescent="0.4">
      <c r="B13" s="39"/>
      <c r="C13" s="40"/>
      <c r="D13" s="40"/>
      <c r="E13" s="40"/>
      <c r="F13" s="40">
        <v>4720.9949999999999</v>
      </c>
      <c r="G13" s="40">
        <v>403.18713400000001</v>
      </c>
      <c r="H13" s="40">
        <v>9.8921279999999996</v>
      </c>
      <c r="I13" s="40">
        <v>1.2829999999999999</v>
      </c>
      <c r="J13" s="41">
        <v>414.36226199999999</v>
      </c>
    </row>
    <row r="14" spans="1:13" x14ac:dyDescent="0.4">
      <c r="B14" s="42"/>
      <c r="C14" s="43"/>
      <c r="D14" s="43"/>
      <c r="E14" s="43"/>
      <c r="F14" s="43">
        <v>4661.0600000000004</v>
      </c>
      <c r="G14" s="43">
        <v>401.38415500000002</v>
      </c>
      <c r="H14" s="43">
        <v>9.9185280000000002</v>
      </c>
      <c r="I14" s="43">
        <v>0.95399999999999996</v>
      </c>
      <c r="J14" s="44">
        <v>412.25668300000001</v>
      </c>
    </row>
    <row r="15" spans="1:13" x14ac:dyDescent="0.4">
      <c r="B15" s="42"/>
      <c r="C15" s="43"/>
      <c r="D15" s="43"/>
      <c r="E15" s="43"/>
      <c r="F15" s="43">
        <v>4661.0050000000001</v>
      </c>
      <c r="G15" s="43">
        <v>406.05783100000002</v>
      </c>
      <c r="H15" s="43">
        <v>9.8374079999999999</v>
      </c>
      <c r="I15" s="43">
        <v>0.53800000000000003</v>
      </c>
      <c r="J15" s="44">
        <v>416.43323900000001</v>
      </c>
    </row>
    <row r="16" spans="1:13" ht="17.5" thickBot="1" x14ac:dyDescent="0.45">
      <c r="A16" s="96" t="s">
        <v>27</v>
      </c>
      <c r="B16" s="30">
        <v>32</v>
      </c>
      <c r="C16" s="31">
        <v>4603</v>
      </c>
      <c r="D16" s="31">
        <v>4603</v>
      </c>
      <c r="E16" s="31">
        <v>4603</v>
      </c>
      <c r="F16" s="31">
        <f>SUM(F13:F15)/3</f>
        <v>4681.0200000000004</v>
      </c>
      <c r="G16" s="31">
        <f t="shared" ref="G16:J16" si="1">SUM(G13:G15)/3</f>
        <v>403.54304000000002</v>
      </c>
      <c r="H16" s="31">
        <f t="shared" si="1"/>
        <v>9.8826879999999999</v>
      </c>
      <c r="I16" s="31">
        <f t="shared" si="1"/>
        <v>0.92500000000000016</v>
      </c>
      <c r="J16" s="32">
        <f t="shared" si="1"/>
        <v>414.35072799999995</v>
      </c>
    </row>
    <row r="17" spans="1:10" x14ac:dyDescent="0.4">
      <c r="B17" s="45"/>
      <c r="C17" s="46"/>
      <c r="D17" s="46"/>
      <c r="E17" s="46"/>
      <c r="F17" s="46">
        <v>52427.762999999999</v>
      </c>
      <c r="G17" s="46">
        <v>2989.2561040000001</v>
      </c>
      <c r="H17" s="46">
        <v>62.181919000000001</v>
      </c>
      <c r="I17" s="46">
        <v>5.5609999999999999</v>
      </c>
      <c r="J17" s="47">
        <v>3056.9990229999999</v>
      </c>
    </row>
    <row r="18" spans="1:10" x14ac:dyDescent="0.4">
      <c r="B18" s="48"/>
      <c r="C18" s="49"/>
      <c r="D18" s="49"/>
      <c r="E18" s="49"/>
      <c r="F18" s="49">
        <v>59068.332999999999</v>
      </c>
      <c r="G18" s="49">
        <v>2989.0620119999999</v>
      </c>
      <c r="H18" s="49">
        <v>64.240066999999996</v>
      </c>
      <c r="I18" s="49">
        <v>4.57</v>
      </c>
      <c r="J18" s="50">
        <v>3057.8720779999999</v>
      </c>
    </row>
    <row r="19" spans="1:10" x14ac:dyDescent="0.4">
      <c r="B19" s="48"/>
      <c r="C19" s="49"/>
      <c r="D19" s="49"/>
      <c r="E19" s="49"/>
      <c r="F19" s="49">
        <v>57683.572</v>
      </c>
      <c r="G19" s="49">
        <v>2985.84375</v>
      </c>
      <c r="H19" s="49">
        <v>63.425441999999997</v>
      </c>
      <c r="I19" s="49">
        <v>4.6260000000000003</v>
      </c>
      <c r="J19" s="50">
        <v>3053.895192</v>
      </c>
    </row>
    <row r="20" spans="1:10" ht="17.5" thickBot="1" x14ac:dyDescent="0.45">
      <c r="A20" s="96" t="s">
        <v>27</v>
      </c>
      <c r="B20" s="30">
        <v>32</v>
      </c>
      <c r="C20" s="31">
        <v>12483</v>
      </c>
      <c r="D20" s="31">
        <v>12483</v>
      </c>
      <c r="E20" s="31">
        <v>12483</v>
      </c>
      <c r="F20" s="31">
        <f>SUM(F17:F19)/3</f>
        <v>56393.222666666668</v>
      </c>
      <c r="G20" s="31">
        <f t="shared" ref="G20:J20" si="2">SUM(G17:G19)/3</f>
        <v>2988.0539553333333</v>
      </c>
      <c r="H20" s="31">
        <f t="shared" si="2"/>
        <v>63.282476000000003</v>
      </c>
      <c r="I20" s="31">
        <f t="shared" si="2"/>
        <v>4.9190000000000005</v>
      </c>
      <c r="J20" s="32">
        <f t="shared" si="2"/>
        <v>3056.255431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1E6A-B362-447C-8D56-DB829EAC8149}">
  <dimension ref="A1:D19"/>
  <sheetViews>
    <sheetView workbookViewId="0">
      <selection activeCell="G7" sqref="G7"/>
    </sheetView>
  </sheetViews>
  <sheetFormatPr defaultRowHeight="17" x14ac:dyDescent="0.4"/>
  <cols>
    <col min="2" max="2" width="10.36328125" customWidth="1"/>
  </cols>
  <sheetData>
    <row r="1" spans="1:4" ht="17.5" thickBot="1" x14ac:dyDescent="0.45">
      <c r="B1" s="14"/>
      <c r="C1" s="19" t="s">
        <v>26</v>
      </c>
      <c r="D1" s="14"/>
    </row>
    <row r="2" spans="1:4" s="61" customFormat="1" ht="17.5" thickBot="1" x14ac:dyDescent="0.45">
      <c r="B2" s="81"/>
      <c r="C2" s="82" t="s">
        <v>19</v>
      </c>
      <c r="D2" s="83"/>
    </row>
    <row r="3" spans="1:4" s="61" customFormat="1" ht="17.5" thickBot="1" x14ac:dyDescent="0.45">
      <c r="B3" s="84" t="s">
        <v>20</v>
      </c>
      <c r="C3" s="85" t="s">
        <v>3</v>
      </c>
      <c r="D3" s="86" t="s">
        <v>21</v>
      </c>
    </row>
    <row r="4" spans="1:4" x14ac:dyDescent="0.4">
      <c r="B4" s="24" t="s">
        <v>22</v>
      </c>
      <c r="C4" s="25">
        <v>59.806399999999996</v>
      </c>
      <c r="D4" s="26">
        <v>25.371008</v>
      </c>
    </row>
    <row r="5" spans="1:4" x14ac:dyDescent="0.4">
      <c r="B5" s="27"/>
      <c r="C5" s="28">
        <v>62.156418000000002</v>
      </c>
      <c r="D5" s="29">
        <v>25.623263999999999</v>
      </c>
    </row>
    <row r="6" spans="1:4" x14ac:dyDescent="0.4">
      <c r="B6" s="27"/>
      <c r="C6" s="28">
        <v>63.652641000000003</v>
      </c>
      <c r="D6" s="29">
        <v>23.751840999999999</v>
      </c>
    </row>
    <row r="7" spans="1:4" ht="17.5" thickBot="1" x14ac:dyDescent="0.45">
      <c r="A7" s="96" t="s">
        <v>27</v>
      </c>
      <c r="B7" s="30"/>
      <c r="C7" s="51">
        <f>SUM(C4:C6)/3</f>
        <v>61.87181966666666</v>
      </c>
      <c r="D7" s="52">
        <f>SUM(D4:D6)/3</f>
        <v>24.915370999999997</v>
      </c>
    </row>
    <row r="8" spans="1:4" x14ac:dyDescent="0.4">
      <c r="B8" s="33" t="s">
        <v>23</v>
      </c>
      <c r="C8" s="34">
        <v>259.20211799999998</v>
      </c>
      <c r="D8" s="35">
        <v>77.333472999999998</v>
      </c>
    </row>
    <row r="9" spans="1:4" x14ac:dyDescent="0.4">
      <c r="B9" s="36"/>
      <c r="C9" s="37">
        <v>271.68005399999998</v>
      </c>
      <c r="D9" s="38">
        <v>78.324127000000004</v>
      </c>
    </row>
    <row r="10" spans="1:4" x14ac:dyDescent="0.4">
      <c r="B10" s="36"/>
      <c r="C10" s="37">
        <v>280.221588</v>
      </c>
      <c r="D10" s="38">
        <v>78.644126999999997</v>
      </c>
    </row>
    <row r="11" spans="1:4" ht="17.5" thickBot="1" x14ac:dyDescent="0.45">
      <c r="A11" s="96" t="s">
        <v>27</v>
      </c>
      <c r="B11" s="30"/>
      <c r="C11" s="51">
        <f>SUM(C8:C10)/3</f>
        <v>270.36791999999997</v>
      </c>
      <c r="D11" s="52">
        <f>SUM(D8:D10)/3</f>
        <v>78.100575666666671</v>
      </c>
    </row>
    <row r="12" spans="1:4" x14ac:dyDescent="0.4">
      <c r="B12" s="39" t="s">
        <v>24</v>
      </c>
      <c r="C12" s="40">
        <v>1079.548462</v>
      </c>
      <c r="D12" s="41">
        <v>443.80304000000001</v>
      </c>
    </row>
    <row r="13" spans="1:4" x14ac:dyDescent="0.4">
      <c r="B13" s="42"/>
      <c r="C13" s="43">
        <v>1037.844116</v>
      </c>
      <c r="D13" s="44">
        <v>443.133759</v>
      </c>
    </row>
    <row r="14" spans="1:4" x14ac:dyDescent="0.4">
      <c r="B14" s="42"/>
      <c r="C14" s="43">
        <v>1032.8972100000001</v>
      </c>
      <c r="D14" s="44">
        <v>443.013397</v>
      </c>
    </row>
    <row r="15" spans="1:4" ht="17.5" thickBot="1" x14ac:dyDescent="0.45">
      <c r="A15" s="96" t="s">
        <v>27</v>
      </c>
      <c r="B15" s="30"/>
      <c r="C15" s="51">
        <f>SUM(C12:C14)/3</f>
        <v>1050.0965960000001</v>
      </c>
      <c r="D15" s="52">
        <f>SUM(D12:D14)/3</f>
        <v>443.316732</v>
      </c>
    </row>
    <row r="16" spans="1:4" x14ac:dyDescent="0.4">
      <c r="B16" s="45" t="s">
        <v>25</v>
      </c>
      <c r="C16" s="46">
        <v>3996.0971679999998</v>
      </c>
      <c r="D16" s="47">
        <v>1779.287842</v>
      </c>
    </row>
    <row r="17" spans="1:4" x14ac:dyDescent="0.4">
      <c r="B17" s="48"/>
      <c r="C17" s="49">
        <v>3857.4877929999998</v>
      </c>
      <c r="D17" s="50">
        <v>1749.1209719999999</v>
      </c>
    </row>
    <row r="18" spans="1:4" x14ac:dyDescent="0.4">
      <c r="B18" s="48"/>
      <c r="C18" s="49">
        <v>3868.086914</v>
      </c>
      <c r="D18" s="50">
        <v>1751.7579350000001</v>
      </c>
    </row>
    <row r="19" spans="1:4" ht="17.5" thickBot="1" x14ac:dyDescent="0.45">
      <c r="A19" s="96" t="s">
        <v>27</v>
      </c>
      <c r="B19" s="30"/>
      <c r="C19" s="51">
        <f>SUM(C16:C18)/3</f>
        <v>3907.2239583333335</v>
      </c>
      <c r="D19" s="52">
        <f>SUM(D16:D18)/3</f>
        <v>1760.0555830000001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TitanX</vt:lpstr>
      <vt:lpstr>TX2(different size of threads)</vt:lpstr>
      <vt:lpstr>TX2(different size of data)</vt:lpstr>
      <vt:lpstr>TX2(SURF)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shen</cp:lastModifiedBy>
  <dcterms:created xsi:type="dcterms:W3CDTF">2018-01-29T14:01:40Z</dcterms:created>
  <dcterms:modified xsi:type="dcterms:W3CDTF">2018-02-01T07:26:53Z</dcterms:modified>
</cp:coreProperties>
</file>