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g4\Dropbox (ORNL)\BIO\Data\TRB_GIS_data\TRB_txt\"/>
    </mc:Choice>
  </mc:AlternateContent>
  <bookViews>
    <workbookView xWindow="28800" yWindow="465" windowWidth="38400" windowHeight="23535"/>
  </bookViews>
  <sheets>
    <sheet name="TRB_SWAT_SPARROW" sheetId="1" r:id="rId1"/>
  </sheets>
  <definedNames>
    <definedName name="_xlnm.Database">TRB_SWAT_SPARROW!$A$1:$N$33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</calcChain>
</file>

<file path=xl/sharedStrings.xml><?xml version="1.0" encoding="utf-8"?>
<sst xmlns="http://schemas.openxmlformats.org/spreadsheetml/2006/main" count="49" uniqueCount="49">
  <si>
    <t>HUC8</t>
  </si>
  <si>
    <t>PRECIP_mm</t>
  </si>
  <si>
    <t>WYLD_mm</t>
  </si>
  <si>
    <t>SYLD_kg_ha</t>
  </si>
  <si>
    <t>TN_kg_ha</t>
  </si>
  <si>
    <t>NO3_kg_ha</t>
  </si>
  <si>
    <t>SPARROW_TN</t>
  </si>
  <si>
    <t>SPARROW_TP</t>
  </si>
  <si>
    <t>06010101</t>
  </si>
  <si>
    <t>06010102</t>
  </si>
  <si>
    <t>06010103</t>
  </si>
  <si>
    <t>06010104</t>
  </si>
  <si>
    <t>06010105</t>
  </si>
  <si>
    <t>06010106</t>
  </si>
  <si>
    <t>06010107</t>
  </si>
  <si>
    <t>06010108</t>
  </si>
  <si>
    <t>06010201</t>
  </si>
  <si>
    <t>06010202</t>
  </si>
  <si>
    <t>06010203</t>
  </si>
  <si>
    <t>06010204</t>
  </si>
  <si>
    <t>06010205</t>
  </si>
  <si>
    <t>06010206</t>
  </si>
  <si>
    <t>06010207</t>
  </si>
  <si>
    <t>06010208</t>
  </si>
  <si>
    <t>06020001</t>
  </si>
  <si>
    <t>06020002</t>
  </si>
  <si>
    <t>06020003</t>
  </si>
  <si>
    <t>06020004</t>
  </si>
  <si>
    <t>06030001</t>
  </si>
  <si>
    <t>06030002</t>
  </si>
  <si>
    <t>06030003</t>
  </si>
  <si>
    <t>06030004</t>
  </si>
  <si>
    <t>06030005</t>
  </si>
  <si>
    <t>06030006</t>
  </si>
  <si>
    <t>06040001</t>
  </si>
  <si>
    <t>06040002</t>
  </si>
  <si>
    <t>06040003</t>
  </si>
  <si>
    <t>06040004</t>
  </si>
  <si>
    <t>06040005</t>
  </si>
  <si>
    <t>06040006</t>
  </si>
  <si>
    <t>SWAT_OP_SP</t>
  </si>
  <si>
    <t>SWAT_OP_MP</t>
  </si>
  <si>
    <t>SWAT_SP_MP</t>
  </si>
  <si>
    <t>SWAT_TP_kg_ha</t>
  </si>
  <si>
    <t>RE_TN</t>
  </si>
  <si>
    <t>RE_TP</t>
  </si>
  <si>
    <t>RE_OP_MP</t>
  </si>
  <si>
    <t>RE_OP_SP</t>
  </si>
  <si>
    <t>RE_SP_MP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</si>
</sst>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P39" sqref="P39"/>
    </sheetView>
  </sheetViews>
  <sheetFormatPr defaultColWidth="8.85546875" defaultRowHeight="15" x14ac:dyDescent="0.25"/>
  <cols>
    <col min="1" max="1" width="10.7109375" style="1" customWidth="1"/>
    <col min="2" max="2" width="11.42578125" style="2" bestFit="1" customWidth="1"/>
    <col min="3" max="3" width="10.42578125" style="2" bestFit="1" customWidth="1"/>
    <col min="4" max="5" width="11.28515625" style="2" bestFit="1" customWidth="1"/>
    <col min="6" max="6" width="12" style="2" bestFit="1" customWidth="1"/>
    <col min="7" max="7" width="11.7109375" style="2" bestFit="1" customWidth="1"/>
    <col min="8" max="8" width="13.28515625" style="2" bestFit="1" customWidth="1"/>
    <col min="9" max="9" width="8.42578125" style="2" bestFit="1" customWidth="1"/>
    <col min="10" max="10" width="9.85546875" style="2" bestFit="1" customWidth="1"/>
    <col min="11" max="11" width="11.85546875" bestFit="1" customWidth="1"/>
    <col min="12" max="12" width="11.42578125" bestFit="1" customWidth="1"/>
    <col min="15" max="15" width="9.85546875" bestFit="1" customWidth="1"/>
    <col min="16" max="16" width="10.5703125" bestFit="1" customWidth="1"/>
    <col min="17" max="17" width="10.140625" bestFit="1" customWidth="1"/>
  </cols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5" t="s">
        <v>40</v>
      </c>
      <c r="F1" s="5" t="s">
        <v>41</v>
      </c>
      <c r="G1" s="5" t="s">
        <v>42</v>
      </c>
      <c r="H1" t="s">
        <v>43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</v>
      </c>
      <c r="N1" s="2" t="s">
        <v>45</v>
      </c>
      <c r="O1" s="2" t="s">
        <v>47</v>
      </c>
      <c r="P1" s="2" t="s">
        <v>46</v>
      </c>
      <c r="Q1" s="2" t="s">
        <v>48</v>
      </c>
    </row>
    <row r="2" spans="1:17" x14ac:dyDescent="0.25">
      <c r="A2" s="3" t="s">
        <v>8</v>
      </c>
      <c r="B2" s="4">
        <v>1164.9869916109164</v>
      </c>
      <c r="C2" s="4">
        <v>443.81400658383774</v>
      </c>
      <c r="D2" s="4">
        <v>75</v>
      </c>
      <c r="E2" s="6">
        <v>9.2014441966656035E-2</v>
      </c>
      <c r="F2" s="6">
        <v>0.24402676011468621</v>
      </c>
      <c r="G2" s="6">
        <v>0.28400764574705317</v>
      </c>
      <c r="H2" s="4">
        <v>0.31002442391419771</v>
      </c>
      <c r="I2" s="4">
        <v>4.4849739832218329</v>
      </c>
      <c r="J2" s="4">
        <v>4.2759902304343207</v>
      </c>
      <c r="K2" s="4">
        <v>4.8870717047992409</v>
      </c>
      <c r="L2" s="4">
        <v>0.22474258523465726</v>
      </c>
      <c r="M2" s="4">
        <f>(I2-K2)/K2*100</f>
        <v>-8.2277843638458741</v>
      </c>
      <c r="N2" s="4">
        <f>(H2-L2)/L2*100</f>
        <v>37.946452645143488</v>
      </c>
      <c r="O2" s="4">
        <f>(E2-L2)/L2*100</f>
        <v>-59.057851955123539</v>
      </c>
      <c r="P2" s="4">
        <f>(F2-L2)/L2*100</f>
        <v>8.58056111612939</v>
      </c>
      <c r="Q2" s="7">
        <f>(G2-L2)/L2*100</f>
        <v>26.370196129281119</v>
      </c>
    </row>
    <row r="3" spans="1:17" x14ac:dyDescent="0.25">
      <c r="A3" s="3" t="s">
        <v>9</v>
      </c>
      <c r="B3" s="4">
        <v>1173.2999449714375</v>
      </c>
      <c r="C3" s="4">
        <v>461.11223206330902</v>
      </c>
      <c r="D3" s="4">
        <v>88.655468790943857</v>
      </c>
      <c r="E3" s="6">
        <v>0.11614957287353912</v>
      </c>
      <c r="F3" s="6">
        <v>0.3018382160264137</v>
      </c>
      <c r="G3" s="6">
        <v>0.31421964257638491</v>
      </c>
      <c r="H3" s="4">
        <v>0.36610371573816886</v>
      </c>
      <c r="I3" s="4">
        <v>6.2180310256275879</v>
      </c>
      <c r="J3" s="4">
        <v>5.8273282322729409</v>
      </c>
      <c r="K3" s="4">
        <v>6.3761068902279279</v>
      </c>
      <c r="L3" s="4">
        <v>0.4796535237097197</v>
      </c>
      <c r="M3" s="4">
        <f t="shared" ref="M3:M33" si="0">(I3-K3)/K3*100</f>
        <v>-2.4791909439694035</v>
      </c>
      <c r="N3" s="4">
        <f t="shared" ref="N3:N33" si="1">(H3-L3)/L3*100</f>
        <v>-23.673297986708793</v>
      </c>
      <c r="O3" s="4">
        <f t="shared" ref="O3:O33" si="2">(E3-L3)/L3*100</f>
        <v>-75.784693089457761</v>
      </c>
      <c r="P3" s="4">
        <f t="shared" ref="P3:P33" si="3">(F3-L3)/L3*100</f>
        <v>-37.071615008277846</v>
      </c>
      <c r="Q3" s="7">
        <f t="shared" ref="Q3:Q33" si="4">(G3-L3)/L3*100</f>
        <v>-34.490287875681972</v>
      </c>
    </row>
    <row r="4" spans="1:17" x14ac:dyDescent="0.25">
      <c r="A4" s="3" t="s">
        <v>10</v>
      </c>
      <c r="B4" s="4">
        <v>1279.0486395162727</v>
      </c>
      <c r="C4" s="4">
        <v>507.72625822514669</v>
      </c>
      <c r="D4" s="4">
        <v>252.53845811844212</v>
      </c>
      <c r="E4" s="6">
        <v>0.237284367775209</v>
      </c>
      <c r="F4" s="6">
        <v>0.74350880313000178</v>
      </c>
      <c r="G4" s="6">
        <v>0.86021696603236708</v>
      </c>
      <c r="H4" s="4">
        <v>0.92050506846878899</v>
      </c>
      <c r="I4" s="4">
        <v>3.5700248977414195</v>
      </c>
      <c r="J4" s="4">
        <v>2.7999288635959454</v>
      </c>
      <c r="K4" s="4">
        <v>4.6570846829346539</v>
      </c>
      <c r="L4" s="4">
        <v>0.34330738831538565</v>
      </c>
      <c r="M4" s="4">
        <f t="shared" si="0"/>
        <v>-23.342066103642882</v>
      </c>
      <c r="N4" s="4">
        <f t="shared" si="1"/>
        <v>168.12853431023456</v>
      </c>
      <c r="O4" s="4">
        <f t="shared" si="2"/>
        <v>-30.882825173216677</v>
      </c>
      <c r="P4" s="4">
        <f t="shared" si="3"/>
        <v>116.57232801729384</v>
      </c>
      <c r="Q4" s="7">
        <f t="shared" si="4"/>
        <v>150.56756577639189</v>
      </c>
    </row>
    <row r="5" spans="1:17" x14ac:dyDescent="0.25">
      <c r="A5" s="3" t="s">
        <v>11</v>
      </c>
      <c r="B5" s="4">
        <v>1277.7396653126036</v>
      </c>
      <c r="C5" s="4">
        <v>406.2709565029715</v>
      </c>
      <c r="D5" s="4">
        <v>626.0283428271913</v>
      </c>
      <c r="E5" s="6">
        <v>0.52446177919264947</v>
      </c>
      <c r="F5" s="6">
        <v>1.6274579328312766</v>
      </c>
      <c r="G5" s="6">
        <v>1.9548225971803628</v>
      </c>
      <c r="H5" s="4">
        <v>2.0533711546021443</v>
      </c>
      <c r="I5" s="4">
        <v>3.452629631628036</v>
      </c>
      <c r="J5" s="4">
        <v>2.3127885734547107</v>
      </c>
      <c r="K5" s="4">
        <v>6.8399314124175961</v>
      </c>
      <c r="L5" s="4">
        <v>0.42700404342335452</v>
      </c>
      <c r="M5" s="4">
        <f t="shared" si="0"/>
        <v>-49.522452442140896</v>
      </c>
      <c r="N5" s="4">
        <f t="shared" si="1"/>
        <v>380.8786207596454</v>
      </c>
      <c r="O5" s="4">
        <f t="shared" si="2"/>
        <v>22.823609581764583</v>
      </c>
      <c r="P5" s="4">
        <f t="shared" si="3"/>
        <v>281.13408008591813</v>
      </c>
      <c r="Q5" s="7">
        <f t="shared" si="4"/>
        <v>357.79955185160804</v>
      </c>
    </row>
    <row r="6" spans="1:17" x14ac:dyDescent="0.25">
      <c r="A6" s="3" t="s">
        <v>12</v>
      </c>
      <c r="B6" s="4">
        <v>1148.6930096808007</v>
      </c>
      <c r="C6" s="4">
        <v>558.95899533430622</v>
      </c>
      <c r="D6" s="4">
        <v>201</v>
      </c>
      <c r="E6" s="6">
        <v>0.21799272398413252</v>
      </c>
      <c r="F6" s="6">
        <v>0.59200871477606731</v>
      </c>
      <c r="G6" s="6">
        <v>0.70599963003309152</v>
      </c>
      <c r="H6" s="4">
        <v>0.75800053439664561</v>
      </c>
      <c r="I6" s="4">
        <v>1.1130043368343165</v>
      </c>
      <c r="J6" s="4">
        <v>0.41699381333114094</v>
      </c>
      <c r="K6" s="4">
        <v>4.5130062913771125</v>
      </c>
      <c r="L6" s="4">
        <v>0.50724536370738926</v>
      </c>
      <c r="M6" s="4">
        <f t="shared" si="0"/>
        <v>-75.337850980600095</v>
      </c>
      <c r="N6" s="4">
        <f t="shared" si="1"/>
        <v>49.434689527080145</v>
      </c>
      <c r="O6" s="4">
        <f t="shared" si="2"/>
        <v>-57.024205723468327</v>
      </c>
      <c r="P6" s="4">
        <f t="shared" si="3"/>
        <v>16.710522585983622</v>
      </c>
      <c r="Q6" s="7">
        <f t="shared" si="4"/>
        <v>39.183062191645007</v>
      </c>
    </row>
    <row r="7" spans="1:17" x14ac:dyDescent="0.25">
      <c r="A7" s="3" t="s">
        <v>13</v>
      </c>
      <c r="B7" s="4">
        <v>1544.1589803790039</v>
      </c>
      <c r="C7" s="4">
        <v>734.00497512437812</v>
      </c>
      <c r="D7" s="4">
        <v>216</v>
      </c>
      <c r="E7" s="6">
        <v>0.14299290066521325</v>
      </c>
      <c r="F7" s="6">
        <v>0.84001341606573854</v>
      </c>
      <c r="G7" s="6">
        <v>0.87500698753423878</v>
      </c>
      <c r="H7" s="4">
        <v>0.92900665213259526</v>
      </c>
      <c r="I7" s="4">
        <v>2.9230253228240817</v>
      </c>
      <c r="J7" s="4">
        <v>1.8969757951813964</v>
      </c>
      <c r="K7" s="4">
        <v>4.2980640311460423</v>
      </c>
      <c r="L7" s="4">
        <v>0.42725390868240803</v>
      </c>
      <c r="M7" s="4">
        <f t="shared" si="0"/>
        <v>-31.992048009469006</v>
      </c>
      <c r="N7" s="4">
        <f t="shared" si="1"/>
        <v>117.43666547077902</v>
      </c>
      <c r="O7" s="4">
        <f t="shared" si="2"/>
        <v>-66.532102396398528</v>
      </c>
      <c r="P7" s="4">
        <f t="shared" si="3"/>
        <v>96.607543897310094</v>
      </c>
      <c r="Q7" s="7">
        <f t="shared" si="4"/>
        <v>104.7978894406465</v>
      </c>
    </row>
    <row r="8" spans="1:17" x14ac:dyDescent="0.25">
      <c r="A8" s="3" t="s">
        <v>14</v>
      </c>
      <c r="B8" s="4">
        <v>1303.6847198650023</v>
      </c>
      <c r="C8" s="4">
        <v>534.71976774155905</v>
      </c>
      <c r="D8" s="4">
        <v>1715.3286194336513</v>
      </c>
      <c r="E8" s="6">
        <v>0.20385833013183685</v>
      </c>
      <c r="F8" s="6">
        <v>3.4906848608929502</v>
      </c>
      <c r="G8" s="6">
        <v>3.5031342245651236</v>
      </c>
      <c r="H8" s="4">
        <v>3.5988387077949553</v>
      </c>
      <c r="I8" s="4">
        <v>2.1279172117315799</v>
      </c>
      <c r="J8" s="4">
        <v>1.4691708042969758</v>
      </c>
      <c r="K8" s="4">
        <v>5.5680050969432822</v>
      </c>
      <c r="L8" s="4">
        <v>0.44761394515959324</v>
      </c>
      <c r="M8" s="4">
        <f t="shared" si="0"/>
        <v>-61.783131037366303</v>
      </c>
      <c r="N8" s="4">
        <f t="shared" si="1"/>
        <v>704.00504647186926</v>
      </c>
      <c r="O8" s="4">
        <f t="shared" si="2"/>
        <v>-54.456662412706393</v>
      </c>
      <c r="P8" s="4">
        <f t="shared" si="3"/>
        <v>679.84274141601509</v>
      </c>
      <c r="Q8" s="7">
        <f t="shared" si="4"/>
        <v>682.62401394043002</v>
      </c>
    </row>
    <row r="9" spans="1:17" x14ac:dyDescent="0.25">
      <c r="A9" s="3" t="s">
        <v>15</v>
      </c>
      <c r="B9" s="4">
        <v>1496.0220033345036</v>
      </c>
      <c r="C9" s="4">
        <v>619.10600210600217</v>
      </c>
      <c r="D9" s="4">
        <v>474.00000000000006</v>
      </c>
      <c r="E9" s="6">
        <v>0.99199280449280458</v>
      </c>
      <c r="F9" s="6">
        <v>1.0839987714987713</v>
      </c>
      <c r="G9" s="6">
        <v>1.9240084240084241</v>
      </c>
      <c r="H9" s="4">
        <v>2</v>
      </c>
      <c r="I9" s="4">
        <v>3.0410012285012287</v>
      </c>
      <c r="J9" s="4">
        <v>1.5370085995085996</v>
      </c>
      <c r="K9" s="4">
        <v>5.6030601577736006</v>
      </c>
      <c r="L9" s="4">
        <v>0.40075460758648562</v>
      </c>
      <c r="M9" s="4">
        <f t="shared" si="0"/>
        <v>-45.726064991785073</v>
      </c>
      <c r="N9" s="4">
        <f t="shared" si="1"/>
        <v>399.05851664310211</v>
      </c>
      <c r="O9" s="4">
        <f t="shared" si="2"/>
        <v>147.53122876540493</v>
      </c>
      <c r="P9" s="4">
        <f t="shared" si="3"/>
        <v>170.48940947356093</v>
      </c>
      <c r="Q9" s="7">
        <f t="shared" si="4"/>
        <v>380.09639504723845</v>
      </c>
    </row>
    <row r="10" spans="1:17" x14ac:dyDescent="0.25">
      <c r="A10" s="3" t="s">
        <v>16</v>
      </c>
      <c r="B10" s="4">
        <v>1439.3977436850707</v>
      </c>
      <c r="C10" s="4">
        <v>697.41021685304088</v>
      </c>
      <c r="D10" s="4">
        <v>822.04593650862057</v>
      </c>
      <c r="E10" s="6">
        <v>0.27087956305477257</v>
      </c>
      <c r="F10" s="6">
        <v>1.8968064649395231</v>
      </c>
      <c r="G10" s="6">
        <v>1.9610810568403427</v>
      </c>
      <c r="H10" s="4">
        <v>2.0643835424173194</v>
      </c>
      <c r="I10" s="4">
        <v>7.9104061891574693</v>
      </c>
      <c r="J10" s="4">
        <v>7.5461364347951347</v>
      </c>
      <c r="K10" s="4">
        <v>9.3216214300899995</v>
      </c>
      <c r="L10" s="4">
        <v>0.97486386506980371</v>
      </c>
      <c r="M10" s="4">
        <f t="shared" si="0"/>
        <v>-15.139160622605385</v>
      </c>
      <c r="N10" s="4">
        <f t="shared" si="1"/>
        <v>111.76121265603605</v>
      </c>
      <c r="O10" s="4">
        <f t="shared" si="2"/>
        <v>-72.213601020551039</v>
      </c>
      <c r="P10" s="4">
        <f t="shared" si="3"/>
        <v>94.571419959617131</v>
      </c>
      <c r="Q10" s="7">
        <f t="shared" si="4"/>
        <v>101.16460637300597</v>
      </c>
    </row>
    <row r="11" spans="1:17" x14ac:dyDescent="0.25">
      <c r="A11" s="3" t="s">
        <v>17</v>
      </c>
      <c r="B11" s="4">
        <v>1701.7660163276603</v>
      </c>
      <c r="C11" s="4">
        <v>804.28997739956651</v>
      </c>
      <c r="D11" s="4">
        <v>189.00000000000003</v>
      </c>
      <c r="E11" s="6">
        <v>0.19002813523361467</v>
      </c>
      <c r="F11" s="6">
        <v>0.54499331211659985</v>
      </c>
      <c r="G11" s="6">
        <v>0.63899266638992669</v>
      </c>
      <c r="H11" s="4">
        <v>0.68700705687007058</v>
      </c>
      <c r="I11" s="4">
        <v>1.2499884691665513</v>
      </c>
      <c r="J11" s="4">
        <v>0.57299017572990174</v>
      </c>
      <c r="K11" s="4">
        <v>3.4753226891220828</v>
      </c>
      <c r="L11" s="4">
        <v>0.30897541021365194</v>
      </c>
      <c r="M11" s="4">
        <f t="shared" si="0"/>
        <v>-64.032448754210023</v>
      </c>
      <c r="N11" s="4">
        <f t="shared" si="1"/>
        <v>122.35007517103556</v>
      </c>
      <c r="O11" s="4">
        <f t="shared" si="2"/>
        <v>-38.497327310864961</v>
      </c>
      <c r="P11" s="4">
        <f t="shared" si="3"/>
        <v>76.387276819131017</v>
      </c>
      <c r="Q11" s="7">
        <f t="shared" si="4"/>
        <v>106.81020083380508</v>
      </c>
    </row>
    <row r="12" spans="1:17" x14ac:dyDescent="0.25">
      <c r="A12" s="3" t="s">
        <v>18</v>
      </c>
      <c r="B12" s="4">
        <v>1610.5180139904276</v>
      </c>
      <c r="C12" s="4">
        <v>768.60200915163307</v>
      </c>
      <c r="D12" s="4">
        <v>118</v>
      </c>
      <c r="E12" s="6">
        <v>0.13401356966286226</v>
      </c>
      <c r="F12" s="6">
        <v>0.36501341187608483</v>
      </c>
      <c r="G12" s="6">
        <v>0.41298059222637151</v>
      </c>
      <c r="H12" s="4">
        <v>0.4560037868826593</v>
      </c>
      <c r="I12" s="4">
        <v>0.93798979645505709</v>
      </c>
      <c r="J12" s="4">
        <v>0.55099142691842418</v>
      </c>
      <c r="K12" s="4">
        <v>3.3428562389935785</v>
      </c>
      <c r="L12" s="4">
        <v>0.23012047748099251</v>
      </c>
      <c r="M12" s="4">
        <f t="shared" si="0"/>
        <v>-71.940468587501854</v>
      </c>
      <c r="N12" s="4">
        <f t="shared" si="1"/>
        <v>98.158717500629336</v>
      </c>
      <c r="O12" s="4">
        <f t="shared" si="2"/>
        <v>-41.763735618038808</v>
      </c>
      <c r="P12" s="4">
        <f t="shared" si="3"/>
        <v>58.61839670753951</v>
      </c>
      <c r="Q12" s="7">
        <f t="shared" si="4"/>
        <v>79.462773911757978</v>
      </c>
    </row>
    <row r="13" spans="1:17" x14ac:dyDescent="0.25">
      <c r="A13" s="3" t="s">
        <v>19</v>
      </c>
      <c r="B13" s="4">
        <v>1714.2555482311582</v>
      </c>
      <c r="C13" s="4">
        <v>642.96502600161136</v>
      </c>
      <c r="D13" s="4">
        <v>1387.125247198418</v>
      </c>
      <c r="E13" s="6">
        <v>0.28107375668351281</v>
      </c>
      <c r="F13" s="6">
        <v>2.4640738299274885</v>
      </c>
      <c r="G13" s="6">
        <v>2.5793964696403724</v>
      </c>
      <c r="H13" s="4">
        <v>2.6622720281256869</v>
      </c>
      <c r="I13" s="4">
        <v>3.9627920603530358</v>
      </c>
      <c r="J13" s="4">
        <v>3.4720208012890943</v>
      </c>
      <c r="K13" s="4">
        <v>5.0980032308757437</v>
      </c>
      <c r="L13" s="4">
        <v>0.32353813861995456</v>
      </c>
      <c r="M13" s="4">
        <f t="shared" si="0"/>
        <v>-22.2677609077878</v>
      </c>
      <c r="N13" s="4">
        <f t="shared" si="1"/>
        <v>722.86188561310109</v>
      </c>
      <c r="O13" s="4">
        <f t="shared" si="2"/>
        <v>-13.125000384057572</v>
      </c>
      <c r="P13" s="4">
        <f t="shared" si="3"/>
        <v>661.60227676339662</v>
      </c>
      <c r="Q13" s="7">
        <f t="shared" si="4"/>
        <v>697.2464948468629</v>
      </c>
    </row>
    <row r="14" spans="1:17" x14ac:dyDescent="0.25">
      <c r="A14" s="3" t="s">
        <v>20</v>
      </c>
      <c r="B14" s="4">
        <v>1298.6979963426866</v>
      </c>
      <c r="C14" s="4">
        <v>478.01899443537769</v>
      </c>
      <c r="D14" s="4">
        <v>274</v>
      </c>
      <c r="E14" s="6">
        <v>1.4440096741844779</v>
      </c>
      <c r="F14" s="6">
        <v>0.77000216292742407</v>
      </c>
      <c r="G14" s="6">
        <v>2.0600114045264171</v>
      </c>
      <c r="H14" s="4">
        <v>2.1370116208191594</v>
      </c>
      <c r="I14" s="4">
        <v>4.1290087893505323</v>
      </c>
      <c r="J14" s="4">
        <v>3.3640010224747821</v>
      </c>
      <c r="K14" s="4">
        <v>4.4880495037247661</v>
      </c>
      <c r="L14" s="4">
        <v>0.29224883128214096</v>
      </c>
      <c r="M14" s="4">
        <f t="shared" si="0"/>
        <v>-7.9999276762935709</v>
      </c>
      <c r="N14" s="4">
        <f t="shared" si="1"/>
        <v>631.23016829314861</v>
      </c>
      <c r="O14" s="4">
        <f t="shared" si="2"/>
        <v>394.10280542419395</v>
      </c>
      <c r="P14" s="4">
        <f t="shared" si="3"/>
        <v>163.4748476321719</v>
      </c>
      <c r="Q14" s="7">
        <f t="shared" si="4"/>
        <v>604.88268352993146</v>
      </c>
    </row>
    <row r="15" spans="1:17" x14ac:dyDescent="0.25">
      <c r="A15" s="3" t="s">
        <v>21</v>
      </c>
      <c r="B15" s="4">
        <v>1429.3590098526181</v>
      </c>
      <c r="C15" s="4">
        <v>485.86601253969553</v>
      </c>
      <c r="D15" s="4">
        <v>154</v>
      </c>
      <c r="E15" s="6">
        <v>0.65401840241022724</v>
      </c>
      <c r="F15" s="6">
        <v>0.5400211709144207</v>
      </c>
      <c r="G15" s="6">
        <v>1.078006676980702</v>
      </c>
      <c r="H15" s="4">
        <v>1.1360231251526751</v>
      </c>
      <c r="I15" s="4">
        <v>3.3399967429362434</v>
      </c>
      <c r="J15" s="4">
        <v>2.8149987786010913</v>
      </c>
      <c r="K15" s="4">
        <v>4.6903532260882637</v>
      </c>
      <c r="L15" s="4">
        <v>0.31944754838421308</v>
      </c>
      <c r="M15" s="4">
        <f t="shared" si="0"/>
        <v>-28.790080790529547</v>
      </c>
      <c r="N15" s="4">
        <f t="shared" si="1"/>
        <v>255.62117502505671</v>
      </c>
      <c r="O15" s="4">
        <f t="shared" si="2"/>
        <v>104.73420620014014</v>
      </c>
      <c r="P15" s="4">
        <f t="shared" si="3"/>
        <v>69.048463087565921</v>
      </c>
      <c r="Q15" s="7">
        <f t="shared" si="4"/>
        <v>237.45968076240729</v>
      </c>
    </row>
    <row r="16" spans="1:17" x14ac:dyDescent="0.25">
      <c r="A16" s="3" t="s">
        <v>22</v>
      </c>
      <c r="B16" s="4">
        <v>1423.2622845506778</v>
      </c>
      <c r="C16" s="4">
        <v>547.48363676032102</v>
      </c>
      <c r="D16" s="4">
        <v>119.64412983927663</v>
      </c>
      <c r="E16" s="6">
        <v>0.24084264623887908</v>
      </c>
      <c r="F16" s="6">
        <v>1.0138542095949188</v>
      </c>
      <c r="G16" s="6">
        <v>1.0257327095100726</v>
      </c>
      <c r="H16" s="4">
        <v>1.1402147826719351</v>
      </c>
      <c r="I16" s="4">
        <v>4.5546168577731452</v>
      </c>
      <c r="J16" s="4">
        <v>4.2695934644008631</v>
      </c>
      <c r="K16" s="4">
        <v>7.1643178283784845</v>
      </c>
      <c r="L16" s="4">
        <v>0.60742833975759269</v>
      </c>
      <c r="M16" s="4">
        <f t="shared" si="0"/>
        <v>-36.426370704382869</v>
      </c>
      <c r="N16" s="4">
        <f t="shared" si="1"/>
        <v>87.711818504708276</v>
      </c>
      <c r="O16" s="4">
        <f t="shared" si="2"/>
        <v>-60.350442928791814</v>
      </c>
      <c r="P16" s="4">
        <f t="shared" si="3"/>
        <v>66.909270318128236</v>
      </c>
      <c r="Q16" s="7">
        <f t="shared" si="4"/>
        <v>68.864809620080152</v>
      </c>
    </row>
    <row r="17" spans="1:17" x14ac:dyDescent="0.25">
      <c r="A17" s="3" t="s">
        <v>23</v>
      </c>
      <c r="B17" s="4">
        <v>1473.5010035234825</v>
      </c>
      <c r="C17" s="4">
        <v>680.5010035234825</v>
      </c>
      <c r="D17" s="4">
        <v>369</v>
      </c>
      <c r="E17" s="6">
        <v>0.49698942955265157</v>
      </c>
      <c r="F17" s="6">
        <v>0.9289951384862406</v>
      </c>
      <c r="G17" s="6">
        <v>1.2680076713795103</v>
      </c>
      <c r="H17" s="4">
        <v>1.3469961197092013</v>
      </c>
      <c r="I17" s="4">
        <v>8.1359885821328231</v>
      </c>
      <c r="J17" s="4">
        <v>7.0040140939297988</v>
      </c>
      <c r="K17" s="4">
        <v>5.6974529810231731</v>
      </c>
      <c r="L17" s="4">
        <v>0.34912731531996954</v>
      </c>
      <c r="M17" s="4">
        <f t="shared" si="0"/>
        <v>42.800451521615315</v>
      </c>
      <c r="N17" s="4">
        <f t="shared" si="1"/>
        <v>285.81802700676718</v>
      </c>
      <c r="O17" s="4">
        <f t="shared" si="2"/>
        <v>42.351917980742584</v>
      </c>
      <c r="P17" s="4">
        <f t="shared" si="3"/>
        <v>166.09064880381291</v>
      </c>
      <c r="Q17" s="7">
        <f t="shared" si="4"/>
        <v>263.19348722897888</v>
      </c>
    </row>
    <row r="18" spans="1:17" x14ac:dyDescent="0.25">
      <c r="A18" s="3" t="s">
        <v>24</v>
      </c>
      <c r="B18" s="4">
        <v>1421.1881305023305</v>
      </c>
      <c r="C18" s="4">
        <v>495.94448472294147</v>
      </c>
      <c r="D18" s="4">
        <v>123.50962195753495</v>
      </c>
      <c r="E18" s="6">
        <v>0.13195235629207663</v>
      </c>
      <c r="F18" s="6">
        <v>0.81543241843604342</v>
      </c>
      <c r="G18" s="6">
        <v>0.81468669083376477</v>
      </c>
      <c r="H18" s="4">
        <v>0.88103573278094238</v>
      </c>
      <c r="I18" s="4">
        <v>2.2210460901087519</v>
      </c>
      <c r="J18" s="4">
        <v>2.0580217503884</v>
      </c>
      <c r="K18" s="4">
        <v>10.098777947191264</v>
      </c>
      <c r="L18" s="4">
        <v>1.0714136463598052</v>
      </c>
      <c r="M18" s="4">
        <f t="shared" si="0"/>
        <v>-78.006783575962444</v>
      </c>
      <c r="N18" s="4">
        <f t="shared" si="1"/>
        <v>-17.768852788620311</v>
      </c>
      <c r="O18" s="4">
        <f t="shared" si="2"/>
        <v>-87.684275187235755</v>
      </c>
      <c r="P18" s="4">
        <f t="shared" si="3"/>
        <v>-23.891914088781117</v>
      </c>
      <c r="Q18" s="7">
        <f t="shared" si="4"/>
        <v>-23.961516301223742</v>
      </c>
    </row>
    <row r="19" spans="1:17" x14ac:dyDescent="0.25">
      <c r="A19" s="3" t="s">
        <v>25</v>
      </c>
      <c r="B19" s="4">
        <v>1533.0777498027132</v>
      </c>
      <c r="C19" s="4">
        <v>561.85079478411183</v>
      </c>
      <c r="D19" s="4">
        <v>106.43887865920108</v>
      </c>
      <c r="E19" s="6">
        <v>0.14663109240539626</v>
      </c>
      <c r="F19" s="6">
        <v>0.61072488820412607</v>
      </c>
      <c r="G19" s="6">
        <v>0.63398594566156852</v>
      </c>
      <c r="H19" s="4">
        <v>0.69567096313554544</v>
      </c>
      <c r="I19" s="4">
        <v>3.2122054789372818</v>
      </c>
      <c r="J19" s="4">
        <v>3.0547893728157529</v>
      </c>
      <c r="K19" s="4">
        <v>5.4579518957541406</v>
      </c>
      <c r="L19" s="4">
        <v>0.45939790968457828</v>
      </c>
      <c r="M19" s="4">
        <f t="shared" si="0"/>
        <v>-41.146321178899981</v>
      </c>
      <c r="N19" s="4">
        <f t="shared" si="1"/>
        <v>51.431024928518241</v>
      </c>
      <c r="O19" s="4">
        <f t="shared" si="2"/>
        <v>-68.08189821628207</v>
      </c>
      <c r="P19" s="4">
        <f t="shared" si="3"/>
        <v>32.94028451793536</v>
      </c>
      <c r="Q19" s="7">
        <f t="shared" si="4"/>
        <v>38.003663555383191</v>
      </c>
    </row>
    <row r="20" spans="1:17" x14ac:dyDescent="0.25">
      <c r="A20" s="3" t="s">
        <v>26</v>
      </c>
      <c r="B20" s="4">
        <v>1568.1356720483691</v>
      </c>
      <c r="C20" s="4">
        <v>744.22750526996094</v>
      </c>
      <c r="D20" s="4">
        <v>197.10807496934663</v>
      </c>
      <c r="E20" s="6">
        <v>0.15335737281122971</v>
      </c>
      <c r="F20" s="6">
        <v>0.57120940318070079</v>
      </c>
      <c r="G20" s="6">
        <v>0.61946956106812601</v>
      </c>
      <c r="H20" s="4">
        <v>0.67201816853002827</v>
      </c>
      <c r="I20" s="4">
        <v>1.7562711024939448</v>
      </c>
      <c r="J20" s="4">
        <v>1.3128695767723075</v>
      </c>
      <c r="K20" s="4">
        <v>3.8559569421638389</v>
      </c>
      <c r="L20" s="4">
        <v>0.28376330353341844</v>
      </c>
      <c r="M20" s="4">
        <f t="shared" si="0"/>
        <v>-54.453041648634645</v>
      </c>
      <c r="N20" s="4">
        <f t="shared" si="1"/>
        <v>136.82349344050598</v>
      </c>
      <c r="O20" s="4">
        <f t="shared" si="2"/>
        <v>-45.955882631184188</v>
      </c>
      <c r="P20" s="4">
        <f t="shared" si="3"/>
        <v>101.29784086525839</v>
      </c>
      <c r="Q20" s="7">
        <f t="shared" si="4"/>
        <v>118.30502864693773</v>
      </c>
    </row>
    <row r="21" spans="1:17" x14ac:dyDescent="0.25">
      <c r="A21" s="3" t="s">
        <v>27</v>
      </c>
      <c r="B21" s="4">
        <v>1631.4800262381107</v>
      </c>
      <c r="C21" s="4">
        <v>663.46297146605446</v>
      </c>
      <c r="D21" s="4">
        <v>351</v>
      </c>
      <c r="E21" s="6">
        <v>0.31498852082650053</v>
      </c>
      <c r="F21" s="6">
        <v>0.8040013119055428</v>
      </c>
      <c r="G21" s="6">
        <v>0.98504427681206952</v>
      </c>
      <c r="H21" s="4">
        <v>1.0520170547720564</v>
      </c>
      <c r="I21" s="4">
        <v>5.9580190226303706</v>
      </c>
      <c r="J21" s="4">
        <v>5.1189898327320433</v>
      </c>
      <c r="K21" s="4">
        <v>4.7333990044947774</v>
      </c>
      <c r="L21" s="4">
        <v>0.42454448786279508</v>
      </c>
      <c r="M21" s="4">
        <f t="shared" si="0"/>
        <v>25.871894952711767</v>
      </c>
      <c r="N21" s="4">
        <f t="shared" si="1"/>
        <v>147.79901396624632</v>
      </c>
      <c r="O21" s="4">
        <f t="shared" si="2"/>
        <v>-25.805532792996956</v>
      </c>
      <c r="P21" s="4">
        <f t="shared" si="3"/>
        <v>89.3797552178751</v>
      </c>
      <c r="Q21" s="7">
        <f t="shared" si="4"/>
        <v>132.02380550761447</v>
      </c>
    </row>
    <row r="22" spans="1:17" x14ac:dyDescent="0.25">
      <c r="A22" s="3" t="s">
        <v>28</v>
      </c>
      <c r="B22" s="4">
        <v>1468.9775273729861</v>
      </c>
      <c r="C22" s="4">
        <v>612.04208373049869</v>
      </c>
      <c r="D22" s="4">
        <v>126.2670845522199</v>
      </c>
      <c r="E22" s="6">
        <v>0.12107338067736903</v>
      </c>
      <c r="F22" s="6">
        <v>0.43311478769622225</v>
      </c>
      <c r="G22" s="6">
        <v>0.47070128594547256</v>
      </c>
      <c r="H22" s="4">
        <v>0.51244472715953193</v>
      </c>
      <c r="I22" s="4">
        <v>5.7086814370261818</v>
      </c>
      <c r="J22" s="4">
        <v>5.4315583509117245</v>
      </c>
      <c r="K22" s="4">
        <v>9.4815721292382928</v>
      </c>
      <c r="L22" s="4">
        <v>0.50037884733518201</v>
      </c>
      <c r="M22" s="4">
        <f t="shared" si="0"/>
        <v>-39.791826089448399</v>
      </c>
      <c r="N22" s="4">
        <f t="shared" si="1"/>
        <v>2.4113488986610809</v>
      </c>
      <c r="O22" s="4">
        <f t="shared" si="2"/>
        <v>-75.803657304428924</v>
      </c>
      <c r="P22" s="4">
        <f t="shared" si="3"/>
        <v>-13.442626521321053</v>
      </c>
      <c r="Q22" s="7">
        <f t="shared" si="4"/>
        <v>-5.9310183769278613</v>
      </c>
    </row>
    <row r="23" spans="1:17" x14ac:dyDescent="0.25">
      <c r="A23" s="3" t="s">
        <v>29</v>
      </c>
      <c r="B23" s="4">
        <v>1446.1770048412266</v>
      </c>
      <c r="C23" s="4">
        <v>654.77699683919923</v>
      </c>
      <c r="D23" s="4">
        <v>614</v>
      </c>
      <c r="E23" s="6">
        <v>0.53700270735252931</v>
      </c>
      <c r="F23" s="6">
        <v>1.7189954788546431</v>
      </c>
      <c r="G23" s="6">
        <v>2.0299942652138538</v>
      </c>
      <c r="H23" s="4">
        <v>2.1429962257105131</v>
      </c>
      <c r="I23" s="4">
        <v>10.98499619903709</v>
      </c>
      <c r="J23" s="4">
        <v>9.2220029074032084</v>
      </c>
      <c r="K23" s="4">
        <v>8.9136036488856565</v>
      </c>
      <c r="L23" s="4">
        <v>1.0146641196475168</v>
      </c>
      <c r="M23" s="4">
        <f t="shared" si="0"/>
        <v>23.238553471136118</v>
      </c>
      <c r="N23" s="4">
        <f t="shared" si="1"/>
        <v>111.2025234966391</v>
      </c>
      <c r="O23" s="4">
        <f t="shared" si="2"/>
        <v>-47.075815833610221</v>
      </c>
      <c r="P23" s="4">
        <f t="shared" si="3"/>
        <v>69.415222788384725</v>
      </c>
      <c r="Q23" s="7">
        <f t="shared" si="4"/>
        <v>100.06564003850373</v>
      </c>
    </row>
    <row r="24" spans="1:17" x14ac:dyDescent="0.25">
      <c r="A24" s="3" t="s">
        <v>30</v>
      </c>
      <c r="B24" s="4">
        <v>1526.8930967062715</v>
      </c>
      <c r="C24" s="4">
        <v>616.02373289216416</v>
      </c>
      <c r="D24" s="4">
        <v>109.99599939840577</v>
      </c>
      <c r="E24" s="6">
        <v>0.20342908708076404</v>
      </c>
      <c r="F24" s="6">
        <v>0.60409084072792907</v>
      </c>
      <c r="G24" s="6">
        <v>0.67468792299593927</v>
      </c>
      <c r="H24" s="4">
        <v>0.74110392540231618</v>
      </c>
      <c r="I24" s="4">
        <v>15.989772898180178</v>
      </c>
      <c r="J24" s="4">
        <v>15.715295533162882</v>
      </c>
      <c r="K24" s="4">
        <v>9.8708020246925514</v>
      </c>
      <c r="L24" s="4">
        <v>3.1174164633115078</v>
      </c>
      <c r="M24" s="4">
        <f t="shared" si="0"/>
        <v>61.990614928559616</v>
      </c>
      <c r="N24" s="4">
        <f t="shared" si="1"/>
        <v>-76.226983653795457</v>
      </c>
      <c r="O24" s="4">
        <f t="shared" si="2"/>
        <v>-93.474433413857398</v>
      </c>
      <c r="P24" s="4">
        <f t="shared" si="3"/>
        <v>-80.622068054191658</v>
      </c>
      <c r="Q24" s="7">
        <f t="shared" si="4"/>
        <v>-78.357465839541845</v>
      </c>
    </row>
    <row r="25" spans="1:17" x14ac:dyDescent="0.25">
      <c r="A25" s="3" t="s">
        <v>31</v>
      </c>
      <c r="B25" s="4">
        <v>1579.1759887572775</v>
      </c>
      <c r="C25" s="4">
        <v>637.74398715117445</v>
      </c>
      <c r="D25" s="4">
        <v>251</v>
      </c>
      <c r="E25" s="6">
        <v>0.91901224653683999</v>
      </c>
      <c r="F25" s="6">
        <v>0.94900622364986953</v>
      </c>
      <c r="G25" s="6">
        <v>1.6760088335675567</v>
      </c>
      <c r="H25" s="4">
        <v>1.772013651877133</v>
      </c>
      <c r="I25" s="4">
        <v>19.113993174061434</v>
      </c>
      <c r="J25" s="4">
        <v>18.152017667135112</v>
      </c>
      <c r="K25" s="4">
        <v>7.2204733172752062</v>
      </c>
      <c r="L25" s="4">
        <v>3.4665362937524344</v>
      </c>
      <c r="M25" s="4">
        <f t="shared" si="0"/>
        <v>164.71939351026495</v>
      </c>
      <c r="N25" s="4">
        <f t="shared" si="1"/>
        <v>-48.882299167882799</v>
      </c>
      <c r="O25" s="4">
        <f t="shared" si="2"/>
        <v>-73.489034336864435</v>
      </c>
      <c r="P25" s="4">
        <f t="shared" si="3"/>
        <v>-72.62379091890034</v>
      </c>
      <c r="Q25" s="7">
        <f t="shared" si="4"/>
        <v>-51.651773080000808</v>
      </c>
    </row>
    <row r="26" spans="1:17" x14ac:dyDescent="0.25">
      <c r="A26" s="3" t="s">
        <v>32</v>
      </c>
      <c r="B26" s="4">
        <v>1450.9581511555277</v>
      </c>
      <c r="C26" s="4">
        <v>545.736480489168</v>
      </c>
      <c r="D26" s="4">
        <v>97.53318649528255</v>
      </c>
      <c r="E26" s="6">
        <v>8.8300075610638074E-2</v>
      </c>
      <c r="F26" s="6">
        <v>0.55182616128077844</v>
      </c>
      <c r="G26" s="6">
        <v>0.55320687728064699</v>
      </c>
      <c r="H26" s="4">
        <v>0.59666655708603167</v>
      </c>
      <c r="I26" s="4">
        <v>6.8615010355369996</v>
      </c>
      <c r="J26" s="4">
        <v>6.7116769124560305</v>
      </c>
      <c r="K26" s="4">
        <v>8.2988351383304959</v>
      </c>
      <c r="L26" s="4">
        <v>0.98444934196394285</v>
      </c>
      <c r="M26" s="4">
        <f t="shared" si="0"/>
        <v>-17.319709077660381</v>
      </c>
      <c r="N26" s="4">
        <f t="shared" si="1"/>
        <v>-39.390831843545932</v>
      </c>
      <c r="O26" s="4">
        <f t="shared" si="2"/>
        <v>-91.030510982466367</v>
      </c>
      <c r="P26" s="4">
        <f t="shared" si="3"/>
        <v>-43.945702662576416</v>
      </c>
      <c r="Q26" s="7">
        <f t="shared" si="4"/>
        <v>-43.805450042049074</v>
      </c>
    </row>
    <row r="27" spans="1:17" x14ac:dyDescent="0.25">
      <c r="A27" s="3" t="s">
        <v>33</v>
      </c>
      <c r="B27" s="4">
        <v>1502.1220121152587</v>
      </c>
      <c r="C27" s="4">
        <v>499.48399639816637</v>
      </c>
      <c r="D27" s="4">
        <v>78.000000000000014</v>
      </c>
      <c r="E27" s="6">
        <v>0.14399148657498365</v>
      </c>
      <c r="F27" s="6">
        <v>0.52300261951538962</v>
      </c>
      <c r="G27" s="6">
        <v>0.58497053045186642</v>
      </c>
      <c r="H27" s="4">
        <v>0.62598231827111983</v>
      </c>
      <c r="I27" s="4">
        <v>0.94801899148657498</v>
      </c>
      <c r="J27" s="4">
        <v>0.75098231827111983</v>
      </c>
      <c r="K27" s="4">
        <v>6.0059493993118567</v>
      </c>
      <c r="L27" s="4">
        <v>0.37516526109199605</v>
      </c>
      <c r="M27" s="4">
        <f t="shared" si="0"/>
        <v>-84.215335021051033</v>
      </c>
      <c r="N27" s="4">
        <f t="shared" si="1"/>
        <v>66.855085795808733</v>
      </c>
      <c r="O27" s="4">
        <f t="shared" si="2"/>
        <v>-61.619184527941997</v>
      </c>
      <c r="P27" s="4">
        <f t="shared" si="3"/>
        <v>39.405929534382359</v>
      </c>
      <c r="Q27" s="7">
        <f t="shared" si="4"/>
        <v>55.923426585177097</v>
      </c>
    </row>
    <row r="28" spans="1:17" x14ac:dyDescent="0.25">
      <c r="A28" s="3" t="s">
        <v>34</v>
      </c>
      <c r="B28" s="4">
        <v>1464.7024635060118</v>
      </c>
      <c r="C28" s="4">
        <v>577.95045619796804</v>
      </c>
      <c r="D28" s="4">
        <v>112.49801210857031</v>
      </c>
      <c r="E28" s="6">
        <v>0.31061034739096188</v>
      </c>
      <c r="F28" s="6">
        <v>0.53068379766778728</v>
      </c>
      <c r="G28" s="6">
        <v>0.74417409121000633</v>
      </c>
      <c r="H28" s="4">
        <v>0.79273411813437777</v>
      </c>
      <c r="I28" s="4">
        <v>3.818915110563748</v>
      </c>
      <c r="J28" s="4">
        <v>3.4622041740172422</v>
      </c>
      <c r="K28" s="4">
        <v>5.5234430314566048</v>
      </c>
      <c r="L28" s="4">
        <v>0.7838112052081323</v>
      </c>
      <c r="M28" s="4">
        <f t="shared" si="0"/>
        <v>-30.859880534394691</v>
      </c>
      <c r="N28" s="4">
        <f t="shared" si="1"/>
        <v>1.1384007866889443</v>
      </c>
      <c r="O28" s="4">
        <f t="shared" si="2"/>
        <v>-60.371790384333337</v>
      </c>
      <c r="P28" s="4">
        <f t="shared" si="3"/>
        <v>-32.294435937941188</v>
      </c>
      <c r="Q28" s="7">
        <f t="shared" si="4"/>
        <v>-5.0569721043475999</v>
      </c>
    </row>
    <row r="29" spans="1:17" x14ac:dyDescent="0.25">
      <c r="A29" s="3" t="s">
        <v>35</v>
      </c>
      <c r="B29" s="4">
        <v>1446.827582823691</v>
      </c>
      <c r="C29" s="4">
        <v>600.03630179546724</v>
      </c>
      <c r="D29" s="4">
        <v>73.448605160741735</v>
      </c>
      <c r="E29" s="6">
        <v>2.0258364129901563</v>
      </c>
      <c r="F29" s="6">
        <v>0.33623311639467574</v>
      </c>
      <c r="G29" s="6">
        <v>2.2372044347058249</v>
      </c>
      <c r="H29" s="4">
        <v>2.2996369820453286</v>
      </c>
      <c r="I29" s="4">
        <v>17.78954769925107</v>
      </c>
      <c r="J29" s="4">
        <v>17.582267717565493</v>
      </c>
      <c r="K29" s="4">
        <v>7.4445137660943859</v>
      </c>
      <c r="L29" s="4">
        <v>2.8287263170484924</v>
      </c>
      <c r="M29" s="4">
        <f t="shared" si="0"/>
        <v>138.9618483919333</v>
      </c>
      <c r="N29" s="4">
        <f t="shared" si="1"/>
        <v>-18.704154297797828</v>
      </c>
      <c r="O29" s="4">
        <f t="shared" si="2"/>
        <v>-28.383442371903815</v>
      </c>
      <c r="P29" s="4">
        <f t="shared" si="3"/>
        <v>-88.11362151339182</v>
      </c>
      <c r="Q29" s="7">
        <f t="shared" si="4"/>
        <v>-20.911244710300025</v>
      </c>
    </row>
    <row r="30" spans="1:17" x14ac:dyDescent="0.25">
      <c r="A30" s="3" t="s">
        <v>36</v>
      </c>
      <c r="B30" s="4">
        <v>1415.5546945274327</v>
      </c>
      <c r="C30" s="4">
        <v>539.91665192398261</v>
      </c>
      <c r="D30" s="4">
        <v>131.79249443723231</v>
      </c>
      <c r="E30" s="6">
        <v>0.63307161954406488</v>
      </c>
      <c r="F30" s="6">
        <v>0.71220868663864312</v>
      </c>
      <c r="G30" s="6">
        <v>1.2194982171734412</v>
      </c>
      <c r="H30" s="4">
        <v>1.2823892616780745</v>
      </c>
      <c r="I30" s="4">
        <v>5.6235158685268196</v>
      </c>
      <c r="J30" s="4">
        <v>5.1406701235146226</v>
      </c>
      <c r="K30" s="4">
        <v>5.6725689340282415</v>
      </c>
      <c r="L30" s="4">
        <v>2.404227359793309</v>
      </c>
      <c r="M30" s="4">
        <f t="shared" si="0"/>
        <v>-0.86474163772899226</v>
      </c>
      <c r="N30" s="4">
        <f t="shared" si="1"/>
        <v>-46.661065291748393</v>
      </c>
      <c r="O30" s="4">
        <f t="shared" si="2"/>
        <v>-73.668396336755364</v>
      </c>
      <c r="P30" s="4">
        <f t="shared" si="3"/>
        <v>-70.376816329888541</v>
      </c>
      <c r="Q30" s="7">
        <f t="shared" si="4"/>
        <v>-49.276917916852867</v>
      </c>
    </row>
    <row r="31" spans="1:17" x14ac:dyDescent="0.25">
      <c r="A31" s="3" t="s">
        <v>37</v>
      </c>
      <c r="B31" s="4">
        <v>1540.8009762479871</v>
      </c>
      <c r="C31" s="4">
        <v>562.59702093397743</v>
      </c>
      <c r="D31" s="4">
        <v>202</v>
      </c>
      <c r="E31" s="6">
        <v>1.4560185185185186</v>
      </c>
      <c r="F31" s="6">
        <v>0.86498590982286627</v>
      </c>
      <c r="G31" s="6">
        <v>2.1789955716586151</v>
      </c>
      <c r="H31" s="4">
        <v>2.25</v>
      </c>
      <c r="I31" s="4">
        <v>2.9160124798711755</v>
      </c>
      <c r="J31" s="4">
        <v>2.006994766505636</v>
      </c>
      <c r="K31" s="4">
        <v>5.3892559638419915</v>
      </c>
      <c r="L31" s="4">
        <v>0.66956667139585324</v>
      </c>
      <c r="M31" s="4">
        <f t="shared" si="0"/>
        <v>-45.892113875542194</v>
      </c>
      <c r="N31" s="4">
        <f t="shared" si="1"/>
        <v>236.03823131002017</v>
      </c>
      <c r="O31" s="4">
        <f t="shared" si="2"/>
        <v>117.45683898559949</v>
      </c>
      <c r="P31" s="4">
        <f t="shared" si="3"/>
        <v>29.185926775539816</v>
      </c>
      <c r="Q31" s="7">
        <f t="shared" si="4"/>
        <v>225.43369685890102</v>
      </c>
    </row>
    <row r="32" spans="1:17" x14ac:dyDescent="0.25">
      <c r="A32" s="3" t="s">
        <v>38</v>
      </c>
      <c r="B32" s="4">
        <v>1379.968018604254</v>
      </c>
      <c r="C32" s="4">
        <v>482.49747178425889</v>
      </c>
      <c r="D32" s="4">
        <v>341.63647031213327</v>
      </c>
      <c r="E32" s="6">
        <v>0.55678351219304034</v>
      </c>
      <c r="F32" s="6">
        <v>1.0921038595293466</v>
      </c>
      <c r="G32" s="6">
        <v>1.5178895265729342</v>
      </c>
      <c r="H32" s="4">
        <v>1.5833884491476606</v>
      </c>
      <c r="I32" s="4">
        <v>2.4143500245354268</v>
      </c>
      <c r="J32" s="4">
        <v>1.188005376458791</v>
      </c>
      <c r="K32" s="4">
        <v>5.4714461791290061</v>
      </c>
      <c r="L32" s="4">
        <v>0.76841240323487425</v>
      </c>
      <c r="M32" s="4">
        <f t="shared" si="0"/>
        <v>-55.873640249902543</v>
      </c>
      <c r="N32" s="4">
        <f t="shared" si="1"/>
        <v>106.05972033791853</v>
      </c>
      <c r="O32" s="4">
        <f t="shared" si="2"/>
        <v>-27.541056098380945</v>
      </c>
      <c r="P32" s="4">
        <f t="shared" si="3"/>
        <v>42.124704772045732</v>
      </c>
      <c r="Q32" s="7">
        <f t="shared" si="4"/>
        <v>97.535792002172244</v>
      </c>
    </row>
    <row r="33" spans="1:17" x14ac:dyDescent="0.25">
      <c r="A33" s="3" t="s">
        <v>39</v>
      </c>
      <c r="B33" s="4">
        <v>1346.9720159592155</v>
      </c>
      <c r="C33" s="4">
        <v>402.34600465477115</v>
      </c>
      <c r="D33" s="4">
        <v>382</v>
      </c>
      <c r="E33" s="6">
        <v>0.61803169677490866</v>
      </c>
      <c r="F33" s="6">
        <v>1.2380028815249917</v>
      </c>
      <c r="G33" s="6">
        <v>1.6119915770807935</v>
      </c>
      <c r="H33" s="4">
        <v>1.7340130776903471</v>
      </c>
      <c r="I33" s="4">
        <v>8.4500166241826449</v>
      </c>
      <c r="J33" s="4">
        <v>6.7390003324836538</v>
      </c>
      <c r="K33" s="4">
        <v>10.158694153593919</v>
      </c>
      <c r="L33" s="4">
        <v>2.2440613704959573</v>
      </c>
      <c r="M33" s="4">
        <f t="shared" si="0"/>
        <v>-16.819854044004089</v>
      </c>
      <c r="N33" s="4">
        <f t="shared" si="1"/>
        <v>-22.728803209730629</v>
      </c>
      <c r="O33" s="4">
        <f t="shared" si="2"/>
        <v>-72.459233740193199</v>
      </c>
      <c r="P33" s="4">
        <f t="shared" si="3"/>
        <v>-44.832039898651161</v>
      </c>
      <c r="Q33" s="7">
        <f t="shared" si="4"/>
        <v>-28.166332780616905</v>
      </c>
    </row>
    <row r="35" spans="1:17" x14ac:dyDescent="0.25">
      <c r="N35" s="1"/>
      <c r="O35" s="1"/>
      <c r="P35" s="1"/>
      <c r="Q35" s="1"/>
    </row>
    <row r="36" spans="1:17" x14ac:dyDescent="0.25">
      <c r="N36" s="1"/>
      <c r="O36" s="1"/>
      <c r="P36" s="1"/>
      <c r="Q36" s="1"/>
    </row>
    <row r="37" spans="1:17" x14ac:dyDescent="0.25">
      <c r="N37" s="1"/>
      <c r="O37" s="1"/>
      <c r="P37" s="1"/>
      <c r="Q3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TRB_SWAT_SPARROW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Gangsheng</dc:creator>
  <cp:lastModifiedBy>Wang, Gangsheng</cp:lastModifiedBy>
  <dcterms:created xsi:type="dcterms:W3CDTF">2015-09-14T19:29:35Z</dcterms:created>
  <dcterms:modified xsi:type="dcterms:W3CDTF">2016-03-03T21:41:40Z</dcterms:modified>
</cp:coreProperties>
</file>