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charts/chart2.xml" ContentType="application/vnd.openxmlformats-officedocument.drawingml.chart+xml"/>
  <Override PartName="/xl/drawings/drawing5.xml" ContentType="application/vnd.openxmlformats-officedocument.drawingml.chartshapes+xml"/>
  <Override PartName="/xl/charts/chart3.xml" ContentType="application/vnd.openxmlformats-officedocument.drawingml.chart+xml"/>
  <Override PartName="/xl/drawings/drawing6.xml" ContentType="application/vnd.openxmlformats-officedocument.drawingml.chartshapes+xml"/>
  <Override PartName="/xl/charts/chart4.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iudas\Desktop\daina\"/>
    </mc:Choice>
  </mc:AlternateContent>
  <xr:revisionPtr revIDLastSave="0" documentId="13_ncr:1_{4BD400FD-A1EF-45B2-9BC6-94F85745C1F4}" xr6:coauthVersionLast="46" xr6:coauthVersionMax="46" xr10:uidLastSave="{00000000-0000-0000-0000-000000000000}"/>
  <bookViews>
    <workbookView xWindow="-120" yWindow="-120" windowWidth="29040" windowHeight="15840" firstSheet="5" activeTab="11" xr2:uid="{00000000-000D-0000-FFFF-FFFF00000000}"/>
  </bookViews>
  <sheets>
    <sheet name="gran_sluoksniai_karbonatai" sheetId="7" r:id="rId1"/>
    <sheet name="sluoksniai_ir_meginiai_gran" sheetId="4" r:id="rId2"/>
    <sheet name="sluoksniai" sheetId="3" r:id="rId3"/>
    <sheet name="granuliometrija" sheetId="5" r:id="rId4"/>
    <sheet name="karbonatai" sheetId="1" r:id="rId5"/>
    <sheet name="gran_karbonatai" sheetId="8" r:id="rId6"/>
    <sheet name="Modelis" sheetId="9" r:id="rId7"/>
    <sheet name="datos" sheetId="6" r:id="rId8"/>
    <sheet name="gran_visi" sheetId="10" r:id="rId9"/>
    <sheet name="Gradistat input" sheetId="12" r:id="rId10"/>
    <sheet name="Gradistat output" sheetId="13" r:id="rId11"/>
    <sheet name="Sheet4" sheetId="18" r:id="rId12"/>
    <sheet name="OUT_formatuota" sheetId="17" r:id="rId13"/>
    <sheet name="OUT_transpozicija" sheetId="16" r:id="rId14"/>
    <sheet name="Gradistat grafikai" sheetId="14" r:id="rId15"/>
  </sheets>
  <externalReferences>
    <externalReference r:id="rId16"/>
    <externalReference r:id="rId17"/>
    <externalReference r:id="rId1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18" l="1"/>
  <c r="C23" i="18"/>
  <c r="D23" i="18"/>
  <c r="E23" i="18"/>
  <c r="F23" i="18"/>
  <c r="G23" i="18"/>
  <c r="H23" i="18"/>
  <c r="I23" i="18"/>
  <c r="J23" i="18"/>
  <c r="K23" i="18"/>
  <c r="L23" i="18"/>
  <c r="M23" i="18"/>
  <c r="N23" i="18"/>
  <c r="O23" i="18"/>
  <c r="P23" i="18"/>
  <c r="Q23" i="18"/>
  <c r="R23" i="18"/>
  <c r="S23" i="18"/>
  <c r="T23" i="18"/>
  <c r="U23" i="18"/>
  <c r="V23" i="18"/>
  <c r="W23" i="18"/>
  <c r="X23" i="18"/>
  <c r="Y23" i="18"/>
  <c r="Z23" i="18"/>
  <c r="AA23" i="18"/>
  <c r="AB23" i="18"/>
  <c r="AC23" i="18"/>
  <c r="AD23" i="18"/>
  <c r="AE23" i="18"/>
  <c r="AF23" i="18"/>
  <c r="AG23" i="18"/>
  <c r="AH23" i="18"/>
  <c r="AI23" i="18"/>
  <c r="A23" i="18"/>
  <c r="B14" i="18"/>
  <c r="C14" i="18"/>
  <c r="D14"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AF14" i="18"/>
  <c r="AG14" i="18"/>
  <c r="AH14" i="18"/>
  <c r="AI14" i="18"/>
  <c r="A14" i="18"/>
  <c r="B10" i="18"/>
  <c r="C10"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AH10" i="18"/>
  <c r="AI10" i="18"/>
  <c r="A10"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8" i="18"/>
  <c r="G76" i="1" l="1"/>
  <c r="G75" i="1" s="1"/>
  <c r="G74" i="1" s="1"/>
  <c r="G73" i="1" s="1"/>
  <c r="G72" i="1" s="1"/>
  <c r="G71" i="1" s="1"/>
  <c r="G70" i="1" s="1"/>
  <c r="G69" i="1" s="1"/>
  <c r="G68" i="1" s="1"/>
  <c r="G67" i="1" s="1"/>
  <c r="G66" i="1" s="1"/>
  <c r="G65" i="1" s="1"/>
  <c r="G64" i="1" s="1"/>
  <c r="G63" i="1" s="1"/>
  <c r="G62" i="1" s="1"/>
  <c r="G61" i="1" s="1"/>
  <c r="G60" i="1" s="1"/>
  <c r="G59" i="1" s="1"/>
  <c r="G58" i="1" s="1"/>
  <c r="G57" i="1" s="1"/>
  <c r="G56" i="1" s="1"/>
  <c r="G55" i="1" s="1"/>
  <c r="G54" i="1" s="1"/>
  <c r="G53" i="1" s="1"/>
  <c r="G52" i="1" s="1"/>
  <c r="G51" i="1" s="1"/>
  <c r="G50" i="1" s="1"/>
  <c r="G49" i="1" s="1"/>
  <c r="G48" i="1" s="1"/>
  <c r="G47" i="1" s="1"/>
  <c r="G46" i="1" s="1"/>
  <c r="G45" i="1" s="1"/>
  <c r="G44" i="1" s="1"/>
  <c r="G43" i="1" s="1"/>
  <c r="G42" i="1" s="1"/>
  <c r="G41" i="1" s="1"/>
  <c r="G40" i="1" s="1"/>
  <c r="G39" i="1" s="1"/>
  <c r="G38" i="1" s="1"/>
  <c r="G37" i="1" s="1"/>
  <c r="G36" i="1" s="1"/>
  <c r="G35" i="1" s="1"/>
  <c r="G34" i="1" s="1"/>
  <c r="G33" i="1" s="1"/>
  <c r="G32" i="1" s="1"/>
  <c r="G31" i="1" s="1"/>
  <c r="G30" i="1" s="1"/>
  <c r="G29" i="1" s="1"/>
  <c r="G28" i="1" s="1"/>
  <c r="G27" i="1" s="1"/>
  <c r="G26" i="1" s="1"/>
  <c r="G25" i="1" s="1"/>
  <c r="G24" i="1" s="1"/>
  <c r="G23" i="1" s="1"/>
  <c r="G22" i="1" s="1"/>
  <c r="G21" i="1" s="1"/>
  <c r="G20" i="1" s="1"/>
  <c r="G19" i="1" s="1"/>
  <c r="G18" i="1" s="1"/>
  <c r="G17" i="1" s="1"/>
  <c r="G16" i="1" s="1"/>
  <c r="G15" i="1" s="1"/>
  <c r="G14" i="1" s="1"/>
  <c r="G13" i="1" s="1"/>
  <c r="G12" i="1" s="1"/>
  <c r="G11" i="1" s="1"/>
  <c r="G10" i="1" s="1"/>
  <c r="G9" i="1" s="1"/>
  <c r="G8" i="1" s="1"/>
  <c r="G7" i="1" s="1"/>
  <c r="G6" i="1" s="1"/>
  <c r="G5" i="1" s="1"/>
  <c r="G4" i="1" s="1"/>
  <c r="H76" i="1" l="1"/>
  <c r="H75" i="1" s="1"/>
  <c r="H74" i="1" s="1"/>
  <c r="H73" i="1" s="1"/>
  <c r="H72" i="1" s="1"/>
  <c r="H71" i="1" s="1"/>
  <c r="H70" i="1" s="1"/>
  <c r="H69" i="1" s="1"/>
  <c r="H68" i="1" s="1"/>
  <c r="H67" i="1" s="1"/>
  <c r="H66" i="1" s="1"/>
  <c r="H65" i="1" s="1"/>
  <c r="H64" i="1" s="1"/>
  <c r="H63" i="1" s="1"/>
  <c r="H62" i="1" s="1"/>
  <c r="H61" i="1" s="1"/>
  <c r="H60" i="1" s="1"/>
  <c r="H59" i="1" s="1"/>
  <c r="H58" i="1" s="1"/>
  <c r="H57" i="1" s="1"/>
  <c r="H56" i="1" s="1"/>
  <c r="H55" i="1" s="1"/>
  <c r="H54" i="1" s="1"/>
  <c r="H53" i="1" s="1"/>
  <c r="H52" i="1" s="1"/>
  <c r="H51" i="1" s="1"/>
  <c r="H50" i="1" s="1"/>
  <c r="H49" i="1" s="1"/>
  <c r="H48" i="1" s="1"/>
  <c r="H47" i="1" s="1"/>
  <c r="H46" i="1" s="1"/>
  <c r="H45" i="1" s="1"/>
  <c r="H44" i="1" s="1"/>
  <c r="H43" i="1" s="1"/>
  <c r="H42" i="1" s="1"/>
  <c r="H41" i="1" s="1"/>
  <c r="H40" i="1" s="1"/>
  <c r="H39" i="1" s="1"/>
  <c r="H38" i="1" s="1"/>
  <c r="H37" i="1" s="1"/>
  <c r="H36" i="1" s="1"/>
  <c r="H35" i="1" s="1"/>
  <c r="H34" i="1" s="1"/>
  <c r="H33" i="1" s="1"/>
  <c r="H32" i="1" s="1"/>
  <c r="H31" i="1" s="1"/>
  <c r="H30" i="1" s="1"/>
  <c r="H29" i="1" s="1"/>
  <c r="H28" i="1" s="1"/>
  <c r="H27" i="1" s="1"/>
  <c r="H26" i="1" s="1"/>
  <c r="H25" i="1" s="1"/>
  <c r="H24" i="1" s="1"/>
  <c r="H23" i="1" s="1"/>
  <c r="H22" i="1" s="1"/>
  <c r="H21" i="1" s="1"/>
  <c r="H20" i="1" s="1"/>
  <c r="H19" i="1" s="1"/>
  <c r="H18" i="1" s="1"/>
  <c r="H17" i="1" s="1"/>
  <c r="H16" i="1" s="1"/>
  <c r="H15" i="1" s="1"/>
  <c r="H14" i="1" s="1"/>
  <c r="H13" i="1" s="1"/>
  <c r="H12" i="1" s="1"/>
  <c r="H11" i="1" s="1"/>
  <c r="H10" i="1" s="1"/>
  <c r="H9" i="1" s="1"/>
  <c r="H8" i="1" s="1"/>
  <c r="H7" i="1" s="1"/>
  <c r="H6" i="1" s="1"/>
  <c r="H5" i="1" s="1"/>
  <c r="H4" i="1" s="1"/>
</calcChain>
</file>

<file path=xl/sharedStrings.xml><?xml version="1.0" encoding="utf-8"?>
<sst xmlns="http://schemas.openxmlformats.org/spreadsheetml/2006/main" count="2187" uniqueCount="845">
  <si>
    <t>Atodanga Ūla-0/gitija (prie Zervynų glž. tilto, į kairę nuo tilto, Ūlos kairysis krantas 2019 metai, projektas DAINA)</t>
  </si>
  <si>
    <t>pvz.nr.</t>
  </si>
  <si>
    <t>m</t>
  </si>
  <si>
    <t>Kalcitas,%</t>
  </si>
  <si>
    <t>Dolomitas,%</t>
  </si>
  <si>
    <t>Viso karbonatų,%</t>
  </si>
  <si>
    <t>dol:kalc</t>
  </si>
  <si>
    <t>kalc:dol</t>
  </si>
  <si>
    <t>0 virš gitijos</t>
  </si>
  <si>
    <t>13040 – 12870 BP (68,2%);13070 – 12800 BP (95,4%)</t>
  </si>
  <si>
    <t>13440 – 13320 BP (68,2%);13470 – 13280 BP (95,4%)</t>
  </si>
  <si>
    <t>13720 – 13550 BP (68,2%);13740 – 13470 BP (95,4%)</t>
  </si>
  <si>
    <t>Gylis nuo gitijos viršaus, cm</t>
  </si>
  <si>
    <t>Gylis nuo atodangos viršaus, m</t>
  </si>
  <si>
    <t>Smėlis limonitizuotas</t>
  </si>
  <si>
    <t>Gitijos ir smėlio kontaktas</t>
  </si>
  <si>
    <t>Durpingas sluoksnis (mažaskaidė d.)</t>
  </si>
  <si>
    <t>Vandeningas sluoksnis įv.gr. smėlio? Smėlis pilkšvas</t>
  </si>
  <si>
    <t>Limonitizuotas sluoksnis, kietas</t>
  </si>
  <si>
    <t>Gitija su limonitizuotu smėliu</t>
  </si>
  <si>
    <t>Gitija juoda kompaktiška</t>
  </si>
  <si>
    <t>Vidutingrūdis ir smulkus limonitizuotas smėlis</t>
  </si>
  <si>
    <t>Rusvas limonitizuotas smėlis, molingos dalelės</t>
  </si>
  <si>
    <t>Gitija juoda (oksiduota)</t>
  </si>
  <si>
    <t>Smėlis gelsvas juostuotas</t>
  </si>
  <si>
    <t>Limonitizuotas smėlis su sapropelio tarpsluoksniu</t>
  </si>
  <si>
    <t>Gitija juoda</t>
  </si>
  <si>
    <t>Smulkus smėlis su molio gabaliukais, sapropelio tarpsluoksnis</t>
  </si>
  <si>
    <t xml:space="preserve">datos/mėginio gylis (m) </t>
  </si>
  <si>
    <t>mean</t>
  </si>
  <si>
    <t>median</t>
  </si>
  <si>
    <t>max</t>
  </si>
  <si>
    <t>min</t>
  </si>
  <si>
    <t>Datos</t>
  </si>
  <si>
    <t>Sluoksnio Nr.</t>
  </si>
  <si>
    <t>Kraigo/datos gylis, m</t>
  </si>
  <si>
    <t>Storis</t>
  </si>
  <si>
    <t>Gylis</t>
  </si>
  <si>
    <t>Aukštis nuo vandens</t>
  </si>
  <si>
    <t>Aprašyme</t>
  </si>
  <si>
    <t>Aprašymas</t>
  </si>
  <si>
    <t>Mėginių aukštis</t>
  </si>
  <si>
    <t>Mėginių gylis</t>
  </si>
  <si>
    <t>OSL/14C</t>
  </si>
  <si>
    <t>Data</t>
  </si>
  <si>
    <t xml:space="preserve">Samanos </t>
  </si>
  <si>
    <t xml:space="preserve">Humusingas sluoksnis, dirvožemio 15 cm, viršuje samanos 10 cm. </t>
  </si>
  <si>
    <t xml:space="preserve">Smėlis, įvairiagrūdis, vietomis su smulkiu žvirgždu, pilkšvai baltas, horizontaliai sluoksniuotas, palaipsniui pereina į dirvožemį. Apatinis kontaktas ryškus. </t>
  </si>
  <si>
    <t>25 - 5,80 m; 26 - 6,00 m</t>
  </si>
  <si>
    <t>Smėlio pilkšvai balto smulkaus ir vidutinio rūpumo 10-20 cm persisluoksniavimas. Tas pats polinkis kaip ir žemiau esančiuose sluoksniuose.</t>
  </si>
  <si>
    <t>18 - 3,3 m; 19 - 3,80 m</t>
  </si>
  <si>
    <t>Smėlis smulkutis, pilkšvai baltas, mikrosluoksniuotas, sluoksneliai diagonalūs, lygiagretūs su sluoksnio ribomis. Apatinė dalis iki 30 cm su limonitizuotais tarpsluoksniais. Polinkis kaip gitijos. Vietomis limonitizuotas, su karbonatinių moliuskų kiautelių nuolaužų sankaupomis kontaktuose (sluoksnelių apatinėse dalyse), pasitaiko moliuskų kiautelių iki 5 mm. Einant į viršų nuo 2,55 m atsiranda persisluoksniavimas su smulkiu smėliu, su vidutinio priemaiša, tarpsluoksnių storis didėja, 2-10 cm, moliuskų kiautelių nebelieka. Ryškus įkypas-diagonalus sluoksniuotumas.</t>
  </si>
  <si>
    <t>13 - 0,9 m; 14 - 1,3 m; 15 - 1,80 m; 16 - 2,3 m; 17 - 2,70 m</t>
  </si>
  <si>
    <t>OSL-1 - 0,9 m</t>
  </si>
  <si>
    <r>
      <t>5400</t>
    </r>
    <r>
      <rPr>
        <b/>
        <sz val="12"/>
        <color theme="1"/>
        <rFont val="Calibri"/>
        <family val="2"/>
      </rPr>
      <t>±</t>
    </r>
    <r>
      <rPr>
        <b/>
        <sz val="12"/>
        <color theme="1"/>
        <rFont val="Times New Roman"/>
        <family val="1"/>
      </rPr>
      <t>400</t>
    </r>
  </si>
  <si>
    <t>5400±400</t>
  </si>
  <si>
    <t xml:space="preserve">Molingo aleurito ir aleuritingo smėlio mikropersisluoksniavimas, aleuritas rudas, smėlis rusvai pilkas, sluoksnių storis 0,5-2 cm. </t>
  </si>
  <si>
    <t>Smėlis smulkutis, pilkšvai baltas (gelsvas), vietomis limonitizuotas, ruzgos smulkios su karbonatine medžiaga kontaktuose.</t>
  </si>
  <si>
    <t>12 - 3,85 m</t>
  </si>
  <si>
    <t xml:space="preserve">Gittja su šviesiai geltono smulkučio smėlio  tarpsluoksniu. Tarpsluoksnių storis 8-10 cm. Gitija šviesiai ruda iki juodos. Sluoksnio polinkis &lt;10 az. 320; &lt;20 az 230. </t>
  </si>
  <si>
    <t>11 - 3,65 m</t>
  </si>
  <si>
    <t>Smėlis , smulkus, sub-horizontaliai mikrosluoksniuotas, pade karbonatų padidintas kiekis, apatinis kontaktas ryškus. Apatinė dalis limonitizuota, geltonai oranžinė, ruda, viršutinė dalis - gelsvai pilkas.  Ryškus viršutinis kontaktas. Polinkis kaip ir gitijos sluoksnio.</t>
  </si>
  <si>
    <t>9 - 3,10 m; 10 - 3,40 m</t>
  </si>
  <si>
    <t>OSL-2 - 3,40 m</t>
  </si>
  <si>
    <r>
      <t>6500</t>
    </r>
    <r>
      <rPr>
        <b/>
        <sz val="12"/>
        <color theme="1"/>
        <rFont val="Calibri"/>
        <family val="2"/>
      </rPr>
      <t>±</t>
    </r>
    <r>
      <rPr>
        <b/>
        <sz val="12"/>
        <color theme="1"/>
        <rFont val="Times New Roman"/>
        <family val="1"/>
      </rPr>
      <t>400</t>
    </r>
  </si>
  <si>
    <t>6500±400</t>
  </si>
  <si>
    <t>Smėlis, vidutinio rupumo, šviesiai gelsvai pilkas (margas), subhorizontaliai - įkypai (mažo kampo) sluoksniuotas. Moliuskų kiauteliai smulkūs (iki 5 mm), plonasieniai (pilvakojų?).</t>
  </si>
  <si>
    <t>6 - 2,20 m; 7 - 2,60 m; 8 - 2,90 m</t>
  </si>
  <si>
    <r>
      <t>Smėlis, įvairiagrūdis, vyrauja stambus, žvirgždingas, su dvigeldžių moliuskų geldelėmis ir jų nuolaužomis (iki 5 cm ilgio), bei pilvakojų moliuskų kiautelių nuolaužos, smulkaus smėlio stačiakampiai luisteliai 5X25 cm (</t>
    </r>
    <r>
      <rPr>
        <i/>
        <sz val="10"/>
        <color rgb="FF2F5496"/>
        <rFont val="Calibri"/>
        <family val="2"/>
      </rPr>
      <t>nuo apačios apie 1,30 m  kontaktas su smėlio keistom nuošliaužom? Miglė), viršutinis kontaktas palaipsniškas</t>
    </r>
    <r>
      <rPr>
        <sz val="12"/>
        <color theme="1"/>
        <rFont val="Calibri"/>
        <family val="2"/>
      </rPr>
      <t>.</t>
    </r>
  </si>
  <si>
    <t>3 - 1,00 m; 4 - 1,40 m; 5 - 1,90 m</t>
  </si>
  <si>
    <t>OSL-5 - 0,90 m</t>
  </si>
  <si>
    <r>
      <t>7400</t>
    </r>
    <r>
      <rPr>
        <b/>
        <sz val="12"/>
        <color theme="1"/>
        <rFont val="Calibri"/>
        <family val="2"/>
      </rPr>
      <t>±</t>
    </r>
    <r>
      <rPr>
        <b/>
        <sz val="12"/>
        <color theme="1"/>
        <rFont val="Times New Roman"/>
        <family val="1"/>
      </rPr>
      <t>500</t>
    </r>
  </si>
  <si>
    <t>7400±500</t>
  </si>
  <si>
    <t>Gitijos šviesiai rudos ir karbonatingo molio persisluoksniavimas, vietomis su smėliu ir aleuritu, storis kaitus, pasroviui plonėja, polinkis ten pat 10-15 laipsnių 320 laipsnių azimutu, vietomis limonitizuota, organikos nedaug.</t>
  </si>
  <si>
    <r>
      <rPr>
        <vertAlign val="superscript"/>
        <sz val="11"/>
        <color theme="1"/>
        <rFont val="Arial"/>
        <family val="2"/>
      </rPr>
      <t>14</t>
    </r>
    <r>
      <rPr>
        <sz val="11"/>
        <color theme="1"/>
        <rFont val="Arial"/>
        <family val="2"/>
      </rPr>
      <t>C-1 - 0,60</t>
    </r>
  </si>
  <si>
    <r>
      <t xml:space="preserve"> 12355</t>
    </r>
    <r>
      <rPr>
        <b/>
        <sz val="12"/>
        <color theme="1"/>
        <rFont val="Calibri"/>
        <family val="2"/>
      </rPr>
      <t>±</t>
    </r>
    <r>
      <rPr>
        <b/>
        <sz val="12"/>
        <color theme="1"/>
        <rFont val="Times New Roman"/>
        <family val="1"/>
      </rPr>
      <t>25</t>
    </r>
  </si>
  <si>
    <t>12080 – 11710 BP (68,2%); 12380 – 12330 BP (95,4%)</t>
  </si>
  <si>
    <t>Gitija, apatinis ir viršutinis gitijos sluoksniai slūgso vienas virš kito atskirti nestoru smėlio tarpsluoksniu. Apatinio sluoksnio pade supresuotų samanų ~ 5 cm tarpsluoksnis. (Žemiau pateiktas tik gitijos apatinio sluoksnio aprašymas pagal mėginių makroliekanoms ėmimo aprašymą)</t>
  </si>
  <si>
    <r>
      <rPr>
        <vertAlign val="superscript"/>
        <sz val="11"/>
        <color theme="1"/>
        <rFont val="Arial"/>
        <family val="2"/>
      </rPr>
      <t>14</t>
    </r>
    <r>
      <rPr>
        <sz val="11"/>
        <color theme="1"/>
        <rFont val="Arial"/>
        <family val="2"/>
      </rPr>
      <t xml:space="preserve">C-2 - 2,15 m, </t>
    </r>
    <r>
      <rPr>
        <vertAlign val="superscript"/>
        <sz val="11"/>
        <color theme="1"/>
        <rFont val="Arial"/>
        <family val="2"/>
      </rPr>
      <t>14</t>
    </r>
    <r>
      <rPr>
        <sz val="11"/>
        <color theme="1"/>
        <rFont val="Arial"/>
        <family val="2"/>
      </rPr>
      <t>C-2 - 2,30 m</t>
    </r>
  </si>
  <si>
    <r>
      <t xml:space="preserve"> 16855</t>
    </r>
    <r>
      <rPr>
        <b/>
        <sz val="12"/>
        <color theme="1"/>
        <rFont val="Calibri"/>
        <family val="2"/>
      </rPr>
      <t>±</t>
    </r>
    <r>
      <rPr>
        <b/>
        <sz val="12"/>
        <color theme="1"/>
        <rFont val="Times New Roman"/>
        <family val="1"/>
      </rPr>
      <t>615, 16570</t>
    </r>
    <r>
      <rPr>
        <b/>
        <sz val="12"/>
        <color theme="1"/>
        <rFont val="Calibri"/>
        <family val="2"/>
      </rPr>
      <t>±580</t>
    </r>
  </si>
  <si>
    <t>16840 – 16240 BP (68,2%); 17150 – 15990 BP (95,4%)</t>
  </si>
  <si>
    <t>13720 – 13550 BP (68,2%); 13740 – 13470 BP (95,4%)</t>
  </si>
  <si>
    <t>Sluoksnio pade supresuotų samanų ~ 5 cm tarpsluoksnis.</t>
  </si>
  <si>
    <t>17160 – 16510 BP (68,2%); 17470 – 16240 BP (95,4%)</t>
  </si>
  <si>
    <t xml:space="preserve">Smėlis gelsvai pilkas, smulkus, subhorizontaliai sluoksniuotas, vietomis limonitizuotas.  </t>
  </si>
  <si>
    <t>34 - 1,90 m; 35 - 2,05 m</t>
  </si>
  <si>
    <t>OSL-4 - 2,0 m</t>
  </si>
  <si>
    <r>
      <t>56000</t>
    </r>
    <r>
      <rPr>
        <b/>
        <sz val="12"/>
        <color theme="1"/>
        <rFont val="Calibri"/>
        <family val="2"/>
      </rPr>
      <t>±3800</t>
    </r>
  </si>
  <si>
    <t>56000±3800</t>
  </si>
  <si>
    <t>Smėlis šviesiai pilkas, įvairaus rupumo, su retu žvirgždu ir pasitaikančiu smulkiu gargždu, vyrauja smulkus, kryžmiškai įkypai sluoksniuotas</t>
  </si>
  <si>
    <t>H2O</t>
  </si>
  <si>
    <t>gylis,cm</t>
  </si>
  <si>
    <t>Meginiai gran.</t>
  </si>
  <si>
    <t>Kraigo/datos/mėginio gylis, m</t>
  </si>
  <si>
    <t>Smėlis smulkutis, rusvai baltas (gelsvas), (banguotas truputi.  baltas- labai šviesiai gelsvas, Miglė).</t>
  </si>
  <si>
    <t>(1,3 m) Smėlis, įvairiagrūdis, vyrauja stambus, žvirgždingas, su dvigeldžių moliuskų geldelėmis ir jų nuolaužomis (iki 5 cm ilgio), bei pilvakojų moliuskų kiautelių nuolaužos, smulkaus smėlio stačiakampiai luisteliai 5X25 cm (nuo apačios apie 1,30 m  kontaktas su smėlio keistom nuošliaužom? Miglė), viršutinis kontaktas palaipsniškas. (aukščiau 0,9 m) Smėlis, vidutinio rupumo, šviesiai gelsvai pilkas (margas), subhorizontaliai - įkypai (mažo kampo) sluoksniuotas. Moliuskų kiauteliai smulkūs (iki 5 mm), plonasieniai (pilvakojų?).</t>
  </si>
  <si>
    <t>Gitija, apatinis gitijos sluoksnis.</t>
  </si>
  <si>
    <t>Gitija, apatinio gitijos sluoksnio padas vidurinėje sekcijoje</t>
  </si>
  <si>
    <t xml:space="preserve"> Apatinio sluoksnio pade supresuotų samanų ~ 5 cm tarpsluoksnis.</t>
  </si>
  <si>
    <t>C14 + OSL</t>
  </si>
  <si>
    <t>Meg. Nr.</t>
  </si>
  <si>
    <t>#Mean 95% confidence ranges 785 yr, min. 281 yr at 778 cm, max. 2135 yr at 854 cm</t>
  </si>
  <si>
    <t>#Warning! Only 78% of the dates overlap with the age-depth model (95% ranges)</t>
  </si>
  <si>
    <t>a&lt;- (7400-6500)/(705-455) # pagal gylius ir datas (PGD)</t>
  </si>
  <si>
    <t>b&lt;- mean(c(24.83,13.67,6)) # tokia pati kaip f</t>
  </si>
  <si>
    <t>c&lt;- 10 # truputi greitesne sedimentacija nei b, truksta datu, kad paskaiciuoti PGD siame intervale</t>
  </si>
  <si>
    <t>d&lt;- (7400-6500)/(705-455) # PGD</t>
  </si>
  <si>
    <t>e&lt;- (11078-7400)/(732-705) # PGD</t>
  </si>
  <si>
    <t>f&lt;- mean(c(24.83,13.67,6)) # remtasi 3 straipsiniais</t>
  </si>
  <si>
    <t>g&lt;- mean(c(24.83,13.67,6)) # tokia pati kaip g</t>
  </si>
  <si>
    <t>h&lt;- (13900-11779)/(855-850) # PGD</t>
  </si>
  <si>
    <t>greiciai&lt;-c(a,b,c,d,e,f,g,h)</t>
  </si>
  <si>
    <t>depths &lt;- sort(</t>
  </si>
  <si>
    <t xml:space="preserve">           c(3.58, 3.68, 3.78, 4, 4.1, 4.2, 4.3, 4.45, 4.55, 4.85, 4.95, </t>
  </si>
  <si>
    <t xml:space="preserve">           5.05, 5.4, 5.75, 5.85, 6.05, 6.5, 6.95, 7.05, 7.15, 7.25, 7.3, </t>
  </si>
  <si>
    <t xml:space="preserve">           7.32, 7.48, 7.56, 7.58, 7.66, 7.7, 7.74, 7.78, 7.8, 7.82, 8.45, </t>
  </si>
  <si>
    <t xml:space="preserve">           8.5, 8.55, 7.25, 7.26, 7.28, 7.3, 7.32, 7.34, 7.36, 7.38, 7.4, </t>
  </si>
  <si>
    <t xml:space="preserve">           7.42, 7.44, 7.46, 7.48, 7.5, 7.52, 7.54, 7.56, 7.58, 7.6, 7.62, </t>
  </si>
  <si>
    <t xml:space="preserve">           7.64, 7.66, 7.68, 7.7, 7.72, 7.74, 7.76, 7.78, 7.8, 7.82, 7.84, </t>
  </si>
  <si>
    <t xml:space="preserve">           7.86, 7.88, 7.9, 7.92, 7.94, 7.96, 7.98, 8, 8.02, 8.04, 8.06, </t>
  </si>
  <si>
    <t xml:space="preserve">           8.08, 8.1, 8.12, 8.14, 8.16, 8.18, 8.2, 8.22, 8.24, 8.26, 8.28, </t>
  </si>
  <si>
    <t xml:space="preserve">           8.3, 8.32, 8.34, 8.36, 8.38, 8.4, 8.42, 8.44, 8.46, 8.48, 8.5, </t>
  </si>
  <si>
    <t xml:space="preserve">           8.52, 8.54)</t>
  </si>
  <si>
    <t xml:space="preserve">           )</t>
  </si>
  <si>
    <t>#29</t>
  </si>
  <si>
    <t>dir.create(file.path(paste0(pagr_kelias,'Modelis')))</t>
  </si>
  <si>
    <t>write.csv(x = failiukas,file.path(paste0(pagr_kelias,'Modelis//Modelis.csv')),row.names = F)</t>
  </si>
  <si>
    <t>Bacon(core = "Modelis", coredir = file.path(pagr_kelias),</t>
  </si>
  <si>
    <t xml:space="preserve">      thick = 4, depths = depths*100,</t>
  </si>
  <si>
    <t xml:space="preserve">      boundary= (c(378 ,445,495,715,730,840,847)),</t>
  </si>
  <si>
    <t xml:space="preserve">      acc.mean = round(greiciai,1),</t>
  </si>
  <si>
    <t xml:space="preserve">      rotate.axes = T,rev.age = T)</t>
  </si>
  <si>
    <t>kodas</t>
  </si>
  <si>
    <t>"3_OSL", "4_C14", "5_C14", "6_C14", "7_C14", "8_C14", "9_C14"</t>
  </si>
  <si>
    <t xml:space="preserve">), class = "factor"), age = c(5400, 6500, 7400, 10200, 11078, </t>
  </si>
  <si>
    <t xml:space="preserve">11541, 13690, 11779, 13900), error = c(400, 400, 500, 90, 49, </t>
  </si>
  <si>
    <t xml:space="preserve">49, 195, 49, 210), depth = c(358, 455, 705, 725, 732, 778, 845, </t>
  </si>
  <si>
    <t xml:space="preserve">850, 855), cc = c(0, 0, 0, 1, 1, 1, 1, 1, 1)), class = "data.frame", row.names = c(NA, </t>
  </si>
  <si>
    <t>-9L))</t>
  </si>
  <si>
    <t xml:space="preserve">failiukas &lt;- structure(list(labID = structure(1:9, .Label = c("1_OSL", "2_OSL", </t>
  </si>
  <si>
    <t>No.</t>
  </si>
  <si>
    <t>depth, cm</t>
  </si>
  <si>
    <t>&lt;0,04</t>
  </si>
  <si>
    <t>0,05-0,04</t>
  </si>
  <si>
    <t>0,063-0,05</t>
  </si>
  <si>
    <t>0,08-0,063</t>
  </si>
  <si>
    <t>0,1-0,08</t>
  </si>
  <si>
    <t>0,125-0,1</t>
  </si>
  <si>
    <t>0,16-0,125</t>
  </si>
  <si>
    <t>0,2-0,16</t>
  </si>
  <si>
    <t>0,25-0,2</t>
  </si>
  <si>
    <t>0,315-0,25</t>
  </si>
  <si>
    <t>0,4-0,315</t>
  </si>
  <si>
    <t>0,5-0,4</t>
  </si>
  <si>
    <t>0,63-0,5</t>
  </si>
  <si>
    <t>0,8-0,63</t>
  </si>
  <si>
    <t>1 - 0,8</t>
  </si>
  <si>
    <t>1,25-1</t>
  </si>
  <si>
    <t>1,6-1,25</t>
  </si>
  <si>
    <t>2-1,6</t>
  </si>
  <si>
    <t>2,5-2</t>
  </si>
  <si>
    <t>&gt;2,5</t>
  </si>
  <si>
    <t xml:space="preserve">SAMPLE TYPE: </t>
  </si>
  <si>
    <t>Unimodal, Moderately Sorted</t>
  </si>
  <si>
    <t xml:space="preserve">TEXTURAL GROUP: </t>
  </si>
  <si>
    <t>Slightly Gravelly Sand</t>
  </si>
  <si>
    <t xml:space="preserve">SEDIMENT NAME: </t>
  </si>
  <si>
    <t>Slightly Very Fine Gravelly Coarse Sand</t>
  </si>
  <si>
    <t>MEAN</t>
  </si>
  <si>
    <t>SORTING</t>
  </si>
  <si>
    <t>SKEWNESS</t>
  </si>
  <si>
    <t>KURTOSIS</t>
  </si>
  <si>
    <r>
      <t>MEAN</t>
    </r>
    <r>
      <rPr>
        <sz val="10"/>
        <rFont val="Arial"/>
        <family val="2"/>
      </rPr>
      <t>:</t>
    </r>
  </si>
  <si>
    <t>Fine Sand</t>
  </si>
  <si>
    <t>Medium Sand</t>
  </si>
  <si>
    <t>Coarse Sand</t>
  </si>
  <si>
    <r>
      <t>SORTING</t>
    </r>
    <r>
      <rPr>
        <sz val="10"/>
        <rFont val="Arial"/>
        <family val="2"/>
      </rPr>
      <t>:</t>
    </r>
  </si>
  <si>
    <t>Moderately Sorted</t>
  </si>
  <si>
    <r>
      <t>SKEWNESS</t>
    </r>
    <r>
      <rPr>
        <sz val="10"/>
        <rFont val="Arial"/>
        <family val="2"/>
      </rPr>
      <t>:</t>
    </r>
  </si>
  <si>
    <t>Symmetrical</t>
  </si>
  <si>
    <t>Fine Skewed</t>
  </si>
  <si>
    <t>Coarse Skewed</t>
  </si>
  <si>
    <r>
      <t>KURTOSIS</t>
    </r>
    <r>
      <rPr>
        <sz val="10"/>
        <rFont val="Arial"/>
        <family val="2"/>
      </rPr>
      <t>:</t>
    </r>
  </si>
  <si>
    <t>Mesokurtic</t>
  </si>
  <si>
    <t>Platykurtic</t>
  </si>
  <si>
    <t>Leptokurtic</t>
  </si>
  <si>
    <r>
      <t>MODE 1 (</t>
    </r>
    <r>
      <rPr>
        <sz val="11"/>
        <rFont val="Symbol"/>
        <family val="1"/>
        <charset val="2"/>
      </rPr>
      <t>m</t>
    </r>
    <r>
      <rPr>
        <sz val="10"/>
        <rFont val="Arial"/>
        <family val="2"/>
      </rPr>
      <t>m):</t>
    </r>
  </si>
  <si>
    <r>
      <t>MODE 2 (</t>
    </r>
    <r>
      <rPr>
        <sz val="11"/>
        <rFont val="Symbol"/>
        <family val="1"/>
        <charset val="2"/>
      </rPr>
      <t>m</t>
    </r>
    <r>
      <rPr>
        <sz val="10"/>
        <rFont val="Arial"/>
        <family val="2"/>
      </rPr>
      <t>m):</t>
    </r>
  </si>
  <si>
    <r>
      <t>MODE 3 (</t>
    </r>
    <r>
      <rPr>
        <sz val="11"/>
        <rFont val="Symbol"/>
        <family val="1"/>
        <charset val="2"/>
      </rPr>
      <t>m</t>
    </r>
    <r>
      <rPr>
        <sz val="10"/>
        <rFont val="Arial"/>
        <family val="2"/>
      </rPr>
      <t>m):</t>
    </r>
  </si>
  <si>
    <r>
      <t>MODE 1 (</t>
    </r>
    <r>
      <rPr>
        <sz val="10"/>
        <rFont val="Symbol"/>
        <family val="1"/>
        <charset val="2"/>
      </rPr>
      <t>f</t>
    </r>
    <r>
      <rPr>
        <sz val="10"/>
        <rFont val="Arial"/>
        <family val="2"/>
      </rPr>
      <t>):</t>
    </r>
  </si>
  <si>
    <r>
      <t>MODE 2 (</t>
    </r>
    <r>
      <rPr>
        <sz val="10"/>
        <rFont val="Symbol"/>
        <family val="1"/>
        <charset val="2"/>
      </rPr>
      <t>f</t>
    </r>
    <r>
      <rPr>
        <sz val="10"/>
        <rFont val="Arial"/>
        <family val="2"/>
      </rPr>
      <t>):</t>
    </r>
  </si>
  <si>
    <r>
      <t>MODE 3 (</t>
    </r>
    <r>
      <rPr>
        <sz val="10"/>
        <rFont val="Symbol"/>
        <family val="1"/>
        <charset val="2"/>
      </rPr>
      <t>f</t>
    </r>
    <r>
      <rPr>
        <sz val="10"/>
        <rFont val="Arial"/>
        <family val="2"/>
      </rPr>
      <t>):</t>
    </r>
  </si>
  <si>
    <r>
      <t>D</t>
    </r>
    <r>
      <rPr>
        <vertAlign val="subscript"/>
        <sz val="10"/>
        <rFont val="Arial"/>
        <family val="2"/>
      </rPr>
      <t>10</t>
    </r>
    <r>
      <rPr>
        <sz val="10"/>
        <rFont val="Arial"/>
        <family val="2"/>
      </rPr>
      <t xml:space="preserve"> (</t>
    </r>
    <r>
      <rPr>
        <sz val="11"/>
        <rFont val="Symbol"/>
        <family val="1"/>
        <charset val="2"/>
      </rPr>
      <t>m</t>
    </r>
    <r>
      <rPr>
        <sz val="10"/>
        <rFont val="Arial"/>
        <family val="2"/>
      </rPr>
      <t>m):</t>
    </r>
  </si>
  <si>
    <r>
      <t>D</t>
    </r>
    <r>
      <rPr>
        <vertAlign val="subscript"/>
        <sz val="10"/>
        <rFont val="Arial"/>
        <family val="2"/>
      </rPr>
      <t>50</t>
    </r>
    <r>
      <rPr>
        <sz val="10"/>
        <rFont val="Arial"/>
        <family val="2"/>
      </rPr>
      <t xml:space="preserve"> (</t>
    </r>
    <r>
      <rPr>
        <sz val="11"/>
        <rFont val="Symbol"/>
        <family val="1"/>
        <charset val="2"/>
      </rPr>
      <t>m</t>
    </r>
    <r>
      <rPr>
        <sz val="10"/>
        <rFont val="Arial"/>
        <family val="2"/>
      </rPr>
      <t>m):</t>
    </r>
  </si>
  <si>
    <r>
      <t>D</t>
    </r>
    <r>
      <rPr>
        <vertAlign val="subscript"/>
        <sz val="10"/>
        <rFont val="Arial"/>
        <family val="2"/>
      </rPr>
      <t>90</t>
    </r>
    <r>
      <rPr>
        <sz val="10"/>
        <rFont val="Arial"/>
        <family val="2"/>
      </rPr>
      <t xml:space="preserve"> (</t>
    </r>
    <r>
      <rPr>
        <sz val="11"/>
        <rFont val="Symbol"/>
        <family val="1"/>
        <charset val="2"/>
      </rPr>
      <t>m</t>
    </r>
    <r>
      <rPr>
        <sz val="10"/>
        <rFont val="Arial"/>
        <family val="2"/>
      </rPr>
      <t>m):</t>
    </r>
  </si>
  <si>
    <r>
      <t>(D</t>
    </r>
    <r>
      <rPr>
        <vertAlign val="subscript"/>
        <sz val="10"/>
        <rFont val="Arial"/>
        <family val="2"/>
      </rPr>
      <t>90</t>
    </r>
    <r>
      <rPr>
        <sz val="10"/>
        <rFont val="Arial"/>
        <family val="2"/>
      </rPr>
      <t xml:space="preserve"> / D</t>
    </r>
    <r>
      <rPr>
        <vertAlign val="subscript"/>
        <sz val="10"/>
        <rFont val="Arial"/>
        <family val="2"/>
      </rPr>
      <t>10</t>
    </r>
    <r>
      <rPr>
        <sz val="10"/>
        <rFont val="Arial"/>
        <family val="2"/>
      </rPr>
      <t>) (</t>
    </r>
    <r>
      <rPr>
        <sz val="11"/>
        <rFont val="Symbol"/>
        <family val="1"/>
        <charset val="2"/>
      </rPr>
      <t>m</t>
    </r>
    <r>
      <rPr>
        <sz val="10"/>
        <rFont val="Arial"/>
        <family val="2"/>
      </rPr>
      <t>m):</t>
    </r>
  </si>
  <si>
    <r>
      <t>(D</t>
    </r>
    <r>
      <rPr>
        <vertAlign val="subscript"/>
        <sz val="10"/>
        <rFont val="Arial"/>
        <family val="2"/>
      </rPr>
      <t>90</t>
    </r>
    <r>
      <rPr>
        <sz val="10"/>
        <rFont val="Arial"/>
        <family val="2"/>
      </rPr>
      <t xml:space="preserve"> - D</t>
    </r>
    <r>
      <rPr>
        <vertAlign val="subscript"/>
        <sz val="10"/>
        <rFont val="Arial"/>
        <family val="2"/>
      </rPr>
      <t>10</t>
    </r>
    <r>
      <rPr>
        <sz val="10"/>
        <rFont val="Arial"/>
        <family val="2"/>
      </rPr>
      <t>) (</t>
    </r>
    <r>
      <rPr>
        <sz val="11"/>
        <rFont val="Symbol"/>
        <family val="1"/>
        <charset val="2"/>
      </rPr>
      <t>m</t>
    </r>
    <r>
      <rPr>
        <sz val="10"/>
        <rFont val="Arial"/>
        <family val="2"/>
      </rPr>
      <t>m):</t>
    </r>
  </si>
  <si>
    <r>
      <t>(D</t>
    </r>
    <r>
      <rPr>
        <vertAlign val="subscript"/>
        <sz val="10"/>
        <rFont val="Arial"/>
        <family val="2"/>
      </rPr>
      <t>75</t>
    </r>
    <r>
      <rPr>
        <sz val="10"/>
        <rFont val="Arial"/>
        <family val="2"/>
      </rPr>
      <t xml:space="preserve"> / D</t>
    </r>
    <r>
      <rPr>
        <vertAlign val="subscript"/>
        <sz val="10"/>
        <rFont val="Arial"/>
        <family val="2"/>
      </rPr>
      <t>25</t>
    </r>
    <r>
      <rPr>
        <sz val="10"/>
        <rFont val="Arial"/>
        <family val="2"/>
      </rPr>
      <t>) (</t>
    </r>
    <r>
      <rPr>
        <sz val="11"/>
        <rFont val="Symbol"/>
        <family val="1"/>
        <charset val="2"/>
      </rPr>
      <t>m</t>
    </r>
    <r>
      <rPr>
        <sz val="10"/>
        <rFont val="Arial"/>
        <family val="2"/>
      </rPr>
      <t>m):</t>
    </r>
  </si>
  <si>
    <r>
      <t>(D</t>
    </r>
    <r>
      <rPr>
        <vertAlign val="subscript"/>
        <sz val="10"/>
        <rFont val="Arial"/>
        <family val="2"/>
      </rPr>
      <t>75</t>
    </r>
    <r>
      <rPr>
        <sz val="10"/>
        <rFont val="Arial"/>
        <family val="2"/>
      </rPr>
      <t xml:space="preserve"> - D</t>
    </r>
    <r>
      <rPr>
        <vertAlign val="subscript"/>
        <sz val="10"/>
        <rFont val="Arial"/>
        <family val="2"/>
      </rPr>
      <t>25</t>
    </r>
    <r>
      <rPr>
        <sz val="10"/>
        <rFont val="Arial"/>
        <family val="2"/>
      </rPr>
      <t>) (</t>
    </r>
    <r>
      <rPr>
        <sz val="11"/>
        <rFont val="Symbol"/>
        <family val="1"/>
        <charset val="2"/>
      </rPr>
      <t>m</t>
    </r>
    <r>
      <rPr>
        <sz val="10"/>
        <rFont val="Arial"/>
        <family val="2"/>
      </rPr>
      <t>m):</t>
    </r>
  </si>
  <si>
    <r>
      <t>D</t>
    </r>
    <r>
      <rPr>
        <vertAlign val="subscript"/>
        <sz val="10"/>
        <rFont val="Arial"/>
        <family val="2"/>
      </rPr>
      <t>10</t>
    </r>
    <r>
      <rPr>
        <sz val="10"/>
        <rFont val="Arial"/>
        <family val="2"/>
      </rPr>
      <t xml:space="preserve"> (</t>
    </r>
    <r>
      <rPr>
        <sz val="10"/>
        <rFont val="Symbol"/>
        <family val="1"/>
        <charset val="2"/>
      </rPr>
      <t>f</t>
    </r>
    <r>
      <rPr>
        <sz val="10"/>
        <rFont val="Arial"/>
        <family val="2"/>
      </rPr>
      <t>):</t>
    </r>
  </si>
  <si>
    <r>
      <t>D</t>
    </r>
    <r>
      <rPr>
        <vertAlign val="subscript"/>
        <sz val="10"/>
        <rFont val="Arial"/>
        <family val="2"/>
      </rPr>
      <t>50</t>
    </r>
    <r>
      <rPr>
        <sz val="10"/>
        <rFont val="Arial"/>
        <family val="2"/>
      </rPr>
      <t xml:space="preserve"> (</t>
    </r>
    <r>
      <rPr>
        <sz val="10"/>
        <rFont val="Symbol"/>
        <family val="1"/>
        <charset val="2"/>
      </rPr>
      <t>f</t>
    </r>
    <r>
      <rPr>
        <sz val="10"/>
        <rFont val="Arial"/>
        <family val="2"/>
      </rPr>
      <t>):</t>
    </r>
  </si>
  <si>
    <r>
      <t>D</t>
    </r>
    <r>
      <rPr>
        <vertAlign val="subscript"/>
        <sz val="10"/>
        <rFont val="Arial"/>
        <family val="2"/>
      </rPr>
      <t>90</t>
    </r>
    <r>
      <rPr>
        <sz val="10"/>
        <rFont val="Arial"/>
        <family val="2"/>
      </rPr>
      <t xml:space="preserve"> (</t>
    </r>
    <r>
      <rPr>
        <sz val="10"/>
        <rFont val="Symbol"/>
        <family val="1"/>
        <charset val="2"/>
      </rPr>
      <t>f</t>
    </r>
    <r>
      <rPr>
        <sz val="10"/>
        <rFont val="Arial"/>
        <family val="2"/>
      </rPr>
      <t>):</t>
    </r>
  </si>
  <si>
    <r>
      <t>(D</t>
    </r>
    <r>
      <rPr>
        <vertAlign val="subscript"/>
        <sz val="10"/>
        <rFont val="Arial"/>
        <family val="2"/>
      </rPr>
      <t>90</t>
    </r>
    <r>
      <rPr>
        <sz val="10"/>
        <rFont val="Arial"/>
        <family val="2"/>
      </rPr>
      <t xml:space="preserve"> / D</t>
    </r>
    <r>
      <rPr>
        <vertAlign val="subscript"/>
        <sz val="10"/>
        <rFont val="Arial"/>
        <family val="2"/>
      </rPr>
      <t>10</t>
    </r>
    <r>
      <rPr>
        <sz val="10"/>
        <rFont val="Arial"/>
        <family val="2"/>
      </rPr>
      <t>) (</t>
    </r>
    <r>
      <rPr>
        <sz val="10"/>
        <rFont val="Symbol"/>
        <family val="1"/>
        <charset val="2"/>
      </rPr>
      <t>f</t>
    </r>
    <r>
      <rPr>
        <sz val="10"/>
        <rFont val="Arial"/>
        <family val="2"/>
      </rPr>
      <t>):</t>
    </r>
  </si>
  <si>
    <r>
      <t>(D</t>
    </r>
    <r>
      <rPr>
        <vertAlign val="subscript"/>
        <sz val="10"/>
        <rFont val="Arial"/>
        <family val="2"/>
      </rPr>
      <t>90</t>
    </r>
    <r>
      <rPr>
        <sz val="10"/>
        <rFont val="Arial"/>
        <family val="2"/>
      </rPr>
      <t xml:space="preserve"> - D</t>
    </r>
    <r>
      <rPr>
        <vertAlign val="subscript"/>
        <sz val="10"/>
        <rFont val="Arial"/>
        <family val="2"/>
      </rPr>
      <t>10</t>
    </r>
    <r>
      <rPr>
        <sz val="10"/>
        <rFont val="Arial"/>
        <family val="2"/>
      </rPr>
      <t>) (</t>
    </r>
    <r>
      <rPr>
        <sz val="10"/>
        <rFont val="Symbol"/>
        <family val="1"/>
        <charset val="2"/>
      </rPr>
      <t>f</t>
    </r>
    <r>
      <rPr>
        <sz val="10"/>
        <rFont val="Arial"/>
        <family val="2"/>
      </rPr>
      <t>):</t>
    </r>
  </si>
  <si>
    <r>
      <t>(D</t>
    </r>
    <r>
      <rPr>
        <vertAlign val="subscript"/>
        <sz val="10"/>
        <rFont val="Arial"/>
        <family val="2"/>
      </rPr>
      <t>75</t>
    </r>
    <r>
      <rPr>
        <sz val="10"/>
        <rFont val="Arial"/>
        <family val="2"/>
      </rPr>
      <t xml:space="preserve"> / D</t>
    </r>
    <r>
      <rPr>
        <vertAlign val="subscript"/>
        <sz val="10"/>
        <rFont val="Arial"/>
        <family val="2"/>
      </rPr>
      <t>25</t>
    </r>
    <r>
      <rPr>
        <sz val="10"/>
        <rFont val="Arial"/>
        <family val="2"/>
      </rPr>
      <t>) (</t>
    </r>
    <r>
      <rPr>
        <sz val="10"/>
        <rFont val="Symbol"/>
        <family val="1"/>
        <charset val="2"/>
      </rPr>
      <t>f</t>
    </r>
    <r>
      <rPr>
        <sz val="10"/>
        <rFont val="Arial"/>
        <family val="2"/>
      </rPr>
      <t>):</t>
    </r>
  </si>
  <si>
    <r>
      <t>(D</t>
    </r>
    <r>
      <rPr>
        <vertAlign val="subscript"/>
        <sz val="10"/>
        <rFont val="Arial"/>
        <family val="2"/>
      </rPr>
      <t>75</t>
    </r>
    <r>
      <rPr>
        <sz val="10"/>
        <rFont val="Arial"/>
        <family val="2"/>
      </rPr>
      <t xml:space="preserve"> - D</t>
    </r>
    <r>
      <rPr>
        <vertAlign val="subscript"/>
        <sz val="10"/>
        <rFont val="Arial"/>
        <family val="2"/>
      </rPr>
      <t>25</t>
    </r>
    <r>
      <rPr>
        <sz val="10"/>
        <rFont val="Arial"/>
        <family val="2"/>
      </rPr>
      <t>) (</t>
    </r>
    <r>
      <rPr>
        <sz val="10"/>
        <rFont val="Symbol"/>
        <family val="1"/>
        <charset val="2"/>
      </rPr>
      <t>f</t>
    </r>
    <r>
      <rPr>
        <sz val="10"/>
        <rFont val="Arial"/>
        <family val="2"/>
      </rPr>
      <t>):</t>
    </r>
  </si>
  <si>
    <t>% GRAVEL:</t>
  </si>
  <si>
    <t>% SAND:</t>
  </si>
  <si>
    <t>% MUD:</t>
  </si>
  <si>
    <t>% V COARSE GRAVEL:</t>
  </si>
  <si>
    <t>% COARSE GRAVEL:</t>
  </si>
  <si>
    <t>% MEDIUM GRAVEL:</t>
  </si>
  <si>
    <t>% FINE GRAVEL:</t>
  </si>
  <si>
    <t>% V FINE GRAVEL:</t>
  </si>
  <si>
    <t>% V COARSE SAND:</t>
  </si>
  <si>
    <t>% COARSE SAND:</t>
  </si>
  <si>
    <t>% MEDIUM SAND:</t>
  </si>
  <si>
    <t>% FINE SAND:</t>
  </si>
  <si>
    <t>% V FINE SAND:</t>
  </si>
  <si>
    <t>% V COARSE SILT:</t>
  </si>
  <si>
    <t>% COARSE SILT:</t>
  </si>
  <si>
    <t>% MEDIUM SILT:</t>
  </si>
  <si>
    <t>% FINE SILT:</t>
  </si>
  <si>
    <t>% V FINE SILT:</t>
  </si>
  <si>
    <t>% CLAY:</t>
  </si>
  <si>
    <t>0.0965250965250965</t>
  </si>
  <si>
    <t>0.0313602508820071</t>
  </si>
  <si>
    <t>0.106974753958066</t>
  </si>
  <si>
    <t>0.0143215180809166</t>
  </si>
  <si>
    <t>0.05466472303207</t>
  </si>
  <si>
    <t>0.0245775729646697</t>
  </si>
  <si>
    <t>0.00687285223367698</t>
  </si>
  <si>
    <t>0.0198072098243761</t>
  </si>
  <si>
    <t>0.00649941505264526</t>
  </si>
  <si>
    <t>0.0123747061007301</t>
  </si>
  <si>
    <t>0.0415800415800416</t>
  </si>
  <si>
    <t>0.15228019555983</t>
  </si>
  <si>
    <t>0.0454389073890155</t>
  </si>
  <si>
    <t>0.360167429183296</t>
  </si>
  <si>
    <t>0.494148244473342</t>
  </si>
  <si>
    <t>0.0361108603412476</t>
  </si>
  <si>
    <t>0.309597523219814</t>
  </si>
  <si>
    <t>0.0460900291903518</t>
  </si>
  <si>
    <t>0.103941100043309</t>
  </si>
  <si>
    <t>0.0620677425075368</t>
  </si>
  <si>
    <t>0.0395530505290221</t>
  </si>
  <si>
    <t>0.038677238445175</t>
  </si>
  <si>
    <t>0.00825763831544178</t>
  </si>
  <si>
    <t>0.0299020707183973</t>
  </si>
  <si>
    <t>0.15</t>
  </si>
  <si>
    <t>0.220132079247549</t>
  </si>
  <si>
    <t>0.0487709715177526</t>
  </si>
  <si>
    <t>0.105042016806723</t>
  </si>
  <si>
    <t>0.218362282878412</t>
  </si>
  <si>
    <t>0.208602364160127</t>
  </si>
  <si>
    <t>0.337772630766261</t>
  </si>
  <si>
    <t>0.229518012174434</t>
  </si>
  <si>
    <t>0.0802085422097453</t>
  </si>
  <si>
    <t>0.13015618742491</t>
  </si>
  <si>
    <t>0.0877500877500878</t>
  </si>
  <si>
    <t>0.0392003136025088</t>
  </si>
  <si>
    <t>0.0998431036941949</t>
  </si>
  <si>
    <t>0.0137362637362637</t>
  </si>
  <si>
    <t>0.0214822771213749</t>
  </si>
  <si>
    <t>0.10932944606414</t>
  </si>
  <si>
    <t>0.0184331797235023</t>
  </si>
  <si>
    <t>0.013745704467354</t>
  </si>
  <si>
    <t>0.0330120163739601</t>
  </si>
  <si>
    <t>0.0454959053685168</t>
  </si>
  <si>
    <t>0.0247494122014602</t>
  </si>
  <si>
    <t>0.0831600831600832</t>
  </si>
  <si>
    <t>0.184339184098742</t>
  </si>
  <si>
    <t>0.116842904714611</t>
  </si>
  <si>
    <t>0.535384016353548</t>
  </si>
  <si>
    <t>0.650195058517555</t>
  </si>
  <si>
    <t>0.0353825740822645</t>
  </si>
  <si>
    <t>0.0384083576586265</t>
  </si>
  <si>
    <t>0.043308791684712</t>
  </si>
  <si>
    <t>0.0354672814328782</t>
  </si>
  <si>
    <t>0.019776525264511</t>
  </si>
  <si>
    <t>0.0483465480564688</t>
  </si>
  <si>
    <t>0.14037985136251</t>
  </si>
  <si>
    <t>0.0672796591163938</t>
  </si>
  <si>
    <t>0.39</t>
  </si>
  <si>
    <t>0.380228136882129</t>
  </si>
  <si>
    <t>0.117050331642606</t>
  </si>
  <si>
    <t>0.152788388082506</t>
  </si>
  <si>
    <t>0.357320099255583</t>
  </si>
  <si>
    <t>0.218535810072514</t>
  </si>
  <si>
    <t>0.169643748128929</t>
  </si>
  <si>
    <t>0.060156406657309</t>
  </si>
  <si>
    <t>0.0200240288346015</t>
  </si>
  <si>
    <t>0.0470403763230106</t>
  </si>
  <si>
    <t>0.142633005277421</t>
  </si>
  <si>
    <t>0.0206043956043956</t>
  </si>
  <si>
    <t>0.0429645542427497</t>
  </si>
  <si>
    <t>0.236880466472303</t>
  </si>
  <si>
    <t>0.0307219662058372</t>
  </si>
  <si>
    <t>0.0343642611683849</t>
  </si>
  <si>
    <t>0.0264096130991681</t>
  </si>
  <si>
    <t>0.0259976602105811</t>
  </si>
  <si>
    <t>0.0680608835540156</t>
  </si>
  <si>
    <t>0.117810117810118</t>
  </si>
  <si>
    <t>0.240442414041837</t>
  </si>
  <si>
    <t>0.207720719492642</t>
  </si>
  <si>
    <t>0.691132093838217</t>
  </si>
  <si>
    <t>0.858257477243173</t>
  </si>
  <si>
    <t>0.099304865938431</t>
  </si>
  <si>
    <t>0.0153633430634506</t>
  </si>
  <si>
    <t>0.0519705500216544</t>
  </si>
  <si>
    <t>0.0443341017910977</t>
  </si>
  <si>
    <t>0.0889943636902996</t>
  </si>
  <si>
    <t>0.0290079288338813</t>
  </si>
  <si>
    <t>0.0412881915772089</t>
  </si>
  <si>
    <t>0.0373775883979966</t>
  </si>
  <si>
    <t>0.69</t>
  </si>
  <si>
    <t>0.590354212527517</t>
  </si>
  <si>
    <t>0.136558720249707</t>
  </si>
  <si>
    <t>0.162337662337662</t>
  </si>
  <si>
    <t>0.456575682382134</t>
  </si>
  <si>
    <t>0.337737161021158</t>
  </si>
  <si>
    <t>0.414977803512835</t>
  </si>
  <si>
    <t>0.129727572098593</t>
  </si>
  <si>
    <t>0.0501303388810908</t>
  </si>
  <si>
    <t>0.0300360432519023</t>
  </si>
  <si>
    <t>0.473850473850474</t>
  </si>
  <si>
    <t>0.180321442571541</t>
  </si>
  <si>
    <t>0.613321922692911</t>
  </si>
  <si>
    <t>0.130494505494505</t>
  </si>
  <si>
    <t>0.200501253132832</t>
  </si>
  <si>
    <t>1.31195335276968</t>
  </si>
  <si>
    <t>0.202764976958525</t>
  </si>
  <si>
    <t>0.171821305841924</t>
  </si>
  <si>
    <t>0.125445662221048</t>
  </si>
  <si>
    <t>0.0714935655790979</t>
  </si>
  <si>
    <t>0.105185001856206</t>
  </si>
  <si>
    <t>0.374220374220374</t>
  </si>
  <si>
    <t>1.16213833453555</t>
  </si>
  <si>
    <t>0.292107261786528</t>
  </si>
  <si>
    <t>3.81582789837438</t>
  </si>
  <si>
    <t>2.01127004768097</t>
  </si>
  <si>
    <t>0.686106346483705</t>
  </si>
  <si>
    <t>0.141530296329058</t>
  </si>
  <si>
    <t>0.0844983868489784</t>
  </si>
  <si>
    <t>0.285838025119099</t>
  </si>
  <si>
    <t>0.0709345628657563</t>
  </si>
  <si>
    <t>0.0791061010580441</t>
  </si>
  <si>
    <t>0.0676851672790563</t>
  </si>
  <si>
    <t>0.0908340214698596</t>
  </si>
  <si>
    <t>0.0897062121551918</t>
  </si>
  <si>
    <t>3.98</t>
  </si>
  <si>
    <t>3.64218531118671</t>
  </si>
  <si>
    <t>0.702301989855638</t>
  </si>
  <si>
    <t>0.792589763177998</t>
  </si>
  <si>
    <t>1.8560794044665</t>
  </si>
  <si>
    <t>1.13241283401212</t>
  </si>
  <si>
    <t>1.58270604130477</t>
  </si>
  <si>
    <t>0.58876359644746</t>
  </si>
  <si>
    <t>0.330860236615199</t>
  </si>
  <si>
    <t>0.100120144173008</t>
  </si>
  <si>
    <t>1.06177606177606</t>
  </si>
  <si>
    <t>0.407683261466092</t>
  </si>
  <si>
    <t>1.21238054485808</t>
  </si>
  <si>
    <t>0.528846153846154</t>
  </si>
  <si>
    <t>0.773361976369495</t>
  </si>
  <si>
    <t>4.55539358600583</t>
  </si>
  <si>
    <t>0.663594470046083</t>
  </si>
  <si>
    <t>0.673539518900344</t>
  </si>
  <si>
    <t>0.270698534266473</t>
  </si>
  <si>
    <t>0.129988301052905</t>
  </si>
  <si>
    <t>0.414552654374459</t>
  </si>
  <si>
    <t>1.08108108108108</t>
  </si>
  <si>
    <t>3.48641500360664</t>
  </si>
  <si>
    <t>1.67474830090943</t>
  </si>
  <si>
    <t>7.73873260001947</t>
  </si>
  <si>
    <t>2.77416558300824</t>
  </si>
  <si>
    <t>3.0333122686648</t>
  </si>
  <si>
    <t>0.336134453781513</t>
  </si>
  <si>
    <t>0.207405131356583</t>
  </si>
  <si>
    <t>1.35123430056301</t>
  </si>
  <si>
    <t>0.18620322752261</t>
  </si>
  <si>
    <t>0.138435676851577</t>
  </si>
  <si>
    <t>0.193386192225875</t>
  </si>
  <si>
    <t>0.206440957886045</t>
  </si>
  <si>
    <t>0.201838977349181</t>
  </si>
  <si>
    <t>9.39</t>
  </si>
  <si>
    <t>11.1166700020012</t>
  </si>
  <si>
    <t>1.931330472103</t>
  </si>
  <si>
    <t>2.69289533995416</t>
  </si>
  <si>
    <t>2.24317617866005</t>
  </si>
  <si>
    <t>2.13569087116321</t>
  </si>
  <si>
    <t>2.40301100173712</t>
  </si>
  <si>
    <t>0.928051092705319</t>
  </si>
  <si>
    <t>0.93242430318829</t>
  </si>
  <si>
    <t>0.370444533440128</t>
  </si>
  <si>
    <t>2.74657774657775</t>
  </si>
  <si>
    <t>1.37201097608781</t>
  </si>
  <si>
    <t>2.82413350449294</t>
  </si>
  <si>
    <t>2.14972527472527</t>
  </si>
  <si>
    <t>2.19119226638024</t>
  </si>
  <si>
    <t>9.31122448979592</t>
  </si>
  <si>
    <t>2.21198156682028</t>
  </si>
  <si>
    <t>2.65292096219931</t>
  </si>
  <si>
    <t>0.719661956952331</t>
  </si>
  <si>
    <t>0.422461978421942</t>
  </si>
  <si>
    <t>1.51590149733944</t>
  </si>
  <si>
    <t>3.88080388080388</t>
  </si>
  <si>
    <t>8.51166145708103</t>
  </si>
  <si>
    <t>6.34197321700973</t>
  </si>
  <si>
    <t>17.4535189331257</t>
  </si>
  <si>
    <t>7.32553099263112</t>
  </si>
  <si>
    <t>10.1381240408053</t>
  </si>
  <si>
    <t>1.30030959752322</t>
  </si>
  <si>
    <t>1.05238899984637</t>
  </si>
  <si>
    <t>4.59073191857947</t>
  </si>
  <si>
    <t>0.532009221493172</t>
  </si>
  <si>
    <t>0.395530505290221</t>
  </si>
  <si>
    <t>0.560819957455038</t>
  </si>
  <si>
    <t>0.594549958711808</t>
  </si>
  <si>
    <t>0.43358002541676</t>
  </si>
  <si>
    <t>21.31</t>
  </si>
  <si>
    <t>19.3315989593756</t>
  </si>
  <si>
    <t>4.33086227077643</t>
  </si>
  <si>
    <t>6.97097020626432</t>
  </si>
  <si>
    <t>3.43424317617866</t>
  </si>
  <si>
    <t>3.99324525677958</t>
  </si>
  <si>
    <t>2.63462651997684</t>
  </si>
  <si>
    <t>1.72637461331205</t>
  </si>
  <si>
    <t>3.39883697613796</t>
  </si>
  <si>
    <t>1.14136964357229</t>
  </si>
  <si>
    <t>9.00315900315901</t>
  </si>
  <si>
    <t>5.45668365346923</t>
  </si>
  <si>
    <t>8.71487662245044</t>
  </si>
  <si>
    <t>9.1826923076923</t>
  </si>
  <si>
    <t>10.4905119942714</t>
  </si>
  <si>
    <t>32.6348396501458</t>
  </si>
  <si>
    <t>10.5069124423963</t>
  </si>
  <si>
    <t>10.9965635738832</t>
  </si>
  <si>
    <t>3.19556318499934</t>
  </si>
  <si>
    <t>2.58676719095281</t>
  </si>
  <si>
    <t>6.34822422967455</t>
  </si>
  <si>
    <t>17.006237006237</t>
  </si>
  <si>
    <t>28.1477919371644</t>
  </si>
  <si>
    <t>23.8749001966856</t>
  </si>
  <si>
    <t>39.9104448554463</t>
  </si>
  <si>
    <t>21.9072388383182</t>
  </si>
  <si>
    <t>23.9866389816737</t>
  </si>
  <si>
    <t>4.45820433436532</t>
  </si>
  <si>
    <t>4.11737594100476</t>
  </si>
  <si>
    <t>13.5123430056301</t>
  </si>
  <si>
    <t>1.71129632913637</t>
  </si>
  <si>
    <t>1.23603282903194</t>
  </si>
  <si>
    <t>1.49874298975053</t>
  </si>
  <si>
    <t>1.18909991742362</t>
  </si>
  <si>
    <t>1.1213276519399</t>
  </si>
  <si>
    <t>30.28</t>
  </si>
  <si>
    <t>33.1598959375625</t>
  </si>
  <si>
    <t>7.83261802575107</t>
  </si>
  <si>
    <t>24.512987012987</t>
  </si>
  <si>
    <t>5.81637717121588</t>
  </si>
  <si>
    <t>8.42356213370418</t>
  </si>
  <si>
    <t>4.87357652962749</t>
  </si>
  <si>
    <t>3.74214150284403</t>
  </si>
  <si>
    <t>10.9183878083016</t>
  </si>
  <si>
    <t>3.46415698838606</t>
  </si>
  <si>
    <t>15.2509652509653</t>
  </si>
  <si>
    <t>11.8228145825167</t>
  </si>
  <si>
    <t>12.6444159178434</t>
  </si>
  <si>
    <t>16.2156593406593</t>
  </si>
  <si>
    <t>17.4507697815968</t>
  </si>
  <si>
    <t>25.1184402332362</t>
  </si>
  <si>
    <t>18.494623655914</t>
  </si>
  <si>
    <t>21.7388316151203</t>
  </si>
  <si>
    <t>8.84722038822131</t>
  </si>
  <si>
    <t>9.07318341349279</t>
  </si>
  <si>
    <t>10.6917460710308</t>
  </si>
  <si>
    <t>24.8440748440749</t>
  </si>
  <si>
    <t>28.6847799951912</t>
  </si>
  <si>
    <t>32.7484696825119</t>
  </si>
  <si>
    <t>20.6463545215614</t>
  </si>
  <si>
    <t>28.1751192024274</t>
  </si>
  <si>
    <t>22.2172068249526</t>
  </si>
  <si>
    <t>6.81114551083591</t>
  </si>
  <si>
    <t>7.12859118144108</t>
  </si>
  <si>
    <t>15.9722823733218</t>
  </si>
  <si>
    <t>2.73098067033162</t>
  </si>
  <si>
    <t>2.01720557698012</t>
  </si>
  <si>
    <t>2.26261844904274</t>
  </si>
  <si>
    <t>1.78364987613543</t>
  </si>
  <si>
    <t>1.65956492487105</t>
  </si>
  <si>
    <t>17.56</t>
  </si>
  <si>
    <t>19.0314188513108</t>
  </si>
  <si>
    <t>7.16933281310964</t>
  </si>
  <si>
    <t>24.1405653170359</t>
  </si>
  <si>
    <t>8.06947890818859</t>
  </si>
  <si>
    <t>13.7876229263932</t>
  </si>
  <si>
    <t>7.77842115421733</t>
  </si>
  <si>
    <t>8.24269035026445</t>
  </si>
  <si>
    <t>16.7435331862843</t>
  </si>
  <si>
    <t>6.10732879455346</t>
  </si>
  <si>
    <t>21.8848718848719</t>
  </si>
  <si>
    <t>20.7918463347707</t>
  </si>
  <si>
    <t>16.9448010269576</t>
  </si>
  <si>
    <t>25.885989010989</t>
  </si>
  <si>
    <t>24.4110275689223</t>
  </si>
  <si>
    <t>13.8119533527697</t>
  </si>
  <si>
    <t>30.2980030721966</t>
  </si>
  <si>
    <t>29.6219931271478</t>
  </si>
  <si>
    <t>21.4446058365245</t>
  </si>
  <si>
    <t>21.6885480306772</t>
  </si>
  <si>
    <t>18.1722559089222</t>
  </si>
  <si>
    <t>25.4400554400554</t>
  </si>
  <si>
    <t>18.8987737436884</t>
  </si>
  <si>
    <t>23.7710398369392</t>
  </si>
  <si>
    <t>7.05733476102404</t>
  </si>
  <si>
    <t>22.5747724317295</t>
  </si>
  <si>
    <t>20.3213866570371</t>
  </si>
  <si>
    <t>14.4626271561256</t>
  </si>
  <si>
    <t>14.2187740052235</t>
  </si>
  <si>
    <t>22.9190125595496</t>
  </si>
  <si>
    <t>8.00673878347224</t>
  </si>
  <si>
    <t>5.51765054879858</t>
  </si>
  <si>
    <t>5.84993231483272</t>
  </si>
  <si>
    <t>4.95458298926507</t>
  </si>
  <si>
    <t>4.69462510278837</t>
  </si>
  <si>
    <t>9.99</t>
  </si>
  <si>
    <t>8.09485691414849</t>
  </si>
  <si>
    <t>8.82754584471323</t>
  </si>
  <si>
    <t>15.2119938884645</t>
  </si>
  <si>
    <t>14.3126550868486</t>
  </si>
  <si>
    <t>23.0157941790007</t>
  </si>
  <si>
    <t>19.0503763752171</t>
  </si>
  <si>
    <t>17.8824468615907</t>
  </si>
  <si>
    <t>25.7268899137758</t>
  </si>
  <si>
    <t>14.0668802563076</t>
  </si>
  <si>
    <t>26.8252018252018</t>
  </si>
  <si>
    <t>38.0713445707566</t>
  </si>
  <si>
    <t>23.9980031379261</t>
  </si>
  <si>
    <t>30.9203296703297</t>
  </si>
  <si>
    <t>30.0823487289653</t>
  </si>
  <si>
    <t>9.11078717201166</t>
  </si>
  <si>
    <t>25.7388632872504</t>
  </si>
  <si>
    <t>25.5463917525773</t>
  </si>
  <si>
    <t>40.1558167172851</t>
  </si>
  <si>
    <t>42.2072013518783</t>
  </si>
  <si>
    <t>30.9429526048756</t>
  </si>
  <si>
    <t>19.5218295218295</t>
  </si>
  <si>
    <t>8.74408912398814</t>
  </si>
  <si>
    <t>9.21111565500185</t>
  </si>
  <si>
    <t>1.1875790908206</t>
  </si>
  <si>
    <t>10.8105765062852</t>
  </si>
  <si>
    <t>17.6040444163582</t>
  </si>
  <si>
    <t>34.7368421052632</t>
  </si>
  <si>
    <t>34.4138884621294</t>
  </si>
  <si>
    <t>32.9579904720658</t>
  </si>
  <si>
    <t>30.2003901400958</t>
  </si>
  <si>
    <t>22.5452388015426</t>
  </si>
  <si>
    <t>21.8526397215239</t>
  </si>
  <si>
    <t>18.8274153592073</t>
  </si>
  <si>
    <t>18.8158779995515</t>
  </si>
  <si>
    <t>4.84</t>
  </si>
  <si>
    <t>2.85171102661597</t>
  </si>
  <si>
    <t>32.9008973858759</t>
  </si>
  <si>
    <t>14.9828113063407</t>
  </si>
  <si>
    <t>27.0967741935484</t>
  </si>
  <si>
    <t>32.6313698221913</t>
  </si>
  <si>
    <t>41.5653348774368</t>
  </si>
  <si>
    <t>31.7932342081629</t>
  </si>
  <si>
    <t>30.2285943452978</t>
  </si>
  <si>
    <t>28.1537845414497</t>
  </si>
  <si>
    <t>11.9340119340119</t>
  </si>
  <si>
    <t>16.4249313994512</t>
  </si>
  <si>
    <t>12.1808586506918</t>
  </si>
  <si>
    <t>10.5082417582418</t>
  </si>
  <si>
    <t>10.0895094880057</t>
  </si>
  <si>
    <t>2.41435860058309</t>
  </si>
  <si>
    <t>8.66359447004608</t>
  </si>
  <si>
    <t>6.10996563573883</t>
  </si>
  <si>
    <t>18.5659580087152</t>
  </si>
  <si>
    <t>17.7499025087742</t>
  </si>
  <si>
    <t>20.1707709441901</t>
  </si>
  <si>
    <t>4.62231462231462</t>
  </si>
  <si>
    <t>1.17015308167027</t>
  </si>
  <si>
    <t>1.1814115921144</t>
  </si>
  <si>
    <t>0.146013822641877</t>
  </si>
  <si>
    <t>1.54312960554833</t>
  </si>
  <si>
    <t>1.43540669856459</t>
  </si>
  <si>
    <t>19.6107916850951</t>
  </si>
  <si>
    <t>19.2502688585036</t>
  </si>
  <si>
    <t>6.88609787786921</t>
  </si>
  <si>
    <t>30.1028551161553</t>
  </si>
  <si>
    <t>21.7739543162266</t>
  </si>
  <si>
    <t>21.5915683620189</t>
  </si>
  <si>
    <t>20.2586529117141</t>
  </si>
  <si>
    <t>0.99</t>
  </si>
  <si>
    <t>0.930558335001001</t>
  </si>
  <si>
    <t>28.3651970347249</t>
  </si>
  <si>
    <t>7.98319327731092</t>
  </si>
  <si>
    <t>19.136476426799</t>
  </si>
  <si>
    <t>10.1221813847224</t>
  </si>
  <si>
    <t>14.157498552403</t>
  </si>
  <si>
    <t>15.1781259355354</t>
  </si>
  <si>
    <t>9.01343493082013</t>
  </si>
  <si>
    <t>24.9499399279135</t>
  </si>
  <si>
    <t>6.26535626535627</t>
  </si>
  <si>
    <t>4.24931399451196</t>
  </si>
  <si>
    <t>7.9589216944801</t>
  </si>
  <si>
    <t>3.11126373626373</t>
  </si>
  <si>
    <t>3.25814536340852</t>
  </si>
  <si>
    <t>0.965743440233236</t>
  </si>
  <si>
    <t>2.27342549923195</t>
  </si>
  <si>
    <t>1.74570446735395</t>
  </si>
  <si>
    <t>5.22910339363528</t>
  </si>
  <si>
    <t>4.7965683088522</t>
  </si>
  <si>
    <t>8.74891721321619</t>
  </si>
  <si>
    <t>1.31670131670132</t>
  </si>
  <si>
    <t>0.320589885389116</t>
  </si>
  <si>
    <t>0.292027645283753</t>
  </si>
  <si>
    <t>0.320762895535327</t>
  </si>
  <si>
    <t>0.252776022388733</t>
  </si>
  <si>
    <t>11.3135780628041</t>
  </si>
  <si>
    <t>11.5916423413735</t>
  </si>
  <si>
    <t>1.1433521004764</t>
  </si>
  <si>
    <t>18.2390494768576</t>
  </si>
  <si>
    <t>20.1918322950658</t>
  </si>
  <si>
    <t>18.9421775285245</t>
  </si>
  <si>
    <t>17.0107349298101</t>
  </si>
  <si>
    <t>16.6704044255065</t>
  </si>
  <si>
    <t>0.33</t>
  </si>
  <si>
    <t>0.390234140484291</t>
  </si>
  <si>
    <t>6.80842762387827</t>
  </si>
  <si>
    <t>1.81436210847976</t>
  </si>
  <si>
    <t>11.4441687344913</t>
  </si>
  <si>
    <t>3.09923512466475</t>
  </si>
  <si>
    <t>4.03397027600849</t>
  </si>
  <si>
    <t>9.25057379503044</t>
  </si>
  <si>
    <t>2.11550030078203</t>
  </si>
  <si>
    <t>15.3884661593913</t>
  </si>
  <si>
    <t>3.11512811512812</t>
  </si>
  <si>
    <t>0.79968639749118</t>
  </si>
  <si>
    <t>4.69262587362716</t>
  </si>
  <si>
    <t>0.899725274725274</t>
  </si>
  <si>
    <t>0.716075904045829</t>
  </si>
  <si>
    <t>0.282434402332362</t>
  </si>
  <si>
    <t>0.608294930875576</t>
  </si>
  <si>
    <t>0.453608247422681</t>
  </si>
  <si>
    <t>1.06958933051631</t>
  </si>
  <si>
    <t>0.929416352528273</t>
  </si>
  <si>
    <t>2.09132533102339</t>
  </si>
  <si>
    <t>0.304920304920305</t>
  </si>
  <si>
    <t>0.10707680327071</t>
  </si>
  <si>
    <t>0.294755093194625</t>
  </si>
  <si>
    <t>5.21008403361344</t>
  </si>
  <si>
    <t>4.67045629128899</t>
  </si>
  <si>
    <t>0.0952793417063664</t>
  </si>
  <si>
    <t>6.44617840042561</t>
  </si>
  <si>
    <t>13.4579254424998</t>
  </si>
  <si>
    <t>12.4444014697351</t>
  </si>
  <si>
    <t>12.0809248554913</t>
  </si>
  <si>
    <t>11.6767586155341</t>
  </si>
  <si>
    <t>0.08</t>
  </si>
  <si>
    <t>0.160096057634581</t>
  </si>
  <si>
    <t>0.692547795552087</t>
  </si>
  <si>
    <t>0.305576776165011</t>
  </si>
  <si>
    <t>4.06947890818858</t>
  </si>
  <si>
    <t>0.655607430217542</t>
  </si>
  <si>
    <t>0.71414784790581</t>
  </si>
  <si>
    <t>5.33878854405748</t>
  </si>
  <si>
    <t>0.360938439943854</t>
  </si>
  <si>
    <t>4.43532238686424</t>
  </si>
  <si>
    <t>0.895050895050895</t>
  </si>
  <si>
    <t>2.40336613892455</t>
  </si>
  <si>
    <t>0.21978021978022</t>
  </si>
  <si>
    <t>0.136054421768707</t>
  </si>
  <si>
    <t>0.0637755102040816</t>
  </si>
  <si>
    <t>0.141321044546851</t>
  </si>
  <si>
    <t>0.123711340206186</t>
  </si>
  <si>
    <t>0.191469694968969</t>
  </si>
  <si>
    <t>0.155985961263486</t>
  </si>
  <si>
    <t>0.377428536072268</t>
  </si>
  <si>
    <t>0.152460152460153</t>
  </si>
  <si>
    <t>0.0881622184820069</t>
  </si>
  <si>
    <t>0.0778952698097408</t>
  </si>
  <si>
    <t>0.0584055290567507</t>
  </si>
  <si>
    <t>0.208062418725618</t>
  </si>
  <si>
    <t>0.0451385754265595</t>
  </si>
  <si>
    <t>1.08801415302963</t>
  </si>
  <si>
    <t>1.71301275157474</t>
  </si>
  <si>
    <t>0.086617583369424</t>
  </si>
  <si>
    <t>1.34775669444937</t>
  </si>
  <si>
    <t>5.97251062988233</t>
  </si>
  <si>
    <t>6.00464126861342</t>
  </si>
  <si>
    <t>5.89595375722543</t>
  </si>
  <si>
    <t>6.39156761605741</t>
  </si>
  <si>
    <t>0.02</t>
  </si>
  <si>
    <t>0.0700420252151291</t>
  </si>
  <si>
    <t>0.0877877487319547</t>
  </si>
  <si>
    <t>0.0572956455309397</t>
  </si>
  <si>
    <t>1.0818858560794</t>
  </si>
  <si>
    <t>0.119201350948644</t>
  </si>
  <si>
    <t>0.0965064659332175</t>
  </si>
  <si>
    <t>2.20536872567608</t>
  </si>
  <si>
    <t>0.0300782033286545</t>
  </si>
  <si>
    <t>0.760913095714858</t>
  </si>
  <si>
    <t>0.193050193050193</t>
  </si>
  <si>
    <t>0.0548804390435124</t>
  </si>
  <si>
    <t>1.37640850092711</t>
  </si>
  <si>
    <t>0.0824175824175824</t>
  </si>
  <si>
    <t>0.0358037952022914</t>
  </si>
  <si>
    <t>0.0182215743440233</t>
  </si>
  <si>
    <t>0.0491551459293395</t>
  </si>
  <si>
    <t>0.0412371134020619</t>
  </si>
  <si>
    <t>0.0462168229235442</t>
  </si>
  <si>
    <t>0.131670131670132</t>
  </si>
  <si>
    <t>0.0240442414041837</t>
  </si>
  <si>
    <t>0.0714039973255957</t>
  </si>
  <si>
    <t>0.0346770697876029</t>
  </si>
  <si>
    <t>0.00902771508531191</t>
  </si>
  <si>
    <t>0.123839009287926</t>
  </si>
  <si>
    <t>0.675987094791827</t>
  </si>
  <si>
    <t>0.230537329313708</t>
  </si>
  <si>
    <t>2.72916048650252</t>
  </si>
  <si>
    <t>2.76542254883001</t>
  </si>
  <si>
    <t>2.93971924029728</t>
  </si>
  <si>
    <t>3.19952156686851</t>
  </si>
  <si>
    <t>0.0100060036021613</t>
  </si>
  <si>
    <t>0.0195083886071011</t>
  </si>
  <si>
    <t>0.0190985485103132</t>
  </si>
  <si>
    <t>0.248138957816377</t>
  </si>
  <si>
    <t>0.019866891824774</t>
  </si>
  <si>
    <t>0.00965064659332175</t>
  </si>
  <si>
    <t>0.918072048697735</t>
  </si>
  <si>
    <t>0.0100260677762182</t>
  </si>
  <si>
    <t>0.26031237484982</t>
  </si>
  <si>
    <t>0.0438750438750439</t>
  </si>
  <si>
    <t>1.29796034802453</t>
  </si>
  <si>
    <t>0.0412087912087912</t>
  </si>
  <si>
    <t>0.0368663594470046</t>
  </si>
  <si>
    <t>0.0206185567010309</t>
  </si>
  <si>
    <t>0.0194982451579358</t>
  </si>
  <si>
    <t>0.0618735305036505</t>
  </si>
  <si>
    <t>0.194040194040194</t>
  </si>
  <si>
    <t>0.0320589885389116</t>
  </si>
  <si>
    <t>0.0324563624207253</t>
  </si>
  <si>
    <t>0.0173385348938015</t>
  </si>
  <si>
    <t>0.0265369305616984</t>
  </si>
  <si>
    <t>0.384083576586265</t>
  </si>
  <si>
    <t>1.96776426381885</t>
  </si>
  <si>
    <t>2.18526397215239</t>
  </si>
  <si>
    <t>2.36994219653179</t>
  </si>
  <si>
    <t>2.90050085968453</t>
  </si>
  <si>
    <t>0.0200120072043226</t>
  </si>
  <si>
    <t>0.0292625829106516</t>
  </si>
  <si>
    <t>0.0954927425515661</t>
  </si>
  <si>
    <t>0.109181141439206</t>
  </si>
  <si>
    <t>0.0993344591238701</t>
  </si>
  <si>
    <t>0.598742640455045</t>
  </si>
  <si>
    <t>0.00877500877500878</t>
  </si>
  <si>
    <t>0.0235201881615053</t>
  </si>
  <si>
    <t>0.813008130081301</t>
  </si>
  <si>
    <t>0.013204806549584</t>
  </si>
  <si>
    <t>0.0433114713525554</t>
  </si>
  <si>
    <t>0.221760221760222</t>
  </si>
  <si>
    <t>0.00194738174524352</t>
  </si>
  <si>
    <t>0.199723459824858</t>
  </si>
  <si>
    <t>0.00886682035821954</t>
  </si>
  <si>
    <t>1.03826757638683</t>
  </si>
  <si>
    <t>1.11197060529878</t>
  </si>
  <si>
    <t>1.60198183319571</t>
  </si>
  <si>
    <t>1.98101218509382</t>
  </si>
  <si>
    <t>0.0397022332506203</t>
  </si>
  <si>
    <t>0.309350364235106</t>
  </si>
  <si>
    <t>0.0700841009211053</t>
  </si>
  <si>
    <t>0.0175500175500176</t>
  </si>
  <si>
    <t>0.00784006272050176</t>
  </si>
  <si>
    <t>0.691770075595493</t>
  </si>
  <si>
    <t>0.0129988301052905</t>
  </si>
  <si>
    <t>0.332640332640333</t>
  </si>
  <si>
    <t>0.0129825449682901</t>
  </si>
  <si>
    <t>0.435083555819243</t>
  </si>
  <si>
    <t>0.937923032295494</t>
  </si>
  <si>
    <t>1.64327002477292</t>
  </si>
  <si>
    <t>2.1529490917246</t>
  </si>
  <si>
    <t>0.00992555831265509</t>
  </si>
  <si>
    <t>0.279413232212354</t>
  </si>
  <si>
    <t>0.427899015832264</t>
  </si>
  <si>
    <t>0.0494988244029204</t>
  </si>
  <si>
    <t>0.0307266861269012</t>
  </si>
  <si>
    <t>0.247206565806388</t>
  </si>
  <si>
    <t>0.599497195900213</t>
  </si>
  <si>
    <t>1.32947976878613</t>
  </si>
  <si>
    <t>1.36054421768708</t>
  </si>
  <si>
    <t>0.0798323520606726</t>
  </si>
  <si>
    <t>ANALYST AND DATE:</t>
  </si>
  <si>
    <t xml:space="preserve">, </t>
  </si>
  <si>
    <t>SIEVING ERROR:</t>
  </si>
  <si>
    <t>Unimodal, Moderately Well Sorted</t>
  </si>
  <si>
    <t>Unimodal, Well Sorted</t>
  </si>
  <si>
    <t>Bimodal, Moderately Well Sorted</t>
  </si>
  <si>
    <t>Slightly Very Fine Gravelly Medium Sand</t>
  </si>
  <si>
    <t>METHOD OF</t>
  </si>
  <si>
    <t>MOMENTS</t>
  </si>
  <si>
    <r>
      <t>Arithmetic (</t>
    </r>
    <r>
      <rPr>
        <sz val="11"/>
        <rFont val="Symbol"/>
        <family val="1"/>
        <charset val="2"/>
      </rPr>
      <t>m</t>
    </r>
    <r>
      <rPr>
        <sz val="10"/>
        <rFont val="Arial"/>
        <family val="2"/>
      </rPr>
      <t>m)</t>
    </r>
  </si>
  <si>
    <r>
      <t>Geometric (</t>
    </r>
    <r>
      <rPr>
        <sz val="11"/>
        <rFont val="Symbol"/>
        <family val="1"/>
        <charset val="2"/>
      </rPr>
      <t>m</t>
    </r>
    <r>
      <rPr>
        <sz val="10"/>
        <rFont val="Arial"/>
        <family val="2"/>
      </rPr>
      <t>m)</t>
    </r>
  </si>
  <si>
    <r>
      <t>Logarithmic (</t>
    </r>
    <r>
      <rPr>
        <sz val="10"/>
        <rFont val="Symbol"/>
        <family val="1"/>
        <charset val="2"/>
      </rPr>
      <t>f</t>
    </r>
    <r>
      <rPr>
        <sz val="10"/>
        <rFont val="Arial"/>
        <family val="2"/>
      </rPr>
      <t>)</t>
    </r>
  </si>
  <si>
    <t>FOLK AND</t>
  </si>
  <si>
    <t>WARD METHOD</t>
  </si>
  <si>
    <r>
      <t>(</t>
    </r>
    <r>
      <rPr>
        <sz val="11"/>
        <rFont val="Symbol"/>
        <family val="1"/>
        <charset val="2"/>
      </rPr>
      <t>m</t>
    </r>
    <r>
      <rPr>
        <sz val="10"/>
        <rFont val="Arial"/>
        <family val="2"/>
      </rPr>
      <t>m)</t>
    </r>
  </si>
  <si>
    <r>
      <t>(</t>
    </r>
    <r>
      <rPr>
        <sz val="10"/>
        <rFont val="Symbol"/>
        <family val="1"/>
        <charset val="2"/>
      </rPr>
      <t>f</t>
    </r>
    <r>
      <rPr>
        <sz val="10"/>
        <rFont val="Arial"/>
        <family val="2"/>
      </rPr>
      <t>)</t>
    </r>
  </si>
  <si>
    <t>Moderately Well Sorted</t>
  </si>
  <si>
    <t>Well Sorted</t>
  </si>
  <si>
    <t>(Description)</t>
  </si>
  <si>
    <t>Very Coarse Skewed</t>
  </si>
  <si>
    <t>Very Leptokurtic</t>
  </si>
  <si>
    <t>Sample Identity:</t>
  </si>
  <si>
    <t>Analyst:</t>
  </si>
  <si>
    <t>Date:</t>
  </si>
  <si>
    <t>Initial Sample Weight:</t>
  </si>
  <si>
    <t>Ari.MEAN</t>
  </si>
  <si>
    <t>Ari.SORTING</t>
  </si>
  <si>
    <t>Ari.SKEWNESS</t>
  </si>
  <si>
    <t>Ari.KURTOSIS</t>
  </si>
  <si>
    <t>Geo.MEAN</t>
  </si>
  <si>
    <t>Geo.SORTING</t>
  </si>
  <si>
    <t>Geo.SKEWNESS</t>
  </si>
  <si>
    <t>Geo.KURTOSIS</t>
  </si>
  <si>
    <t>Log.MEAN</t>
  </si>
  <si>
    <t>Log.SORTING</t>
  </si>
  <si>
    <t>Log.SKEWNESS</t>
  </si>
  <si>
    <t>Log.KURTOSIS</t>
  </si>
  <si>
    <t>FW.m.MEAN</t>
  </si>
  <si>
    <t>FW.m.SORTING</t>
  </si>
  <si>
    <t>FW.m.SKEWNESS</t>
  </si>
  <si>
    <t>FW.m.KURTOSIS</t>
  </si>
  <si>
    <t>FW.phi.MEAN</t>
  </si>
  <si>
    <t>FW.phi.SORTING</t>
  </si>
  <si>
    <t>FW.phi.SKEWNESS</t>
  </si>
  <si>
    <t>FW.phi.KURTOSIS</t>
  </si>
  <si>
    <t>FW.d.MEAN:</t>
  </si>
  <si>
    <t>FW.d.SORTING:</t>
  </si>
  <si>
    <t>FW.d.SKEWNESS:</t>
  </si>
  <si>
    <t>FW.d.KURTOSIS:</t>
  </si>
  <si>
    <t>ID</t>
  </si>
  <si>
    <t>SAMPLE STATISTICS</t>
  </si>
  <si>
    <t xml:space="preserve">Perskaičiuoti: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</si>
</sst>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
    <numFmt numFmtId="167" formatCode="0.0%"/>
  </numFmts>
  <fonts count="26" x14ac:knownFonts="1">
    <font>
      <sz val="11"/>
      <color theme="1"/>
      <name val="Calibri"/>
      <family val="2"/>
      <charset val="186"/>
      <scheme val="minor"/>
    </font>
    <font>
      <sz val="11"/>
      <color theme="1"/>
      <name val="Times New Roman"/>
      <family val="1"/>
      <charset val="186"/>
    </font>
    <font>
      <sz val="10"/>
      <name val="Arial"/>
      <family val="2"/>
      <charset val="186"/>
    </font>
    <font>
      <sz val="10"/>
      <name val="Times New Roman"/>
      <family val="1"/>
      <charset val="186"/>
    </font>
    <font>
      <sz val="11"/>
      <color theme="1"/>
      <name val="Times New Roman"/>
      <family val="1"/>
    </font>
    <font>
      <sz val="12"/>
      <color theme="1"/>
      <name val="Times New Roman"/>
      <family val="1"/>
    </font>
    <font>
      <b/>
      <sz val="10"/>
      <color rgb="FFFF0000"/>
      <name val="Times New Roman"/>
      <family val="1"/>
    </font>
    <font>
      <sz val="11"/>
      <color theme="1"/>
      <name val="Arial"/>
      <family val="2"/>
    </font>
    <font>
      <b/>
      <sz val="10"/>
      <name val="Times New Roman"/>
      <family val="1"/>
    </font>
    <font>
      <sz val="11"/>
      <color theme="1"/>
      <name val="Arial"/>
      <family val="2"/>
    </font>
    <font>
      <sz val="12"/>
      <color theme="1"/>
      <name val="Calibri"/>
      <family val="2"/>
    </font>
    <font>
      <i/>
      <sz val="10"/>
      <color rgb="FF2F5496"/>
      <name val="Calibri"/>
      <family val="2"/>
    </font>
    <font>
      <vertAlign val="superscript"/>
      <sz val="11"/>
      <color theme="1"/>
      <name val="Arial"/>
      <family val="2"/>
    </font>
    <font>
      <b/>
      <sz val="12"/>
      <color theme="1"/>
      <name val="Times New Roman"/>
      <family val="1"/>
    </font>
    <font>
      <b/>
      <sz val="12"/>
      <color theme="1"/>
      <name val="Calibri"/>
      <family val="2"/>
    </font>
    <font>
      <b/>
      <sz val="11"/>
      <color rgb="FFFF0000"/>
      <name val="Arial"/>
      <family val="2"/>
    </font>
    <font>
      <b/>
      <sz val="11"/>
      <color theme="1"/>
      <name val="Calibri"/>
      <family val="2"/>
      <scheme val="minor"/>
    </font>
    <font>
      <b/>
      <sz val="8"/>
      <name val="Lucida Console"/>
      <family val="3"/>
    </font>
    <font>
      <sz val="11"/>
      <color theme="1"/>
      <name val="Calibri"/>
      <family val="2"/>
    </font>
    <font>
      <sz val="11"/>
      <color theme="1"/>
      <name val="Calibri"/>
      <family val="2"/>
      <charset val="186"/>
      <scheme val="minor"/>
    </font>
    <font>
      <sz val="10"/>
      <name val="Arial"/>
      <family val="2"/>
    </font>
    <font>
      <sz val="11"/>
      <name val="Symbol"/>
      <family val="1"/>
      <charset val="2"/>
    </font>
    <font>
      <sz val="10"/>
      <name val="Symbol"/>
      <family val="1"/>
      <charset val="2"/>
    </font>
    <font>
      <vertAlign val="subscript"/>
      <sz val="10"/>
      <name val="Arial"/>
      <family val="2"/>
    </font>
    <font>
      <b/>
      <sz val="10"/>
      <name val="Arial"/>
      <family val="2"/>
    </font>
    <font>
      <b/>
      <u/>
      <sz val="12"/>
      <name val="Arial"/>
      <family val="2"/>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rgb="FFFF0000"/>
        <bgColor indexed="64"/>
      </patternFill>
    </fill>
    <fill>
      <patternFill patternType="solid">
        <fgColor indexed="42"/>
        <bgColor indexed="64"/>
      </patternFill>
    </fill>
  </fills>
  <borders count="4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style="thin">
        <color indexed="64"/>
      </bottom>
      <diagonal/>
    </border>
  </borders>
  <cellStyleXfs count="4">
    <xf numFmtId="0" fontId="0" fillId="0" borderId="0"/>
    <xf numFmtId="0" fontId="2" fillId="0" borderId="0"/>
    <xf numFmtId="0" fontId="9" fillId="0" borderId="0"/>
    <xf numFmtId="9" fontId="19" fillId="0" borderId="0" applyFont="0" applyFill="0" applyBorder="0" applyAlignment="0" applyProtection="0"/>
  </cellStyleXfs>
  <cellXfs count="160">
    <xf numFmtId="0" fontId="0" fillId="0" borderId="0" xfId="0"/>
    <xf numFmtId="0" fontId="1" fillId="0" borderId="0" xfId="0" applyFont="1"/>
    <xf numFmtId="0" fontId="2" fillId="0" borderId="0" xfId="1"/>
    <xf numFmtId="0" fontId="3" fillId="0" borderId="0" xfId="1" applyFont="1"/>
    <xf numFmtId="0" fontId="3" fillId="0" borderId="0" xfId="1" applyFont="1" applyAlignment="1">
      <alignment wrapText="1"/>
    </xf>
    <xf numFmtId="0" fontId="3" fillId="0" borderId="0" xfId="1" applyFont="1" applyAlignment="1">
      <alignment horizontal="center" wrapText="1"/>
    </xf>
    <xf numFmtId="2" fontId="3" fillId="0" borderId="0" xfId="1" applyNumberFormat="1" applyFont="1" applyAlignment="1">
      <alignment horizontal="center" wrapText="1"/>
    </xf>
    <xf numFmtId="165" fontId="3" fillId="0" borderId="0" xfId="1" applyNumberFormat="1" applyFont="1"/>
    <xf numFmtId="164" fontId="3" fillId="0" borderId="0" xfId="1" applyNumberFormat="1" applyFont="1"/>
    <xf numFmtId="164" fontId="3" fillId="0" borderId="0" xfId="1" applyNumberFormat="1" applyFont="1" applyAlignment="1">
      <alignment horizontal="right" wrapText="1"/>
    </xf>
    <xf numFmtId="165" fontId="3" fillId="0" borderId="0" xfId="1" applyNumberFormat="1" applyFont="1" applyAlignment="1">
      <alignment horizontal="right" wrapText="1"/>
    </xf>
    <xf numFmtId="2" fontId="3" fillId="0" borderId="0" xfId="1" applyNumberFormat="1" applyFont="1"/>
    <xf numFmtId="0" fontId="4" fillId="0" borderId="0" xfId="0" applyFont="1"/>
    <xf numFmtId="0" fontId="5" fillId="0" borderId="0" xfId="0" applyFont="1"/>
    <xf numFmtId="2" fontId="1" fillId="0" borderId="0" xfId="0" applyNumberFormat="1" applyFont="1"/>
    <xf numFmtId="0" fontId="6" fillId="0" borderId="0" xfId="1" applyFont="1"/>
    <xf numFmtId="0" fontId="7" fillId="0" borderId="0" xfId="0" applyFont="1" applyAlignment="1"/>
    <xf numFmtId="0" fontId="8" fillId="0" borderId="0" xfId="1" applyFont="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9" fillId="0" borderId="0" xfId="2" applyFont="1" applyAlignment="1"/>
    <xf numFmtId="0" fontId="10" fillId="0" borderId="0" xfId="2" applyFont="1" applyAlignment="1">
      <alignment vertical="center"/>
    </xf>
    <xf numFmtId="0" fontId="7" fillId="0" borderId="0" xfId="2" applyFont="1" applyAlignment="1"/>
    <xf numFmtId="2" fontId="9" fillId="0" borderId="0" xfId="2" applyNumberFormat="1" applyFont="1" applyAlignment="1"/>
    <xf numFmtId="0" fontId="10" fillId="0" borderId="0" xfId="2" applyFont="1" applyAlignment="1"/>
    <xf numFmtId="0" fontId="7" fillId="2" borderId="0" xfId="2" applyFont="1" applyFill="1" applyAlignment="1"/>
    <xf numFmtId="0" fontId="7" fillId="3" borderId="0" xfId="2" applyFont="1" applyFill="1" applyAlignment="1"/>
    <xf numFmtId="2" fontId="9" fillId="4" borderId="0" xfId="2" applyNumberFormat="1" applyFont="1" applyFill="1" applyAlignment="1"/>
    <xf numFmtId="0" fontId="13" fillId="0" borderId="0" xfId="2" applyFont="1" applyFill="1" applyAlignment="1"/>
    <xf numFmtId="2" fontId="7" fillId="5" borderId="0" xfId="2" applyNumberFormat="1" applyFont="1" applyFill="1" applyAlignment="1"/>
    <xf numFmtId="0" fontId="4" fillId="0" borderId="0" xfId="2" applyFont="1"/>
    <xf numFmtId="2" fontId="9" fillId="6" borderId="0" xfId="2" applyNumberFormat="1" applyFont="1" applyFill="1" applyAlignment="1"/>
    <xf numFmtId="2" fontId="15" fillId="0" borderId="0" xfId="2" applyNumberFormat="1" applyFont="1" applyAlignment="1"/>
    <xf numFmtId="0" fontId="0" fillId="0" borderId="1" xfId="0" applyBorder="1"/>
    <xf numFmtId="0" fontId="9" fillId="0" borderId="0" xfId="2" applyFont="1" applyAlignment="1"/>
    <xf numFmtId="0" fontId="10" fillId="0" borderId="0" xfId="2" applyFont="1" applyAlignment="1">
      <alignment vertical="center"/>
    </xf>
    <xf numFmtId="0" fontId="7" fillId="0" borderId="0" xfId="2" applyFont="1" applyAlignment="1"/>
    <xf numFmtId="2" fontId="9" fillId="0" borderId="0" xfId="2" applyNumberFormat="1" applyFont="1" applyAlignment="1"/>
    <xf numFmtId="0" fontId="10" fillId="0" borderId="0" xfId="2" applyFont="1" applyAlignment="1"/>
    <xf numFmtId="0" fontId="7" fillId="2" borderId="0" xfId="2" applyFont="1" applyFill="1" applyAlignment="1"/>
    <xf numFmtId="0" fontId="7" fillId="3" borderId="0" xfId="2" applyFont="1" applyFill="1" applyAlignment="1"/>
    <xf numFmtId="2" fontId="9" fillId="4" borderId="0" xfId="2" applyNumberFormat="1" applyFont="1" applyFill="1" applyAlignment="1"/>
    <xf numFmtId="0" fontId="13" fillId="0" borderId="0" xfId="2" applyFont="1" applyFill="1" applyAlignment="1"/>
    <xf numFmtId="2" fontId="7" fillId="5" borderId="0" xfId="2" applyNumberFormat="1" applyFont="1" applyFill="1" applyAlignment="1"/>
    <xf numFmtId="0" fontId="4" fillId="0" borderId="0" xfId="2" applyFont="1"/>
    <xf numFmtId="2" fontId="9" fillId="6" borderId="0" xfId="2" applyNumberFormat="1" applyFont="1" applyFill="1" applyAlignment="1"/>
    <xf numFmtId="2" fontId="15" fillId="0" borderId="0" xfId="2" applyNumberFormat="1" applyFont="1" applyAlignment="1"/>
    <xf numFmtId="0" fontId="0" fillId="0" borderId="8" xfId="0" applyBorder="1"/>
    <xf numFmtId="0" fontId="0" fillId="0" borderId="0" xfId="0" applyFill="1" applyBorder="1"/>
    <xf numFmtId="0" fontId="9" fillId="0" borderId="0" xfId="2" applyFont="1" applyAlignment="1"/>
    <xf numFmtId="0" fontId="7" fillId="0" borderId="0" xfId="2" applyFont="1" applyAlignment="1"/>
    <xf numFmtId="2" fontId="9" fillId="0" borderId="0" xfId="2" applyNumberFormat="1" applyFont="1" applyAlignment="1"/>
    <xf numFmtId="0" fontId="10" fillId="0" borderId="0" xfId="2" applyFont="1" applyAlignment="1"/>
    <xf numFmtId="0" fontId="3" fillId="0" borderId="0" xfId="1" applyFont="1" applyAlignment="1">
      <alignment wrapText="1"/>
    </xf>
    <xf numFmtId="2" fontId="7" fillId="4" borderId="0" xfId="2" applyNumberFormat="1" applyFont="1" applyFill="1" applyAlignment="1"/>
    <xf numFmtId="0" fontId="4" fillId="0" borderId="0" xfId="2" applyFont="1"/>
    <xf numFmtId="0" fontId="9" fillId="6" borderId="0" xfId="2" applyFont="1" applyFill="1" applyAlignment="1"/>
    <xf numFmtId="0" fontId="16" fillId="0" borderId="0" xfId="0" applyFont="1"/>
    <xf numFmtId="0" fontId="17" fillId="0" borderId="0" xfId="0" applyFont="1" applyAlignment="1">
      <alignment vertical="center"/>
    </xf>
    <xf numFmtId="0" fontId="17" fillId="0" borderId="0" xfId="0" applyFont="1" applyFill="1" applyAlignment="1">
      <alignment vertical="center"/>
    </xf>
    <xf numFmtId="0" fontId="7" fillId="0" borderId="0" xfId="0" applyFont="1"/>
    <xf numFmtId="2" fontId="0" fillId="0" borderId="0" xfId="0" applyNumberFormat="1"/>
    <xf numFmtId="2" fontId="0" fillId="4" borderId="0" xfId="0" applyNumberFormat="1" applyFill="1"/>
    <xf numFmtId="2" fontId="0" fillId="6" borderId="0" xfId="0" applyNumberFormat="1" applyFill="1"/>
    <xf numFmtId="0" fontId="18" fillId="0" borderId="0" xfId="0" applyFont="1" applyAlignment="1">
      <alignment horizontal="center" vertical="center" wrapText="1"/>
    </xf>
    <xf numFmtId="0" fontId="18" fillId="0" borderId="0" xfId="0" applyFont="1" applyAlignment="1">
      <alignment horizontal="center" vertical="center"/>
    </xf>
    <xf numFmtId="166" fontId="0" fillId="0" borderId="0" xfId="0" applyNumberFormat="1"/>
    <xf numFmtId="0" fontId="0" fillId="7" borderId="0" xfId="0" applyFill="1"/>
    <xf numFmtId="0" fontId="0" fillId="8" borderId="0" xfId="0" applyFill="1"/>
    <xf numFmtId="0" fontId="0" fillId="9" borderId="0" xfId="0" applyFill="1"/>
    <xf numFmtId="0" fontId="0" fillId="2" borderId="0" xfId="0" applyFill="1"/>
    <xf numFmtId="0" fontId="20" fillId="0" borderId="13" xfId="0" applyFont="1" applyBorder="1" applyAlignment="1">
      <alignment horizontal="left" vertical="center"/>
    </xf>
    <xf numFmtId="0" fontId="20" fillId="0" borderId="14" xfId="0" applyFont="1" applyBorder="1" applyAlignment="1">
      <alignment horizontal="center"/>
    </xf>
    <xf numFmtId="0" fontId="20" fillId="0" borderId="15" xfId="0" applyFont="1" applyBorder="1" applyAlignment="1">
      <alignment horizontal="center"/>
    </xf>
    <xf numFmtId="0" fontId="20" fillId="0" borderId="16" xfId="0" applyFont="1" applyBorder="1" applyAlignment="1">
      <alignment horizontal="center"/>
    </xf>
    <xf numFmtId="0" fontId="20" fillId="0" borderId="17" xfId="0" applyFont="1" applyBorder="1" applyAlignment="1">
      <alignment horizontal="center"/>
    </xf>
    <xf numFmtId="0" fontId="20" fillId="0" borderId="18" xfId="0" applyFont="1" applyBorder="1" applyAlignment="1">
      <alignment horizontal="left" vertical="center"/>
    </xf>
    <xf numFmtId="0" fontId="20" fillId="0" borderId="19" xfId="0" applyFont="1" applyBorder="1" applyAlignment="1">
      <alignment horizontal="left" vertical="center"/>
    </xf>
    <xf numFmtId="166" fontId="20" fillId="0" borderId="20" xfId="0" applyNumberFormat="1" applyFont="1" applyBorder="1" applyAlignment="1">
      <alignment horizontal="center"/>
    </xf>
    <xf numFmtId="166" fontId="20" fillId="0" borderId="21" xfId="0" applyNumberFormat="1" applyFont="1" applyBorder="1" applyAlignment="1">
      <alignment horizontal="center"/>
    </xf>
    <xf numFmtId="0" fontId="20" fillId="0" borderId="22" xfId="0" applyFont="1" applyBorder="1" applyAlignment="1">
      <alignment horizontal="left" vertical="center"/>
    </xf>
    <xf numFmtId="166" fontId="20" fillId="0" borderId="14" xfId="0" applyNumberFormat="1" applyFont="1" applyBorder="1" applyAlignment="1">
      <alignment horizontal="center"/>
    </xf>
    <xf numFmtId="166" fontId="20" fillId="0" borderId="15" xfId="0" applyNumberFormat="1" applyFont="1" applyBorder="1" applyAlignment="1">
      <alignment horizontal="center"/>
    </xf>
    <xf numFmtId="164" fontId="20" fillId="0" borderId="14" xfId="0" applyNumberFormat="1" applyFont="1" applyBorder="1" applyAlignment="1">
      <alignment horizontal="center"/>
    </xf>
    <xf numFmtId="164" fontId="20" fillId="0" borderId="15" xfId="0" applyNumberFormat="1" applyFont="1" applyBorder="1" applyAlignment="1">
      <alignment horizontal="center"/>
    </xf>
    <xf numFmtId="0" fontId="20" fillId="0" borderId="23" xfId="0" applyFont="1" applyBorder="1" applyAlignment="1">
      <alignment horizontal="left" vertical="center"/>
    </xf>
    <xf numFmtId="2" fontId="20" fillId="0" borderId="24" xfId="0" applyNumberFormat="1" applyFont="1" applyBorder="1" applyAlignment="1">
      <alignment horizontal="center"/>
    </xf>
    <xf numFmtId="2" fontId="20" fillId="0" borderId="25" xfId="0" applyNumberFormat="1" applyFont="1" applyBorder="1" applyAlignment="1">
      <alignment horizontal="center"/>
    </xf>
    <xf numFmtId="164" fontId="20" fillId="0" borderId="25" xfId="0" applyNumberFormat="1" applyFont="1" applyBorder="1" applyAlignment="1">
      <alignment horizontal="center"/>
    </xf>
    <xf numFmtId="0" fontId="20" fillId="0" borderId="26" xfId="0" applyFont="1" applyBorder="1" applyAlignment="1">
      <alignment horizontal="left" vertical="center"/>
    </xf>
    <xf numFmtId="166" fontId="20" fillId="0" borderId="28" xfId="0" applyNumberFormat="1" applyFont="1" applyBorder="1" applyAlignment="1">
      <alignment horizontal="center"/>
    </xf>
    <xf numFmtId="0" fontId="20" fillId="0" borderId="29" xfId="0" applyFont="1" applyBorder="1" applyAlignment="1">
      <alignment horizontal="left" vertical="center"/>
    </xf>
    <xf numFmtId="164" fontId="20" fillId="0" borderId="16" xfId="0" applyNumberFormat="1" applyFont="1" applyBorder="1" applyAlignment="1">
      <alignment horizontal="center"/>
    </xf>
    <xf numFmtId="164" fontId="20" fillId="0" borderId="17" xfId="0" applyNumberFormat="1" applyFont="1" applyBorder="1" applyAlignment="1">
      <alignment horizontal="center"/>
    </xf>
    <xf numFmtId="0" fontId="20" fillId="0" borderId="30" xfId="0" applyFont="1" applyBorder="1" applyAlignment="1">
      <alignment horizontal="left" vertical="center"/>
    </xf>
    <xf numFmtId="164" fontId="20" fillId="0" borderId="31" xfId="0" applyNumberFormat="1" applyFont="1" applyBorder="1" applyAlignment="1">
      <alignment horizontal="center"/>
    </xf>
    <xf numFmtId="164" fontId="20" fillId="0" borderId="21" xfId="0" applyNumberFormat="1" applyFont="1" applyBorder="1" applyAlignment="1">
      <alignment horizontal="center"/>
    </xf>
    <xf numFmtId="164" fontId="20" fillId="0" borderId="32" xfId="0" applyNumberFormat="1" applyFont="1" applyBorder="1" applyAlignment="1">
      <alignment horizontal="center"/>
    </xf>
    <xf numFmtId="164" fontId="20" fillId="0" borderId="33" xfId="0" applyNumberFormat="1" applyFont="1" applyBorder="1" applyAlignment="1">
      <alignment horizontal="center"/>
    </xf>
    <xf numFmtId="164" fontId="20" fillId="0" borderId="24" xfId="0" applyNumberFormat="1" applyFont="1" applyBorder="1" applyAlignment="1">
      <alignment horizontal="center"/>
    </xf>
    <xf numFmtId="164" fontId="20" fillId="0" borderId="27" xfId="0" applyNumberFormat="1" applyFont="1" applyBorder="1" applyAlignment="1">
      <alignment horizontal="center"/>
    </xf>
    <xf numFmtId="164" fontId="20" fillId="0" borderId="28" xfId="0" applyNumberFormat="1" applyFont="1" applyBorder="1" applyAlignment="1">
      <alignment horizontal="center"/>
    </xf>
    <xf numFmtId="166" fontId="20" fillId="0" borderId="24" xfId="0" applyNumberFormat="1" applyFont="1" applyBorder="1" applyAlignment="1">
      <alignment horizontal="center"/>
    </xf>
    <xf numFmtId="166" fontId="20" fillId="0" borderId="25" xfId="0" applyNumberFormat="1" applyFont="1" applyBorder="1" applyAlignment="1">
      <alignment horizontal="center"/>
    </xf>
    <xf numFmtId="166" fontId="20" fillId="0" borderId="32" xfId="0" applyNumberFormat="1" applyFont="1" applyBorder="1" applyAlignment="1">
      <alignment horizontal="center"/>
    </xf>
    <xf numFmtId="2" fontId="20" fillId="0" borderId="15" xfId="0" applyNumberFormat="1" applyFont="1" applyBorder="1" applyAlignment="1">
      <alignment horizontal="center"/>
    </xf>
    <xf numFmtId="0" fontId="20" fillId="0" borderId="34" xfId="0" applyFont="1" applyBorder="1" applyAlignment="1">
      <alignment horizontal="left" vertical="center"/>
    </xf>
    <xf numFmtId="164" fontId="20" fillId="0" borderId="35" xfId="0" applyNumberFormat="1" applyFont="1" applyBorder="1" applyAlignment="1">
      <alignment horizontal="center"/>
    </xf>
    <xf numFmtId="2" fontId="20" fillId="0" borderId="17" xfId="0" applyNumberFormat="1" applyFont="1" applyBorder="1" applyAlignment="1">
      <alignment horizontal="center"/>
    </xf>
    <xf numFmtId="167" fontId="20" fillId="0" borderId="27" xfId="3" applyNumberFormat="1" applyFont="1" applyBorder="1" applyAlignment="1">
      <alignment horizontal="center"/>
    </xf>
    <xf numFmtId="167" fontId="20" fillId="0" borderId="28" xfId="3" applyNumberFormat="1" applyFont="1" applyBorder="1" applyAlignment="1">
      <alignment horizontal="center"/>
    </xf>
    <xf numFmtId="167" fontId="20" fillId="0" borderId="14" xfId="3" applyNumberFormat="1" applyFont="1" applyBorder="1" applyAlignment="1">
      <alignment horizontal="center"/>
    </xf>
    <xf numFmtId="167" fontId="20" fillId="0" borderId="15" xfId="3" applyNumberFormat="1" applyFont="1" applyBorder="1" applyAlignment="1">
      <alignment horizontal="center"/>
    </xf>
    <xf numFmtId="167" fontId="20" fillId="0" borderId="15" xfId="3" applyNumberFormat="1" applyFont="1" applyBorder="1" applyAlignment="1" applyProtection="1">
      <alignment horizontal="center" vertical="center"/>
    </xf>
    <xf numFmtId="167" fontId="20" fillId="0" borderId="14" xfId="3" applyNumberFormat="1" applyFont="1" applyFill="1" applyBorder="1" applyAlignment="1">
      <alignment horizontal="center"/>
    </xf>
    <xf numFmtId="167" fontId="20" fillId="0" borderId="15" xfId="0" applyNumberFormat="1" applyFont="1" applyBorder="1" applyAlignment="1">
      <alignment horizontal="center"/>
    </xf>
    <xf numFmtId="167" fontId="20" fillId="0" borderId="24" xfId="3" applyNumberFormat="1" applyFont="1" applyFill="1" applyBorder="1" applyAlignment="1">
      <alignment horizontal="center"/>
    </xf>
    <xf numFmtId="167" fontId="20" fillId="0" borderId="25" xfId="0" applyNumberFormat="1" applyFont="1" applyBorder="1" applyAlignment="1">
      <alignment horizontal="center"/>
    </xf>
    <xf numFmtId="0" fontId="24" fillId="10" borderId="36" xfId="0" applyFont="1" applyFill="1" applyBorder="1" applyAlignment="1">
      <alignment horizontal="center"/>
    </xf>
    <xf numFmtId="0" fontId="24" fillId="10" borderId="0" xfId="0" applyFont="1" applyFill="1" applyAlignment="1">
      <alignment horizontal="center"/>
    </xf>
    <xf numFmtId="0" fontId="0" fillId="10" borderId="0" xfId="0" applyFill="1" applyAlignment="1">
      <alignment horizontal="center"/>
    </xf>
    <xf numFmtId="0" fontId="0" fillId="10" borderId="37" xfId="0" applyFill="1" applyBorder="1" applyAlignment="1">
      <alignment horizontal="center"/>
    </xf>
    <xf numFmtId="14" fontId="0" fillId="10" borderId="0" xfId="0" applyNumberFormat="1" applyFill="1" applyAlignment="1">
      <alignment horizontal="center"/>
    </xf>
    <xf numFmtId="14" fontId="0" fillId="10" borderId="37" xfId="0" applyNumberFormat="1" applyFill="1" applyBorder="1" applyAlignment="1">
      <alignment horizontal="center"/>
    </xf>
    <xf numFmtId="0" fontId="20" fillId="10" borderId="0" xfId="0" applyFont="1" applyFill="1" applyAlignment="1">
      <alignment horizontal="center"/>
    </xf>
    <xf numFmtId="0" fontId="20" fillId="10" borderId="37" xfId="0" applyFont="1" applyFill="1" applyBorder="1" applyAlignment="1">
      <alignment horizontal="center"/>
    </xf>
    <xf numFmtId="0" fontId="0" fillId="0" borderId="0" xfId="0" applyAlignment="1">
      <alignment horizontal="center"/>
    </xf>
    <xf numFmtId="0" fontId="20" fillId="0" borderId="0" xfId="0" applyFont="1"/>
    <xf numFmtId="0" fontId="24" fillId="0" borderId="38" xfId="0" applyFont="1" applyBorder="1" applyAlignment="1">
      <alignment horizontal="center"/>
    </xf>
    <xf numFmtId="0" fontId="24" fillId="0" borderId="39" xfId="0" applyFont="1" applyBorder="1" applyAlignment="1">
      <alignment horizontal="center"/>
    </xf>
    <xf numFmtId="0" fontId="20" fillId="0" borderId="0" xfId="0" applyFont="1" applyAlignment="1">
      <alignment vertical="center"/>
    </xf>
    <xf numFmtId="0" fontId="20" fillId="0" borderId="27" xfId="0" applyFont="1" applyBorder="1" applyAlignment="1">
      <alignment horizontal="center"/>
    </xf>
    <xf numFmtId="0" fontId="20" fillId="0" borderId="28" xfId="0" applyFont="1" applyBorder="1" applyAlignment="1">
      <alignment horizontal="center"/>
    </xf>
    <xf numFmtId="0" fontId="20" fillId="0" borderId="40" xfId="0" applyFont="1" applyBorder="1" applyAlignment="1">
      <alignment vertical="center"/>
    </xf>
    <xf numFmtId="0" fontId="20" fillId="0" borderId="5" xfId="0" applyFont="1" applyBorder="1" applyAlignment="1">
      <alignment vertical="center"/>
    </xf>
    <xf numFmtId="0" fontId="20" fillId="0" borderId="6" xfId="0" applyFont="1" applyBorder="1" applyAlignment="1">
      <alignment vertical="center"/>
    </xf>
    <xf numFmtId="166" fontId="20" fillId="0" borderId="27" xfId="0" applyNumberFormat="1" applyFont="1" applyBorder="1" applyAlignment="1">
      <alignment horizontal="center"/>
    </xf>
    <xf numFmtId="166" fontId="20" fillId="0" borderId="31" xfId="0" applyNumberFormat="1" applyFont="1" applyBorder="1" applyAlignment="1">
      <alignment horizontal="center"/>
    </xf>
    <xf numFmtId="164" fontId="20" fillId="0" borderId="0" xfId="0" applyNumberFormat="1" applyFont="1" applyAlignment="1">
      <alignment horizontal="center"/>
    </xf>
    <xf numFmtId="0" fontId="20" fillId="0" borderId="5" xfId="0" applyFont="1" applyBorder="1" applyAlignment="1">
      <alignment horizontal="right"/>
    </xf>
    <xf numFmtId="1" fontId="0" fillId="0" borderId="13" xfId="0" applyNumberFormat="1" applyBorder="1" applyAlignment="1">
      <alignment horizontal="center"/>
    </xf>
    <xf numFmtId="0" fontId="3" fillId="0" borderId="0" xfId="1" applyFont="1" applyAlignment="1">
      <alignment horizontal="center"/>
    </xf>
    <xf numFmtId="0" fontId="16" fillId="0" borderId="9" xfId="0" applyFont="1" applyBorder="1"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0" fontId="16" fillId="0" borderId="3" xfId="0" applyFont="1" applyBorder="1" applyAlignment="1">
      <alignment horizontal="center"/>
    </xf>
    <xf numFmtId="0" fontId="16" fillId="0" borderId="4" xfId="0" applyFont="1" applyBorder="1" applyAlignment="1">
      <alignment horizontal="center"/>
    </xf>
    <xf numFmtId="0" fontId="20" fillId="10" borderId="0" xfId="0" applyFont="1" applyFill="1" applyBorder="1" applyAlignment="1">
      <alignment horizontal="center"/>
    </xf>
    <xf numFmtId="0" fontId="0" fillId="0" borderId="32" xfId="0" applyBorder="1" applyAlignment="1">
      <alignment horizontal="center"/>
    </xf>
    <xf numFmtId="1" fontId="0" fillId="0" borderId="18" xfId="0" applyNumberFormat="1" applyBorder="1" applyAlignment="1">
      <alignment horizontal="center"/>
    </xf>
    <xf numFmtId="0" fontId="20" fillId="10" borderId="41" xfId="0" applyFont="1" applyFill="1" applyBorder="1" applyAlignment="1">
      <alignment horizontal="center"/>
    </xf>
    <xf numFmtId="0" fontId="20" fillId="10" borderId="42" xfId="0" applyFont="1" applyFill="1" applyBorder="1" applyAlignment="1">
      <alignment horizontal="center"/>
    </xf>
    <xf numFmtId="0" fontId="20" fillId="0" borderId="30" xfId="0" applyFont="1" applyBorder="1" applyAlignment="1">
      <alignment horizontal="center"/>
    </xf>
    <xf numFmtId="0" fontId="25" fillId="0" borderId="0" xfId="0" applyFont="1"/>
  </cellXfs>
  <cellStyles count="4">
    <cellStyle name="Normal" xfId="0" builtinId="0"/>
    <cellStyle name="Normal 2" xfId="1" xr:uid="{00000000-0005-0000-0000-000001000000}"/>
    <cellStyle name="Normal 3" xfId="2" xr:uid="{5E6BA3D4-7446-43BD-BF89-A86F88490C1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341261633919338E-2"/>
          <c:y val="1.6949152542372881E-2"/>
          <c:w val="0.97414684591520162"/>
          <c:h val="0.96610169491525422"/>
        </c:manualLayout>
      </c:layout>
      <c:barChart>
        <c:barDir val="col"/>
        <c:grouping val="clustered"/>
        <c:varyColors val="0"/>
        <c:dLbls>
          <c:showLegendKey val="0"/>
          <c:showVal val="0"/>
          <c:showCatName val="0"/>
          <c:showSerName val="0"/>
          <c:showPercent val="0"/>
          <c:showBubbleSize val="0"/>
        </c:dLbls>
        <c:gapWidth val="150"/>
        <c:axId val="46476672"/>
        <c:axId val="46483328"/>
      </c:barChart>
      <c:catAx>
        <c:axId val="46476672"/>
        <c:scaling>
          <c:orientation val="minMax"/>
        </c:scaling>
        <c:delete val="0"/>
        <c:axPos val="b"/>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lt-LT"/>
          </a:p>
        </c:txPr>
        <c:crossAx val="46483328"/>
        <c:crosses val="autoZero"/>
        <c:auto val="0"/>
        <c:lblAlgn val="ctr"/>
        <c:lblOffset val="100"/>
        <c:tickMarkSkip val="1"/>
        <c:noMultiLvlLbl val="0"/>
      </c:catAx>
      <c:valAx>
        <c:axId val="46483328"/>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lt-LT"/>
          </a:p>
        </c:txPr>
        <c:crossAx val="46476672"/>
        <c:crosses val="autoZero"/>
        <c:crossBetween val="between"/>
      </c:valAx>
      <c:spPr>
        <a:solidFill>
          <a:srgbClr val="C0C0C0"/>
        </a:solidFill>
        <a:ln w="12700">
          <a:solidFill>
            <a:srgbClr val="808080"/>
          </a:solidFill>
          <a:prstDash val="solid"/>
        </a:ln>
      </c:spPr>
    </c:plotArea>
    <c:legend>
      <c:legendPos val="r"/>
      <c:layout>
        <c:manualLayout>
          <c:xMode val="edge"/>
          <c:yMode val="edge"/>
          <c:x val="0.99586349534643226"/>
          <c:y val="0.5"/>
          <c:w val="0"/>
          <c:h val="1.6949152542372881E-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lt-LT"/>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lt-LT"/>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341261633919338E-2"/>
          <c:y val="1.6949152542372881E-2"/>
          <c:w val="0.97414684591520162"/>
          <c:h val="0.96610169491525422"/>
        </c:manualLayout>
      </c:layout>
      <c:barChart>
        <c:barDir val="col"/>
        <c:grouping val="clustered"/>
        <c:varyColors val="0"/>
        <c:dLbls>
          <c:showLegendKey val="0"/>
          <c:showVal val="0"/>
          <c:showCatName val="0"/>
          <c:showSerName val="0"/>
          <c:showPercent val="0"/>
          <c:showBubbleSize val="0"/>
        </c:dLbls>
        <c:gapWidth val="150"/>
        <c:axId val="46840064"/>
        <c:axId val="46841856"/>
      </c:barChart>
      <c:catAx>
        <c:axId val="46840064"/>
        <c:scaling>
          <c:orientation val="minMax"/>
        </c:scaling>
        <c:delete val="0"/>
        <c:axPos val="b"/>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lt-LT"/>
          </a:p>
        </c:txPr>
        <c:crossAx val="46841856"/>
        <c:crosses val="autoZero"/>
        <c:auto val="0"/>
        <c:lblAlgn val="ctr"/>
        <c:lblOffset val="100"/>
        <c:tickMarkSkip val="1"/>
        <c:noMultiLvlLbl val="0"/>
      </c:catAx>
      <c:valAx>
        <c:axId val="46841856"/>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lt-LT"/>
          </a:p>
        </c:txPr>
        <c:crossAx val="46840064"/>
        <c:crosses val="autoZero"/>
        <c:crossBetween val="between"/>
      </c:valAx>
      <c:spPr>
        <a:solidFill>
          <a:srgbClr val="C0C0C0"/>
        </a:solidFill>
        <a:ln w="12700">
          <a:solidFill>
            <a:srgbClr val="808080"/>
          </a:solidFill>
          <a:prstDash val="solid"/>
        </a:ln>
      </c:spPr>
    </c:plotArea>
    <c:legend>
      <c:legendPos val="r"/>
      <c:layout>
        <c:manualLayout>
          <c:xMode val="edge"/>
          <c:yMode val="edge"/>
          <c:x val="0.99586349534643226"/>
          <c:y val="0.5"/>
          <c:w val="0"/>
          <c:h val="1.6949152542372881E-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lt-LT"/>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lt-LT"/>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341261633919338E-2"/>
          <c:y val="1.6949152542372881E-2"/>
          <c:w val="0.97414684591520162"/>
          <c:h val="0.96610169491525422"/>
        </c:manualLayout>
      </c:layout>
      <c:barChart>
        <c:barDir val="col"/>
        <c:grouping val="clustered"/>
        <c:varyColors val="0"/>
        <c:dLbls>
          <c:showLegendKey val="0"/>
          <c:showVal val="0"/>
          <c:showCatName val="0"/>
          <c:showSerName val="0"/>
          <c:showPercent val="0"/>
          <c:showBubbleSize val="0"/>
        </c:dLbls>
        <c:gapWidth val="150"/>
        <c:axId val="46476672"/>
        <c:axId val="46483328"/>
      </c:barChart>
      <c:catAx>
        <c:axId val="46476672"/>
        <c:scaling>
          <c:orientation val="minMax"/>
        </c:scaling>
        <c:delete val="0"/>
        <c:axPos val="b"/>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lt-LT"/>
          </a:p>
        </c:txPr>
        <c:crossAx val="46483328"/>
        <c:crosses val="autoZero"/>
        <c:auto val="0"/>
        <c:lblAlgn val="ctr"/>
        <c:lblOffset val="100"/>
        <c:tickMarkSkip val="1"/>
        <c:noMultiLvlLbl val="0"/>
      </c:catAx>
      <c:valAx>
        <c:axId val="46483328"/>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lt-LT"/>
          </a:p>
        </c:txPr>
        <c:crossAx val="46476672"/>
        <c:crosses val="autoZero"/>
        <c:crossBetween val="between"/>
      </c:valAx>
      <c:spPr>
        <a:solidFill>
          <a:srgbClr val="C0C0C0"/>
        </a:solidFill>
        <a:ln w="12700">
          <a:solidFill>
            <a:srgbClr val="808080"/>
          </a:solidFill>
          <a:prstDash val="solid"/>
        </a:ln>
      </c:spPr>
    </c:plotArea>
    <c:legend>
      <c:legendPos val="r"/>
      <c:layout>
        <c:manualLayout>
          <c:xMode val="edge"/>
          <c:yMode val="edge"/>
          <c:x val="0.99586349534643226"/>
          <c:y val="0.5"/>
          <c:w val="0"/>
          <c:h val="1.6949152542372881E-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lt-LT"/>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lt-LT"/>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341261633919338E-2"/>
          <c:y val="1.6949152542372881E-2"/>
          <c:w val="0.97414684591520162"/>
          <c:h val="0.96610169491525422"/>
        </c:manualLayout>
      </c:layout>
      <c:barChart>
        <c:barDir val="col"/>
        <c:grouping val="clustered"/>
        <c:varyColors val="0"/>
        <c:dLbls>
          <c:showLegendKey val="0"/>
          <c:showVal val="0"/>
          <c:showCatName val="0"/>
          <c:showSerName val="0"/>
          <c:showPercent val="0"/>
          <c:showBubbleSize val="0"/>
        </c:dLbls>
        <c:gapWidth val="150"/>
        <c:axId val="46840064"/>
        <c:axId val="46841856"/>
      </c:barChart>
      <c:catAx>
        <c:axId val="46840064"/>
        <c:scaling>
          <c:orientation val="minMax"/>
        </c:scaling>
        <c:delete val="0"/>
        <c:axPos val="b"/>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lt-LT"/>
          </a:p>
        </c:txPr>
        <c:crossAx val="46841856"/>
        <c:crosses val="autoZero"/>
        <c:auto val="0"/>
        <c:lblAlgn val="ctr"/>
        <c:lblOffset val="100"/>
        <c:tickMarkSkip val="1"/>
        <c:noMultiLvlLbl val="0"/>
      </c:catAx>
      <c:valAx>
        <c:axId val="46841856"/>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lt-LT"/>
          </a:p>
        </c:txPr>
        <c:crossAx val="46840064"/>
        <c:crosses val="autoZero"/>
        <c:crossBetween val="between"/>
      </c:valAx>
      <c:spPr>
        <a:solidFill>
          <a:srgbClr val="C0C0C0"/>
        </a:solidFill>
        <a:ln w="12700">
          <a:solidFill>
            <a:srgbClr val="808080"/>
          </a:solidFill>
          <a:prstDash val="solid"/>
        </a:ln>
      </c:spPr>
    </c:plotArea>
    <c:legend>
      <c:legendPos val="r"/>
      <c:layout>
        <c:manualLayout>
          <c:xMode val="edge"/>
          <c:yMode val="edge"/>
          <c:x val="0.99586349534643226"/>
          <c:y val="0.5"/>
          <c:w val="0"/>
          <c:h val="1.6949152542372881E-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lt-LT"/>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lt-LT"/>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 Type="http://schemas.openxmlformats.org/officeDocument/2006/relationships/image" Target="../media/image3.emf"/><Relationship Id="rId16" Type="http://schemas.openxmlformats.org/officeDocument/2006/relationships/image" Target="../media/image17.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5" Type="http://schemas.openxmlformats.org/officeDocument/2006/relationships/image" Target="../media/image16.emf"/><Relationship Id="rId10" Type="http://schemas.openxmlformats.org/officeDocument/2006/relationships/image" Target="../media/image11.emf"/><Relationship Id="rId19" Type="http://schemas.openxmlformats.org/officeDocument/2006/relationships/image" Target="../media/image20.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editAs="oneCell">
    <xdr:from>
      <xdr:col>0</xdr:col>
      <xdr:colOff>201930</xdr:colOff>
      <xdr:row>1</xdr:row>
      <xdr:rowOff>163830</xdr:rowOff>
    </xdr:from>
    <xdr:to>
      <xdr:col>10</xdr:col>
      <xdr:colOff>283074</xdr:colOff>
      <xdr:row>31</xdr:row>
      <xdr:rowOff>130770</xdr:rowOff>
    </xdr:to>
    <xdr:pic>
      <xdr:nvPicPr>
        <xdr:cNvPr id="2" name="Picture 1">
          <a:extLst>
            <a:ext uri="{FF2B5EF4-FFF2-40B4-BE49-F238E27FC236}">
              <a16:creationId xmlns:a16="http://schemas.microsoft.com/office/drawing/2014/main" id="{33317D8A-AAAE-4665-91FB-107CE5D4CC1E}"/>
            </a:ext>
          </a:extLst>
        </xdr:cNvPr>
        <xdr:cNvPicPr>
          <a:picLocks noChangeAspect="1"/>
        </xdr:cNvPicPr>
      </xdr:nvPicPr>
      <xdr:blipFill>
        <a:blip xmlns:r="http://schemas.openxmlformats.org/officeDocument/2006/relationships" r:embed="rId1"/>
        <a:stretch>
          <a:fillRect/>
        </a:stretch>
      </xdr:blipFill>
      <xdr:spPr>
        <a:xfrm>
          <a:off x="201930" y="344805"/>
          <a:ext cx="6180954" cy="5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619125</xdr:colOff>
          <xdr:row>9</xdr:row>
          <xdr:rowOff>0</xdr:rowOff>
        </xdr:from>
        <xdr:to>
          <xdr:col>1</xdr:col>
          <xdr:colOff>952500</xdr:colOff>
          <xdr:row>10</xdr:row>
          <xdr:rowOff>0</xdr:rowOff>
        </xdr:to>
        <xdr:sp macro="" textlink="">
          <xdr:nvSpPr>
            <xdr:cNvPr id="4117" name="Object 21" hidden="1">
              <a:extLst>
                <a:ext uri="{63B3BB69-23CF-44E3-9099-C40C66FF867C}">
                  <a14:compatExt spid="_x0000_s4117"/>
                </a:ext>
                <a:ext uri="{FF2B5EF4-FFF2-40B4-BE49-F238E27FC236}">
                  <a16:creationId xmlns:a16="http://schemas.microsoft.com/office/drawing/2014/main" id="{BBB2912F-6103-42F9-A547-7873B76592D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409575</xdr:colOff>
          <xdr:row>8</xdr:row>
          <xdr:rowOff>0</xdr:rowOff>
        </xdr:from>
        <xdr:to>
          <xdr:col>1</xdr:col>
          <xdr:colOff>714375</xdr:colOff>
          <xdr:row>9</xdr:row>
          <xdr:rowOff>0</xdr:rowOff>
        </xdr:to>
        <xdr:sp macro="" textlink="">
          <xdr:nvSpPr>
            <xdr:cNvPr id="4118" name="Object 22" hidden="1">
              <a:extLst>
                <a:ext uri="{63B3BB69-23CF-44E3-9099-C40C66FF867C}">
                  <a14:compatExt spid="_x0000_s4118"/>
                </a:ext>
                <a:ext uri="{FF2B5EF4-FFF2-40B4-BE49-F238E27FC236}">
                  <a16:creationId xmlns:a16="http://schemas.microsoft.com/office/drawing/2014/main" id="{C8329E98-1657-430B-A2E8-220DD14D624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781050</xdr:colOff>
          <xdr:row>10</xdr:row>
          <xdr:rowOff>0</xdr:rowOff>
        </xdr:from>
        <xdr:to>
          <xdr:col>1</xdr:col>
          <xdr:colOff>1152525</xdr:colOff>
          <xdr:row>11</xdr:row>
          <xdr:rowOff>0</xdr:rowOff>
        </xdr:to>
        <xdr:sp macro="" textlink="">
          <xdr:nvSpPr>
            <xdr:cNvPr id="4119" name="Object 23" hidden="1">
              <a:extLst>
                <a:ext uri="{63B3BB69-23CF-44E3-9099-C40C66FF867C}">
                  <a14:compatExt spid="_x0000_s4119"/>
                </a:ext>
                <a:ext uri="{FF2B5EF4-FFF2-40B4-BE49-F238E27FC236}">
                  <a16:creationId xmlns:a16="http://schemas.microsoft.com/office/drawing/2014/main" id="{893004CA-14DC-4100-94E7-3756EE65CD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695325</xdr:colOff>
          <xdr:row>11</xdr:row>
          <xdr:rowOff>0</xdr:rowOff>
        </xdr:from>
        <xdr:to>
          <xdr:col>1</xdr:col>
          <xdr:colOff>1038225</xdr:colOff>
          <xdr:row>12</xdr:row>
          <xdr:rowOff>0</xdr:rowOff>
        </xdr:to>
        <xdr:sp macro="" textlink="">
          <xdr:nvSpPr>
            <xdr:cNvPr id="4120" name="Object 24" hidden="1">
              <a:extLst>
                <a:ext uri="{63B3BB69-23CF-44E3-9099-C40C66FF867C}">
                  <a14:compatExt spid="_x0000_s4120"/>
                </a:ext>
                <a:ext uri="{FF2B5EF4-FFF2-40B4-BE49-F238E27FC236}">
                  <a16:creationId xmlns:a16="http://schemas.microsoft.com/office/drawing/2014/main" id="{DE5B9CA4-579B-4E4C-BD9D-1768214EA3C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409575</xdr:colOff>
          <xdr:row>12</xdr:row>
          <xdr:rowOff>0</xdr:rowOff>
        </xdr:from>
        <xdr:to>
          <xdr:col>1</xdr:col>
          <xdr:colOff>723900</xdr:colOff>
          <xdr:row>13</xdr:row>
          <xdr:rowOff>9525</xdr:rowOff>
        </xdr:to>
        <xdr:sp macro="" textlink="">
          <xdr:nvSpPr>
            <xdr:cNvPr id="4121" name="Object 25" hidden="1">
              <a:extLst>
                <a:ext uri="{63B3BB69-23CF-44E3-9099-C40C66FF867C}">
                  <a14:compatExt spid="_x0000_s4121"/>
                </a:ext>
                <a:ext uri="{FF2B5EF4-FFF2-40B4-BE49-F238E27FC236}">
                  <a16:creationId xmlns:a16="http://schemas.microsoft.com/office/drawing/2014/main" id="{1211C9CD-F520-44B9-AD4B-04EA92CE20C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781050</xdr:colOff>
          <xdr:row>14</xdr:row>
          <xdr:rowOff>0</xdr:rowOff>
        </xdr:from>
        <xdr:to>
          <xdr:col>1</xdr:col>
          <xdr:colOff>1152525</xdr:colOff>
          <xdr:row>15</xdr:row>
          <xdr:rowOff>9525</xdr:rowOff>
        </xdr:to>
        <xdr:sp macro="" textlink="">
          <xdr:nvSpPr>
            <xdr:cNvPr id="4123" name="Object 27" hidden="1">
              <a:extLst>
                <a:ext uri="{63B3BB69-23CF-44E3-9099-C40C66FF867C}">
                  <a14:compatExt spid="_x0000_s4123"/>
                </a:ext>
                <a:ext uri="{FF2B5EF4-FFF2-40B4-BE49-F238E27FC236}">
                  <a16:creationId xmlns:a16="http://schemas.microsoft.com/office/drawing/2014/main" id="{0BD9B501-611E-4BB8-AECE-9AD19A3BBED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695325</xdr:colOff>
          <xdr:row>15</xdr:row>
          <xdr:rowOff>0</xdr:rowOff>
        </xdr:from>
        <xdr:to>
          <xdr:col>1</xdr:col>
          <xdr:colOff>1038225</xdr:colOff>
          <xdr:row>16</xdr:row>
          <xdr:rowOff>9525</xdr:rowOff>
        </xdr:to>
        <xdr:sp macro="" textlink="">
          <xdr:nvSpPr>
            <xdr:cNvPr id="4124" name="Object 28" hidden="1">
              <a:extLst>
                <a:ext uri="{63B3BB69-23CF-44E3-9099-C40C66FF867C}">
                  <a14:compatExt spid="_x0000_s4124"/>
                </a:ext>
                <a:ext uri="{FF2B5EF4-FFF2-40B4-BE49-F238E27FC236}">
                  <a16:creationId xmlns:a16="http://schemas.microsoft.com/office/drawing/2014/main" id="{86A9DEF8-69D8-47E1-B96F-18C5EDE2AFD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409575</xdr:colOff>
          <xdr:row>16</xdr:row>
          <xdr:rowOff>0</xdr:rowOff>
        </xdr:from>
        <xdr:to>
          <xdr:col>1</xdr:col>
          <xdr:colOff>714375</xdr:colOff>
          <xdr:row>17</xdr:row>
          <xdr:rowOff>9525</xdr:rowOff>
        </xdr:to>
        <xdr:sp macro="" textlink="">
          <xdr:nvSpPr>
            <xdr:cNvPr id="4125" name="Object 29" hidden="1">
              <a:extLst>
                <a:ext uri="{63B3BB69-23CF-44E3-9099-C40C66FF867C}">
                  <a14:compatExt spid="_x0000_s4125"/>
                </a:ext>
                <a:ext uri="{FF2B5EF4-FFF2-40B4-BE49-F238E27FC236}">
                  <a16:creationId xmlns:a16="http://schemas.microsoft.com/office/drawing/2014/main" id="{22AC7DDB-6A66-4751-AB53-D775DF23A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17</xdr:row>
          <xdr:rowOff>0</xdr:rowOff>
        </xdr:from>
        <xdr:to>
          <xdr:col>1</xdr:col>
          <xdr:colOff>952500</xdr:colOff>
          <xdr:row>18</xdr:row>
          <xdr:rowOff>0</xdr:rowOff>
        </xdr:to>
        <xdr:sp macro="" textlink="">
          <xdr:nvSpPr>
            <xdr:cNvPr id="4126" name="Object 30" hidden="1">
              <a:extLst>
                <a:ext uri="{63B3BB69-23CF-44E3-9099-C40C66FF867C}">
                  <a14:compatExt spid="_x0000_s4126"/>
                </a:ext>
                <a:ext uri="{FF2B5EF4-FFF2-40B4-BE49-F238E27FC236}">
                  <a16:creationId xmlns:a16="http://schemas.microsoft.com/office/drawing/2014/main" id="{500FA816-74F7-479E-BD8E-8562565AEAC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781050</xdr:colOff>
          <xdr:row>18</xdr:row>
          <xdr:rowOff>0</xdr:rowOff>
        </xdr:from>
        <xdr:to>
          <xdr:col>1</xdr:col>
          <xdr:colOff>1133475</xdr:colOff>
          <xdr:row>19</xdr:row>
          <xdr:rowOff>9525</xdr:rowOff>
        </xdr:to>
        <xdr:sp macro="" textlink="">
          <xdr:nvSpPr>
            <xdr:cNvPr id="4127" name="Object 31" hidden="1">
              <a:extLst>
                <a:ext uri="{63B3BB69-23CF-44E3-9099-C40C66FF867C}">
                  <a14:compatExt spid="_x0000_s4127"/>
                </a:ext>
                <a:ext uri="{FF2B5EF4-FFF2-40B4-BE49-F238E27FC236}">
                  <a16:creationId xmlns:a16="http://schemas.microsoft.com/office/drawing/2014/main" id="{576BC097-70C7-4275-B3CB-44D3F00D0CE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19</xdr:row>
          <xdr:rowOff>0</xdr:rowOff>
        </xdr:from>
        <xdr:to>
          <xdr:col>1</xdr:col>
          <xdr:colOff>1047750</xdr:colOff>
          <xdr:row>20</xdr:row>
          <xdr:rowOff>9525</xdr:rowOff>
        </xdr:to>
        <xdr:sp macro="" textlink="">
          <xdr:nvSpPr>
            <xdr:cNvPr id="4128" name="Object 32" hidden="1">
              <a:extLst>
                <a:ext uri="{63B3BB69-23CF-44E3-9099-C40C66FF867C}">
                  <a14:compatExt spid="_x0000_s4128"/>
                </a:ext>
                <a:ext uri="{FF2B5EF4-FFF2-40B4-BE49-F238E27FC236}">
                  <a16:creationId xmlns:a16="http://schemas.microsoft.com/office/drawing/2014/main" id="{6BFE86DD-0784-40DD-9DA9-D3BA300AD8A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409575</xdr:colOff>
          <xdr:row>24</xdr:row>
          <xdr:rowOff>0</xdr:rowOff>
        </xdr:from>
        <xdr:to>
          <xdr:col>1</xdr:col>
          <xdr:colOff>790575</xdr:colOff>
          <xdr:row>25</xdr:row>
          <xdr:rowOff>0</xdr:rowOff>
        </xdr:to>
        <xdr:sp macro="" textlink="">
          <xdr:nvSpPr>
            <xdr:cNvPr id="4129" name="Object 33" hidden="1">
              <a:extLst>
                <a:ext uri="{63B3BB69-23CF-44E3-9099-C40C66FF867C}">
                  <a14:compatExt spid="_x0000_s4129"/>
                </a:ext>
                <a:ext uri="{FF2B5EF4-FFF2-40B4-BE49-F238E27FC236}">
                  <a16:creationId xmlns:a16="http://schemas.microsoft.com/office/drawing/2014/main" id="{E37684C5-9B96-4FDF-B44C-5D5145CAB4F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25</xdr:row>
          <xdr:rowOff>0</xdr:rowOff>
        </xdr:from>
        <xdr:to>
          <xdr:col>1</xdr:col>
          <xdr:colOff>952500</xdr:colOff>
          <xdr:row>26</xdr:row>
          <xdr:rowOff>0</xdr:rowOff>
        </xdr:to>
        <xdr:sp macro="" textlink="">
          <xdr:nvSpPr>
            <xdr:cNvPr id="4130" name="Object 34" hidden="1">
              <a:extLst>
                <a:ext uri="{63B3BB69-23CF-44E3-9099-C40C66FF867C}">
                  <a14:compatExt spid="_x0000_s4130"/>
                </a:ext>
                <a:ext uri="{FF2B5EF4-FFF2-40B4-BE49-F238E27FC236}">
                  <a16:creationId xmlns:a16="http://schemas.microsoft.com/office/drawing/2014/main" id="{BAD5F6D1-5784-4F40-9A8C-FE3DB95A4EC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781050</xdr:colOff>
          <xdr:row>26</xdr:row>
          <xdr:rowOff>0</xdr:rowOff>
        </xdr:from>
        <xdr:to>
          <xdr:col>1</xdr:col>
          <xdr:colOff>1152525</xdr:colOff>
          <xdr:row>27</xdr:row>
          <xdr:rowOff>0</xdr:rowOff>
        </xdr:to>
        <xdr:sp macro="" textlink="">
          <xdr:nvSpPr>
            <xdr:cNvPr id="4131" name="Object 35" hidden="1">
              <a:extLst>
                <a:ext uri="{63B3BB69-23CF-44E3-9099-C40C66FF867C}">
                  <a14:compatExt spid="_x0000_s4131"/>
                </a:ext>
                <a:ext uri="{FF2B5EF4-FFF2-40B4-BE49-F238E27FC236}">
                  <a16:creationId xmlns:a16="http://schemas.microsoft.com/office/drawing/2014/main" id="{A0EC9E11-779D-418E-BAEB-90C2B886BAA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695325</xdr:colOff>
          <xdr:row>27</xdr:row>
          <xdr:rowOff>0</xdr:rowOff>
        </xdr:from>
        <xdr:to>
          <xdr:col>1</xdr:col>
          <xdr:colOff>1047750</xdr:colOff>
          <xdr:row>28</xdr:row>
          <xdr:rowOff>0</xdr:rowOff>
        </xdr:to>
        <xdr:sp macro="" textlink="">
          <xdr:nvSpPr>
            <xdr:cNvPr id="4132" name="Object 36" hidden="1">
              <a:extLst>
                <a:ext uri="{63B3BB69-23CF-44E3-9099-C40C66FF867C}">
                  <a14:compatExt spid="_x0000_s4132"/>
                </a:ext>
                <a:ext uri="{FF2B5EF4-FFF2-40B4-BE49-F238E27FC236}">
                  <a16:creationId xmlns:a16="http://schemas.microsoft.com/office/drawing/2014/main" id="{F6732548-8D03-49E8-BAD1-0AA24029BB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695325</xdr:colOff>
          <xdr:row>23</xdr:row>
          <xdr:rowOff>0</xdr:rowOff>
        </xdr:from>
        <xdr:to>
          <xdr:col>1</xdr:col>
          <xdr:colOff>1047750</xdr:colOff>
          <xdr:row>24</xdr:row>
          <xdr:rowOff>0</xdr:rowOff>
        </xdr:to>
        <xdr:sp macro="" textlink="">
          <xdr:nvSpPr>
            <xdr:cNvPr id="4133" name="Object 37" hidden="1">
              <a:extLst>
                <a:ext uri="{63B3BB69-23CF-44E3-9099-C40C66FF867C}">
                  <a14:compatExt spid="_x0000_s4133"/>
                </a:ext>
                <a:ext uri="{FF2B5EF4-FFF2-40B4-BE49-F238E27FC236}">
                  <a16:creationId xmlns:a16="http://schemas.microsoft.com/office/drawing/2014/main" id="{348B49C5-C767-45BB-8CE7-6EA12C7CE9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409575</xdr:colOff>
          <xdr:row>20</xdr:row>
          <xdr:rowOff>0</xdr:rowOff>
        </xdr:from>
        <xdr:to>
          <xdr:col>1</xdr:col>
          <xdr:colOff>790575</xdr:colOff>
          <xdr:row>21</xdr:row>
          <xdr:rowOff>0</xdr:rowOff>
        </xdr:to>
        <xdr:sp macro="" textlink="">
          <xdr:nvSpPr>
            <xdr:cNvPr id="4134" name="Object 38" hidden="1">
              <a:extLst>
                <a:ext uri="{63B3BB69-23CF-44E3-9099-C40C66FF867C}">
                  <a14:compatExt spid="_x0000_s4134"/>
                </a:ext>
                <a:ext uri="{FF2B5EF4-FFF2-40B4-BE49-F238E27FC236}">
                  <a16:creationId xmlns:a16="http://schemas.microsoft.com/office/drawing/2014/main" id="{2A87B45F-FB6A-4B90-AB73-3FF75E1998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628650</xdr:colOff>
          <xdr:row>21</xdr:row>
          <xdr:rowOff>0</xdr:rowOff>
        </xdr:from>
        <xdr:to>
          <xdr:col>1</xdr:col>
          <xdr:colOff>971550</xdr:colOff>
          <xdr:row>22</xdr:row>
          <xdr:rowOff>0</xdr:rowOff>
        </xdr:to>
        <xdr:sp macro="" textlink="">
          <xdr:nvSpPr>
            <xdr:cNvPr id="4135" name="Object 39" hidden="1">
              <a:extLst>
                <a:ext uri="{63B3BB69-23CF-44E3-9099-C40C66FF867C}">
                  <a14:compatExt spid="_x0000_s4135"/>
                </a:ext>
                <a:ext uri="{FF2B5EF4-FFF2-40B4-BE49-F238E27FC236}">
                  <a16:creationId xmlns:a16="http://schemas.microsoft.com/office/drawing/2014/main" id="{29FF2D7A-FDED-4287-B665-CAAA1FA9E50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781050</xdr:colOff>
          <xdr:row>22</xdr:row>
          <xdr:rowOff>0</xdr:rowOff>
        </xdr:from>
        <xdr:to>
          <xdr:col>1</xdr:col>
          <xdr:colOff>1162050</xdr:colOff>
          <xdr:row>23</xdr:row>
          <xdr:rowOff>0</xdr:rowOff>
        </xdr:to>
        <xdr:sp macro="" textlink="">
          <xdr:nvSpPr>
            <xdr:cNvPr id="4136" name="Object 40" hidden="1">
              <a:extLst>
                <a:ext uri="{63B3BB69-23CF-44E3-9099-C40C66FF867C}">
                  <a14:compatExt spid="_x0000_s4136"/>
                </a:ext>
                <a:ext uri="{FF2B5EF4-FFF2-40B4-BE49-F238E27FC236}">
                  <a16:creationId xmlns:a16="http://schemas.microsoft.com/office/drawing/2014/main" id="{8D1A0403-683B-46E9-A980-3AE5E28A0BC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13</xdr:row>
          <xdr:rowOff>0</xdr:rowOff>
        </xdr:from>
        <xdr:to>
          <xdr:col>1</xdr:col>
          <xdr:colOff>962025</xdr:colOff>
          <xdr:row>14</xdr:row>
          <xdr:rowOff>0</xdr:rowOff>
        </xdr:to>
        <xdr:sp macro="" textlink="">
          <xdr:nvSpPr>
            <xdr:cNvPr id="4137" name="Object 41" hidden="1">
              <a:extLst>
                <a:ext uri="{63B3BB69-23CF-44E3-9099-C40C66FF867C}">
                  <a14:compatExt spid="_x0000_s4137"/>
                </a:ext>
                <a:ext uri="{FF2B5EF4-FFF2-40B4-BE49-F238E27FC236}">
                  <a16:creationId xmlns:a16="http://schemas.microsoft.com/office/drawing/2014/main" id="{7E877709-7BA3-47CE-B0D1-2C70C1793F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9</xdr:row>
          <xdr:rowOff>0</xdr:rowOff>
        </xdr:from>
        <xdr:to>
          <xdr:col>1</xdr:col>
          <xdr:colOff>952500</xdr:colOff>
          <xdr:row>10</xdr:row>
          <xdr:rowOff>0</xdr:rowOff>
        </xdr:to>
        <xdr:sp macro="" textlink="">
          <xdr:nvSpPr>
            <xdr:cNvPr id="4258" name="Object 162" hidden="1">
              <a:extLst>
                <a:ext uri="{63B3BB69-23CF-44E3-9099-C40C66FF867C}">
                  <a14:compatExt spid="_x0000_s4258"/>
                </a:ext>
                <a:ext uri="{FF2B5EF4-FFF2-40B4-BE49-F238E27FC236}">
                  <a16:creationId xmlns:a16="http://schemas.microsoft.com/office/drawing/2014/main" id="{21053876-6AE7-4207-96AC-CF2CC5D2B9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409575</xdr:colOff>
          <xdr:row>8</xdr:row>
          <xdr:rowOff>0</xdr:rowOff>
        </xdr:from>
        <xdr:to>
          <xdr:col>1</xdr:col>
          <xdr:colOff>714375</xdr:colOff>
          <xdr:row>9</xdr:row>
          <xdr:rowOff>0</xdr:rowOff>
        </xdr:to>
        <xdr:sp macro="" textlink="">
          <xdr:nvSpPr>
            <xdr:cNvPr id="4259" name="Object 163" hidden="1">
              <a:extLst>
                <a:ext uri="{63B3BB69-23CF-44E3-9099-C40C66FF867C}">
                  <a14:compatExt spid="_x0000_s4259"/>
                </a:ext>
                <a:ext uri="{FF2B5EF4-FFF2-40B4-BE49-F238E27FC236}">
                  <a16:creationId xmlns:a16="http://schemas.microsoft.com/office/drawing/2014/main" id="{EC445BE0-5EB2-4296-A1F6-40A4F2956DE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781050</xdr:colOff>
          <xdr:row>10</xdr:row>
          <xdr:rowOff>0</xdr:rowOff>
        </xdr:from>
        <xdr:to>
          <xdr:col>1</xdr:col>
          <xdr:colOff>1152525</xdr:colOff>
          <xdr:row>11</xdr:row>
          <xdr:rowOff>0</xdr:rowOff>
        </xdr:to>
        <xdr:sp macro="" textlink="">
          <xdr:nvSpPr>
            <xdr:cNvPr id="4260" name="Object 164" hidden="1">
              <a:extLst>
                <a:ext uri="{63B3BB69-23CF-44E3-9099-C40C66FF867C}">
                  <a14:compatExt spid="_x0000_s4260"/>
                </a:ext>
                <a:ext uri="{FF2B5EF4-FFF2-40B4-BE49-F238E27FC236}">
                  <a16:creationId xmlns:a16="http://schemas.microsoft.com/office/drawing/2014/main" id="{4502667F-B8E5-4146-9199-7A2200C1B5F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695325</xdr:colOff>
          <xdr:row>11</xdr:row>
          <xdr:rowOff>0</xdr:rowOff>
        </xdr:from>
        <xdr:to>
          <xdr:col>1</xdr:col>
          <xdr:colOff>1038225</xdr:colOff>
          <xdr:row>11</xdr:row>
          <xdr:rowOff>190500</xdr:rowOff>
        </xdr:to>
        <xdr:sp macro="" textlink="">
          <xdr:nvSpPr>
            <xdr:cNvPr id="4261" name="Object 165" hidden="1">
              <a:extLst>
                <a:ext uri="{63B3BB69-23CF-44E3-9099-C40C66FF867C}">
                  <a14:compatExt spid="_x0000_s4261"/>
                </a:ext>
                <a:ext uri="{FF2B5EF4-FFF2-40B4-BE49-F238E27FC236}">
                  <a16:creationId xmlns:a16="http://schemas.microsoft.com/office/drawing/2014/main" id="{CAE4B5A3-4B2E-410C-9B55-3FF8AE00272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409575</xdr:colOff>
          <xdr:row>12</xdr:row>
          <xdr:rowOff>0</xdr:rowOff>
        </xdr:from>
        <xdr:to>
          <xdr:col>1</xdr:col>
          <xdr:colOff>723900</xdr:colOff>
          <xdr:row>13</xdr:row>
          <xdr:rowOff>9525</xdr:rowOff>
        </xdr:to>
        <xdr:sp macro="" textlink="">
          <xdr:nvSpPr>
            <xdr:cNvPr id="4262" name="Object 166" hidden="1">
              <a:extLst>
                <a:ext uri="{63B3BB69-23CF-44E3-9099-C40C66FF867C}">
                  <a14:compatExt spid="_x0000_s4262"/>
                </a:ext>
                <a:ext uri="{FF2B5EF4-FFF2-40B4-BE49-F238E27FC236}">
                  <a16:creationId xmlns:a16="http://schemas.microsoft.com/office/drawing/2014/main" id="{BB9FFD7F-3C0B-480E-A19C-4A733D822BB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13</xdr:row>
          <xdr:rowOff>0</xdr:rowOff>
        </xdr:from>
        <xdr:to>
          <xdr:col>1</xdr:col>
          <xdr:colOff>962025</xdr:colOff>
          <xdr:row>14</xdr:row>
          <xdr:rowOff>9525</xdr:rowOff>
        </xdr:to>
        <xdr:sp macro="" textlink="">
          <xdr:nvSpPr>
            <xdr:cNvPr id="4263" name="Object 167" hidden="1">
              <a:extLst>
                <a:ext uri="{63B3BB69-23CF-44E3-9099-C40C66FF867C}">
                  <a14:compatExt spid="_x0000_s4263"/>
                </a:ext>
                <a:ext uri="{FF2B5EF4-FFF2-40B4-BE49-F238E27FC236}">
                  <a16:creationId xmlns:a16="http://schemas.microsoft.com/office/drawing/2014/main" id="{4ED1B620-C9BA-4EF2-B395-05FD0F5C2C6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781050</xdr:colOff>
          <xdr:row>14</xdr:row>
          <xdr:rowOff>0</xdr:rowOff>
        </xdr:from>
        <xdr:to>
          <xdr:col>1</xdr:col>
          <xdr:colOff>1152525</xdr:colOff>
          <xdr:row>15</xdr:row>
          <xdr:rowOff>9525</xdr:rowOff>
        </xdr:to>
        <xdr:sp macro="" textlink="">
          <xdr:nvSpPr>
            <xdr:cNvPr id="4264" name="Object 168" hidden="1">
              <a:extLst>
                <a:ext uri="{63B3BB69-23CF-44E3-9099-C40C66FF867C}">
                  <a14:compatExt spid="_x0000_s4264"/>
                </a:ext>
                <a:ext uri="{FF2B5EF4-FFF2-40B4-BE49-F238E27FC236}">
                  <a16:creationId xmlns:a16="http://schemas.microsoft.com/office/drawing/2014/main" id="{E3FE7E4B-D0A8-4DD8-88CB-D23F57049BA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695325</xdr:colOff>
          <xdr:row>15</xdr:row>
          <xdr:rowOff>0</xdr:rowOff>
        </xdr:from>
        <xdr:to>
          <xdr:col>1</xdr:col>
          <xdr:colOff>1038225</xdr:colOff>
          <xdr:row>16</xdr:row>
          <xdr:rowOff>0</xdr:rowOff>
        </xdr:to>
        <xdr:sp macro="" textlink="">
          <xdr:nvSpPr>
            <xdr:cNvPr id="4265" name="Object 169" hidden="1">
              <a:extLst>
                <a:ext uri="{63B3BB69-23CF-44E3-9099-C40C66FF867C}">
                  <a14:compatExt spid="_x0000_s4265"/>
                </a:ext>
                <a:ext uri="{FF2B5EF4-FFF2-40B4-BE49-F238E27FC236}">
                  <a16:creationId xmlns:a16="http://schemas.microsoft.com/office/drawing/2014/main" id="{F8CE65C4-07F1-49AA-870C-7E161C6E01E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409575</xdr:colOff>
          <xdr:row>16</xdr:row>
          <xdr:rowOff>0</xdr:rowOff>
        </xdr:from>
        <xdr:to>
          <xdr:col>1</xdr:col>
          <xdr:colOff>714375</xdr:colOff>
          <xdr:row>17</xdr:row>
          <xdr:rowOff>9525</xdr:rowOff>
        </xdr:to>
        <xdr:sp macro="" textlink="">
          <xdr:nvSpPr>
            <xdr:cNvPr id="4266" name="Object 170" hidden="1">
              <a:extLst>
                <a:ext uri="{63B3BB69-23CF-44E3-9099-C40C66FF867C}">
                  <a14:compatExt spid="_x0000_s4266"/>
                </a:ext>
                <a:ext uri="{FF2B5EF4-FFF2-40B4-BE49-F238E27FC236}">
                  <a16:creationId xmlns:a16="http://schemas.microsoft.com/office/drawing/2014/main" id="{96C89A48-EAA7-44CE-9124-4B5CD76FC1B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17</xdr:row>
          <xdr:rowOff>0</xdr:rowOff>
        </xdr:from>
        <xdr:to>
          <xdr:col>1</xdr:col>
          <xdr:colOff>952500</xdr:colOff>
          <xdr:row>18</xdr:row>
          <xdr:rowOff>9525</xdr:rowOff>
        </xdr:to>
        <xdr:sp macro="" textlink="">
          <xdr:nvSpPr>
            <xdr:cNvPr id="4267" name="Object 171" hidden="1">
              <a:extLst>
                <a:ext uri="{63B3BB69-23CF-44E3-9099-C40C66FF867C}">
                  <a14:compatExt spid="_x0000_s4267"/>
                </a:ext>
                <a:ext uri="{FF2B5EF4-FFF2-40B4-BE49-F238E27FC236}">
                  <a16:creationId xmlns:a16="http://schemas.microsoft.com/office/drawing/2014/main" id="{B7644BD4-8192-4842-AAF8-004479B9C2D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781050</xdr:colOff>
          <xdr:row>18</xdr:row>
          <xdr:rowOff>0</xdr:rowOff>
        </xdr:from>
        <xdr:to>
          <xdr:col>1</xdr:col>
          <xdr:colOff>1133475</xdr:colOff>
          <xdr:row>19</xdr:row>
          <xdr:rowOff>9525</xdr:rowOff>
        </xdr:to>
        <xdr:sp macro="" textlink="">
          <xdr:nvSpPr>
            <xdr:cNvPr id="4268" name="Object 172" hidden="1">
              <a:extLst>
                <a:ext uri="{63B3BB69-23CF-44E3-9099-C40C66FF867C}">
                  <a14:compatExt spid="_x0000_s4268"/>
                </a:ext>
                <a:ext uri="{FF2B5EF4-FFF2-40B4-BE49-F238E27FC236}">
                  <a16:creationId xmlns:a16="http://schemas.microsoft.com/office/drawing/2014/main" id="{4D2AFFBA-02C7-44BD-83AF-978A17F3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19</xdr:row>
          <xdr:rowOff>0</xdr:rowOff>
        </xdr:from>
        <xdr:to>
          <xdr:col>1</xdr:col>
          <xdr:colOff>1047750</xdr:colOff>
          <xdr:row>20</xdr:row>
          <xdr:rowOff>0</xdr:rowOff>
        </xdr:to>
        <xdr:sp macro="" textlink="">
          <xdr:nvSpPr>
            <xdr:cNvPr id="4269" name="Object 173" hidden="1">
              <a:extLst>
                <a:ext uri="{63B3BB69-23CF-44E3-9099-C40C66FF867C}">
                  <a14:compatExt spid="_x0000_s4269"/>
                </a:ext>
                <a:ext uri="{FF2B5EF4-FFF2-40B4-BE49-F238E27FC236}">
                  <a16:creationId xmlns:a16="http://schemas.microsoft.com/office/drawing/2014/main" id="{0049CB01-775C-47BD-B06B-2D81CB27FE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409575</xdr:colOff>
          <xdr:row>24</xdr:row>
          <xdr:rowOff>0</xdr:rowOff>
        </xdr:from>
        <xdr:to>
          <xdr:col>1</xdr:col>
          <xdr:colOff>790575</xdr:colOff>
          <xdr:row>25</xdr:row>
          <xdr:rowOff>0</xdr:rowOff>
        </xdr:to>
        <xdr:sp macro="" textlink="">
          <xdr:nvSpPr>
            <xdr:cNvPr id="4270" name="Object 174" hidden="1">
              <a:extLst>
                <a:ext uri="{63B3BB69-23CF-44E3-9099-C40C66FF867C}">
                  <a14:compatExt spid="_x0000_s4270"/>
                </a:ext>
                <a:ext uri="{FF2B5EF4-FFF2-40B4-BE49-F238E27FC236}">
                  <a16:creationId xmlns:a16="http://schemas.microsoft.com/office/drawing/2014/main" id="{E4ED682F-C455-48E5-AAD9-17E4E55943E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25</xdr:row>
          <xdr:rowOff>0</xdr:rowOff>
        </xdr:from>
        <xdr:to>
          <xdr:col>1</xdr:col>
          <xdr:colOff>952500</xdr:colOff>
          <xdr:row>26</xdr:row>
          <xdr:rowOff>0</xdr:rowOff>
        </xdr:to>
        <xdr:sp macro="" textlink="">
          <xdr:nvSpPr>
            <xdr:cNvPr id="4271" name="Object 175" hidden="1">
              <a:extLst>
                <a:ext uri="{63B3BB69-23CF-44E3-9099-C40C66FF867C}">
                  <a14:compatExt spid="_x0000_s4271"/>
                </a:ext>
                <a:ext uri="{FF2B5EF4-FFF2-40B4-BE49-F238E27FC236}">
                  <a16:creationId xmlns:a16="http://schemas.microsoft.com/office/drawing/2014/main" id="{61BEAC88-4256-4362-B162-796E4BF0BC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781050</xdr:colOff>
          <xdr:row>26</xdr:row>
          <xdr:rowOff>0</xdr:rowOff>
        </xdr:from>
        <xdr:to>
          <xdr:col>1</xdr:col>
          <xdr:colOff>1152525</xdr:colOff>
          <xdr:row>27</xdr:row>
          <xdr:rowOff>0</xdr:rowOff>
        </xdr:to>
        <xdr:sp macro="" textlink="">
          <xdr:nvSpPr>
            <xdr:cNvPr id="4272" name="Object 176" hidden="1">
              <a:extLst>
                <a:ext uri="{63B3BB69-23CF-44E3-9099-C40C66FF867C}">
                  <a14:compatExt spid="_x0000_s4272"/>
                </a:ext>
                <a:ext uri="{FF2B5EF4-FFF2-40B4-BE49-F238E27FC236}">
                  <a16:creationId xmlns:a16="http://schemas.microsoft.com/office/drawing/2014/main" id="{3A0BE013-80AC-4B82-9B31-38732B8C04C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695325</xdr:colOff>
          <xdr:row>27</xdr:row>
          <xdr:rowOff>0</xdr:rowOff>
        </xdr:from>
        <xdr:to>
          <xdr:col>1</xdr:col>
          <xdr:colOff>1047750</xdr:colOff>
          <xdr:row>27</xdr:row>
          <xdr:rowOff>190500</xdr:rowOff>
        </xdr:to>
        <xdr:sp macro="" textlink="">
          <xdr:nvSpPr>
            <xdr:cNvPr id="4273" name="Object 177" hidden="1">
              <a:extLst>
                <a:ext uri="{63B3BB69-23CF-44E3-9099-C40C66FF867C}">
                  <a14:compatExt spid="_x0000_s4273"/>
                </a:ext>
                <a:ext uri="{FF2B5EF4-FFF2-40B4-BE49-F238E27FC236}">
                  <a16:creationId xmlns:a16="http://schemas.microsoft.com/office/drawing/2014/main" id="{C2532407-558B-47AC-A4E8-15DED20E92D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695325</xdr:colOff>
          <xdr:row>23</xdr:row>
          <xdr:rowOff>0</xdr:rowOff>
        </xdr:from>
        <xdr:to>
          <xdr:col>1</xdr:col>
          <xdr:colOff>1047750</xdr:colOff>
          <xdr:row>23</xdr:row>
          <xdr:rowOff>190500</xdr:rowOff>
        </xdr:to>
        <xdr:sp macro="" textlink="">
          <xdr:nvSpPr>
            <xdr:cNvPr id="4274" name="Object 178" hidden="1">
              <a:extLst>
                <a:ext uri="{63B3BB69-23CF-44E3-9099-C40C66FF867C}">
                  <a14:compatExt spid="_x0000_s4274"/>
                </a:ext>
                <a:ext uri="{FF2B5EF4-FFF2-40B4-BE49-F238E27FC236}">
                  <a16:creationId xmlns:a16="http://schemas.microsoft.com/office/drawing/2014/main" id="{785218BC-418F-43C5-8170-EA94042068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409575</xdr:colOff>
          <xdr:row>20</xdr:row>
          <xdr:rowOff>0</xdr:rowOff>
        </xdr:from>
        <xdr:to>
          <xdr:col>1</xdr:col>
          <xdr:colOff>790575</xdr:colOff>
          <xdr:row>21</xdr:row>
          <xdr:rowOff>0</xdr:rowOff>
        </xdr:to>
        <xdr:sp macro="" textlink="">
          <xdr:nvSpPr>
            <xdr:cNvPr id="4275" name="Object 179" hidden="1">
              <a:extLst>
                <a:ext uri="{63B3BB69-23CF-44E3-9099-C40C66FF867C}">
                  <a14:compatExt spid="_x0000_s4275"/>
                </a:ext>
                <a:ext uri="{FF2B5EF4-FFF2-40B4-BE49-F238E27FC236}">
                  <a16:creationId xmlns:a16="http://schemas.microsoft.com/office/drawing/2014/main" id="{F41A3116-8270-42F6-8A86-C852937B040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628650</xdr:colOff>
          <xdr:row>21</xdr:row>
          <xdr:rowOff>0</xdr:rowOff>
        </xdr:from>
        <xdr:to>
          <xdr:col>1</xdr:col>
          <xdr:colOff>971550</xdr:colOff>
          <xdr:row>22</xdr:row>
          <xdr:rowOff>0</xdr:rowOff>
        </xdr:to>
        <xdr:sp macro="" textlink="">
          <xdr:nvSpPr>
            <xdr:cNvPr id="4276" name="Object 180" hidden="1">
              <a:extLst>
                <a:ext uri="{63B3BB69-23CF-44E3-9099-C40C66FF867C}">
                  <a14:compatExt spid="_x0000_s4276"/>
                </a:ext>
                <a:ext uri="{FF2B5EF4-FFF2-40B4-BE49-F238E27FC236}">
                  <a16:creationId xmlns:a16="http://schemas.microsoft.com/office/drawing/2014/main" id="{743E4650-508E-4BBD-84DB-1D79B39E725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781050</xdr:colOff>
          <xdr:row>22</xdr:row>
          <xdr:rowOff>0</xdr:rowOff>
        </xdr:from>
        <xdr:to>
          <xdr:col>1</xdr:col>
          <xdr:colOff>1162050</xdr:colOff>
          <xdr:row>23</xdr:row>
          <xdr:rowOff>0</xdr:rowOff>
        </xdr:to>
        <xdr:sp macro="" textlink="">
          <xdr:nvSpPr>
            <xdr:cNvPr id="4277" name="Object 181" hidden="1">
              <a:extLst>
                <a:ext uri="{63B3BB69-23CF-44E3-9099-C40C66FF867C}">
                  <a14:compatExt spid="_x0000_s4277"/>
                </a:ext>
                <a:ext uri="{FF2B5EF4-FFF2-40B4-BE49-F238E27FC236}">
                  <a16:creationId xmlns:a16="http://schemas.microsoft.com/office/drawing/2014/main" id="{3961402A-ACDD-4E68-9531-A818D89E26A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absoluteAnchor>
    <xdr:pos x="0" y="0"/>
    <xdr:ext cx="9207500" cy="5613400"/>
    <xdr:graphicFrame macro="">
      <xdr:nvGraphicFramePr>
        <xdr:cNvPr id="2" name="Chart 1">
          <a:extLst>
            <a:ext uri="{FF2B5EF4-FFF2-40B4-BE49-F238E27FC236}">
              <a16:creationId xmlns:a16="http://schemas.microsoft.com/office/drawing/2014/main" id="{81E8DCFD-89D8-431D-89BE-1F48C4ACF35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481445" y="6355773"/>
    <xdr:ext cx="9207500" cy="5613400"/>
    <xdr:graphicFrame macro="">
      <xdr:nvGraphicFramePr>
        <xdr:cNvPr id="3" name="Chart 2">
          <a:extLst>
            <a:ext uri="{FF2B5EF4-FFF2-40B4-BE49-F238E27FC236}">
              <a16:creationId xmlns:a16="http://schemas.microsoft.com/office/drawing/2014/main" id="{AF58AB93-3269-411C-8995-09E2FA515B4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10287000" y="1850571"/>
    <xdr:ext cx="9207500" cy="5613400"/>
    <xdr:graphicFrame macro="">
      <xdr:nvGraphicFramePr>
        <xdr:cNvPr id="4" name="Chart 3">
          <a:extLst>
            <a:ext uri="{FF2B5EF4-FFF2-40B4-BE49-F238E27FC236}">
              <a16:creationId xmlns:a16="http://schemas.microsoft.com/office/drawing/2014/main" id="{177692D5-D889-459E-9D51-1B2BA742563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11634107" y="8382000"/>
    <xdr:ext cx="9207500" cy="5613400"/>
    <xdr:graphicFrame macro="">
      <xdr:nvGraphicFramePr>
        <xdr:cNvPr id="5" name="Chart 4">
          <a:extLst>
            <a:ext uri="{FF2B5EF4-FFF2-40B4-BE49-F238E27FC236}">
              <a16:creationId xmlns:a16="http://schemas.microsoft.com/office/drawing/2014/main" id="{6183E3E4-6101-4767-BE21-5BD573281F2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0.12725</cdr:x>
      <cdr:y>0.043</cdr:y>
    </cdr:from>
    <cdr:to>
      <cdr:x>0.76825</cdr:x>
      <cdr:y>0.956</cdr:y>
    </cdr:to>
    <cdr:sp macro="" textlink="">
      <cdr:nvSpPr>
        <cdr:cNvPr id="4097" name="Drawing 1"/>
        <cdr:cNvSpPr>
          <a:spLocks xmlns:a="http://schemas.openxmlformats.org/drawingml/2006/main"/>
        </cdr:cNvSpPr>
      </cdr:nvSpPr>
      <cdr:spPr bwMode="auto">
        <a:xfrm xmlns:a="http://schemas.openxmlformats.org/drawingml/2006/main">
          <a:off x="1172058" y="241649"/>
          <a:ext cx="5904043" cy="5130832"/>
        </a:xfrm>
        <a:custGeom xmlns:a="http://schemas.openxmlformats.org/drawingml/2006/main">
          <a:avLst/>
          <a:gdLst/>
          <a:ahLst/>
          <a:cxnLst>
            <a:cxn ang="0">
              <a:pos x="0" y="16384"/>
            </a:cxn>
            <a:cxn ang="0">
              <a:pos x="8194" y="0"/>
            </a:cxn>
            <a:cxn ang="0">
              <a:pos x="16384" y="16379"/>
            </a:cxn>
            <a:cxn ang="0">
              <a:pos x="0" y="16384"/>
            </a:cxn>
          </a:cxnLst>
          <a:rect l="0" t="0" r="r" b="b"/>
          <a:pathLst>
            <a:path w="16384" h="16384">
              <a:moveTo>
                <a:pt x="0" y="16384"/>
              </a:moveTo>
              <a:lnTo>
                <a:pt x="8194" y="0"/>
              </a:lnTo>
              <a:lnTo>
                <a:pt x="16384" y="16379"/>
              </a:lnTo>
              <a:lnTo>
                <a:pt x="0" y="16384"/>
              </a:lnTo>
              <a:close/>
            </a:path>
          </a:pathLst>
        </a:custGeom>
        <a:noFill xmlns:a="http://schemas.openxmlformats.org/drawingml/2006/main"/>
        <a:ln xmlns:a="http://schemas.openxmlformats.org/drawingml/2006/main" w="9525">
          <a:solidFill>
            <a:srgbClr val="000000"/>
          </a:solidFill>
          <a:prstDash val="solid"/>
          <a:round/>
          <a:headEnd/>
          <a:tailEnd/>
        </a:ln>
      </cdr:spPr>
    </cdr:sp>
  </cdr:relSizeAnchor>
  <cdr:relSizeAnchor xmlns:cdr="http://schemas.openxmlformats.org/drawingml/2006/chartDrawing">
    <cdr:from>
      <cdr:x>0.14275</cdr:x>
      <cdr:y>0.9105</cdr:y>
    </cdr:from>
    <cdr:to>
      <cdr:x>0.75075</cdr:x>
      <cdr:y>0.9105</cdr:y>
    </cdr:to>
    <cdr:sp macro="" textlink="">
      <cdr:nvSpPr>
        <cdr:cNvPr id="4098" name="Line 2"/>
        <cdr:cNvSpPr>
          <a:spLocks xmlns:a="http://schemas.openxmlformats.org/drawingml/2006/main" noChangeShapeType="1"/>
        </cdr:cNvSpPr>
      </cdr:nvSpPr>
      <cdr:spPr bwMode="auto">
        <a:xfrm xmlns:a="http://schemas.openxmlformats.org/drawingml/2006/main">
          <a:off x="1314824" y="5116782"/>
          <a:ext cx="5600090"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0.175</cdr:x>
      <cdr:y>0.81975</cdr:y>
    </cdr:from>
    <cdr:to>
      <cdr:x>0.7195</cdr:x>
      <cdr:y>0.81975</cdr:y>
    </cdr:to>
    <cdr:sp macro="" textlink="">
      <cdr:nvSpPr>
        <cdr:cNvPr id="4099" name="Line 3"/>
        <cdr:cNvSpPr>
          <a:spLocks xmlns:a="http://schemas.openxmlformats.org/drawingml/2006/main" noChangeShapeType="1"/>
        </cdr:cNvSpPr>
      </cdr:nvSpPr>
      <cdr:spPr bwMode="auto">
        <a:xfrm xmlns:a="http://schemas.openxmlformats.org/drawingml/2006/main">
          <a:off x="1611868" y="4606790"/>
          <a:ext cx="5015213"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0.23825</cdr:x>
      <cdr:y>0.63425</cdr:y>
    </cdr:from>
    <cdr:to>
      <cdr:x>0.65225</cdr:x>
      <cdr:y>0.63425</cdr:y>
    </cdr:to>
    <cdr:sp macro="" textlink="">
      <cdr:nvSpPr>
        <cdr:cNvPr id="4100" name="Line 4"/>
        <cdr:cNvSpPr>
          <a:spLocks xmlns:a="http://schemas.openxmlformats.org/drawingml/2006/main" noChangeShapeType="1"/>
        </cdr:cNvSpPr>
      </cdr:nvSpPr>
      <cdr:spPr bwMode="auto">
        <a:xfrm xmlns:a="http://schemas.openxmlformats.org/drawingml/2006/main">
          <a:off x="2194443" y="3564326"/>
          <a:ext cx="3813220"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0.3825</cdr:x>
      <cdr:y>0.22275</cdr:y>
    </cdr:from>
    <cdr:to>
      <cdr:x>0.51</cdr:x>
      <cdr:y>0.22375</cdr:y>
    </cdr:to>
    <cdr:sp macro="" textlink="">
      <cdr:nvSpPr>
        <cdr:cNvPr id="4101" name="Line 5"/>
        <cdr:cNvSpPr>
          <a:spLocks xmlns:a="http://schemas.openxmlformats.org/drawingml/2006/main" noChangeShapeType="1"/>
        </cdr:cNvSpPr>
      </cdr:nvSpPr>
      <cdr:spPr bwMode="auto">
        <a:xfrm xmlns:a="http://schemas.openxmlformats.org/drawingml/2006/main" flipV="1">
          <a:off x="3523083" y="1251799"/>
          <a:ext cx="1174361" cy="562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0.2235</cdr:x>
      <cdr:y>0.81975</cdr:y>
    </cdr:from>
    <cdr:to>
      <cdr:x>0.25575</cdr:x>
      <cdr:y>0.956</cdr:y>
    </cdr:to>
    <cdr:sp macro="" textlink="">
      <cdr:nvSpPr>
        <cdr:cNvPr id="4102" name="Line 6"/>
        <cdr:cNvSpPr>
          <a:spLocks xmlns:a="http://schemas.openxmlformats.org/drawingml/2006/main" noChangeShapeType="1"/>
        </cdr:cNvSpPr>
      </cdr:nvSpPr>
      <cdr:spPr bwMode="auto">
        <a:xfrm xmlns:a="http://schemas.openxmlformats.org/drawingml/2006/main" flipV="1">
          <a:off x="2058586" y="4606790"/>
          <a:ext cx="297044" cy="765691"/>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0.44575</cdr:x>
      <cdr:y>0.22375</cdr:y>
    </cdr:from>
    <cdr:to>
      <cdr:x>0.44575</cdr:x>
      <cdr:y>0.956</cdr:y>
    </cdr:to>
    <cdr:sp macro="" textlink="">
      <cdr:nvSpPr>
        <cdr:cNvPr id="4103" name="Line 7"/>
        <cdr:cNvSpPr>
          <a:spLocks xmlns:a="http://schemas.openxmlformats.org/drawingml/2006/main" noChangeShapeType="1"/>
        </cdr:cNvSpPr>
      </cdr:nvSpPr>
      <cdr:spPr bwMode="auto">
        <a:xfrm xmlns:a="http://schemas.openxmlformats.org/drawingml/2006/main" flipH="1" flipV="1">
          <a:off x="4105658" y="1257419"/>
          <a:ext cx="0" cy="411506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0.4905</cdr:x>
      <cdr:y>0.22375</cdr:y>
    </cdr:from>
    <cdr:to>
      <cdr:x>0.66975</cdr:x>
      <cdr:y>0.956</cdr:y>
    </cdr:to>
    <cdr:sp macro="" textlink="">
      <cdr:nvSpPr>
        <cdr:cNvPr id="4104" name="Line 8"/>
        <cdr:cNvSpPr>
          <a:spLocks xmlns:a="http://schemas.openxmlformats.org/drawingml/2006/main" noChangeShapeType="1"/>
        </cdr:cNvSpPr>
      </cdr:nvSpPr>
      <cdr:spPr bwMode="auto">
        <a:xfrm xmlns:a="http://schemas.openxmlformats.org/drawingml/2006/main" flipH="1" flipV="1">
          <a:off x="4517836" y="1257419"/>
          <a:ext cx="1651014" cy="411506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0.76825</cdr:x>
      <cdr:y>0.9415</cdr:y>
    </cdr:from>
    <cdr:to>
      <cdr:x>0.8345</cdr:x>
      <cdr:y>0.9755</cdr:y>
    </cdr:to>
    <cdr:sp macro="" textlink="">
      <cdr:nvSpPr>
        <cdr:cNvPr id="4105" name="Text 9"/>
        <cdr:cNvSpPr txBox="1">
          <a:spLocks xmlns:a="http://schemas.openxmlformats.org/drawingml/2006/main" noChangeArrowheads="1"/>
        </cdr:cNvSpPr>
      </cdr:nvSpPr>
      <cdr:spPr bwMode="auto">
        <a:xfrm xmlns:a="http://schemas.openxmlformats.org/drawingml/2006/main">
          <a:off x="7076101" y="5290995"/>
          <a:ext cx="610207" cy="19107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Arial"/>
              <a:cs typeface="Arial"/>
            </a:rPr>
            <a:t>Sand</a:t>
          </a:r>
        </a:p>
      </cdr:txBody>
    </cdr:sp>
  </cdr:relSizeAnchor>
  <cdr:relSizeAnchor xmlns:cdr="http://schemas.openxmlformats.org/drawingml/2006/chartDrawing">
    <cdr:from>
      <cdr:x>0.08725</cdr:x>
      <cdr:y>0.9415</cdr:y>
    </cdr:from>
    <cdr:to>
      <cdr:x>0.141</cdr:x>
      <cdr:y>0.9755</cdr:y>
    </cdr:to>
    <cdr:sp macro="" textlink="">
      <cdr:nvSpPr>
        <cdr:cNvPr id="4106" name="Text 10"/>
        <cdr:cNvSpPr txBox="1">
          <a:spLocks xmlns:a="http://schemas.openxmlformats.org/drawingml/2006/main" noChangeArrowheads="1"/>
        </cdr:cNvSpPr>
      </cdr:nvSpPr>
      <cdr:spPr bwMode="auto">
        <a:xfrm xmlns:a="http://schemas.openxmlformats.org/drawingml/2006/main">
          <a:off x="803631" y="5290995"/>
          <a:ext cx="495074" cy="19107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Arial"/>
              <a:cs typeface="Arial"/>
            </a:rPr>
            <a:t>Mud</a:t>
          </a:r>
        </a:p>
      </cdr:txBody>
    </cdr:sp>
  </cdr:relSizeAnchor>
  <cdr:relSizeAnchor xmlns:cdr="http://schemas.openxmlformats.org/drawingml/2006/chartDrawing">
    <cdr:from>
      <cdr:x>0.4195</cdr:x>
      <cdr:y>0.01475</cdr:y>
    </cdr:from>
    <cdr:to>
      <cdr:x>0.49075</cdr:x>
      <cdr:y>0.04875</cdr:y>
    </cdr:to>
    <cdr:sp macro="" textlink="">
      <cdr:nvSpPr>
        <cdr:cNvPr id="4107" name="Text 11"/>
        <cdr:cNvSpPr txBox="1">
          <a:spLocks xmlns:a="http://schemas.openxmlformats.org/drawingml/2006/main" noChangeArrowheads="1"/>
        </cdr:cNvSpPr>
      </cdr:nvSpPr>
      <cdr:spPr bwMode="auto">
        <a:xfrm xmlns:a="http://schemas.openxmlformats.org/drawingml/2006/main">
          <a:off x="3863878" y="82891"/>
          <a:ext cx="656261" cy="19107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Arial"/>
              <a:cs typeface="Arial"/>
            </a:rPr>
            <a:t>Gravel</a:t>
          </a:r>
        </a:p>
      </cdr:txBody>
    </cdr:sp>
  </cdr:relSizeAnchor>
  <cdr:relSizeAnchor xmlns:cdr="http://schemas.openxmlformats.org/drawingml/2006/chartDrawing">
    <cdr:from>
      <cdr:x>0.35025</cdr:x>
      <cdr:y>0.20925</cdr:y>
    </cdr:from>
    <cdr:to>
      <cdr:x>0.3875</cdr:x>
      <cdr:y>0.24325</cdr:y>
    </cdr:to>
    <cdr:sp macro="" textlink="">
      <cdr:nvSpPr>
        <cdr:cNvPr id="4108" name="Text 12"/>
        <cdr:cNvSpPr txBox="1">
          <a:spLocks xmlns:a="http://schemas.openxmlformats.org/drawingml/2006/main" noChangeArrowheads="1"/>
        </cdr:cNvSpPr>
      </cdr:nvSpPr>
      <cdr:spPr bwMode="auto">
        <a:xfrm xmlns:a="http://schemas.openxmlformats.org/drawingml/2006/main">
          <a:off x="3226039" y="1175933"/>
          <a:ext cx="343098" cy="19107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80%</a:t>
          </a:r>
        </a:p>
      </cdr:txBody>
    </cdr:sp>
  </cdr:relSizeAnchor>
  <cdr:relSizeAnchor xmlns:cdr="http://schemas.openxmlformats.org/drawingml/2006/chartDrawing">
    <cdr:from>
      <cdr:x>0.206</cdr:x>
      <cdr:y>0.62075</cdr:y>
    </cdr:from>
    <cdr:to>
      <cdr:x>0.24725</cdr:x>
      <cdr:y>0.64775</cdr:y>
    </cdr:to>
    <cdr:sp macro="" textlink="">
      <cdr:nvSpPr>
        <cdr:cNvPr id="4109" name="Text 13"/>
        <cdr:cNvSpPr txBox="1">
          <a:spLocks xmlns:a="http://schemas.openxmlformats.org/drawingml/2006/main" noChangeArrowheads="1"/>
        </cdr:cNvSpPr>
      </cdr:nvSpPr>
      <cdr:spPr bwMode="auto">
        <a:xfrm xmlns:a="http://schemas.openxmlformats.org/drawingml/2006/main">
          <a:off x="1897399" y="3488460"/>
          <a:ext cx="379940" cy="151733"/>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30%</a:t>
          </a:r>
        </a:p>
      </cdr:txBody>
    </cdr:sp>
  </cdr:relSizeAnchor>
  <cdr:relSizeAnchor xmlns:cdr="http://schemas.openxmlformats.org/drawingml/2006/chartDrawing">
    <cdr:from>
      <cdr:x>0.1485</cdr:x>
      <cdr:y>0.80225</cdr:y>
    </cdr:from>
    <cdr:to>
      <cdr:x>0.18575</cdr:x>
      <cdr:y>0.82925</cdr:y>
    </cdr:to>
    <cdr:sp macro="" textlink="">
      <cdr:nvSpPr>
        <cdr:cNvPr id="4110" name="Text 14"/>
        <cdr:cNvSpPr txBox="1">
          <a:spLocks xmlns:a="http://schemas.openxmlformats.org/drawingml/2006/main" noChangeArrowheads="1"/>
        </cdr:cNvSpPr>
      </cdr:nvSpPr>
      <cdr:spPr bwMode="auto">
        <a:xfrm xmlns:a="http://schemas.openxmlformats.org/drawingml/2006/main">
          <a:off x="1367785" y="4508444"/>
          <a:ext cx="343098" cy="151734"/>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5%</a:t>
          </a:r>
        </a:p>
      </cdr:txBody>
    </cdr:sp>
  </cdr:relSizeAnchor>
  <cdr:relSizeAnchor xmlns:cdr="http://schemas.openxmlformats.org/drawingml/2006/chartDrawing">
    <cdr:from>
      <cdr:x>0.10775</cdr:x>
      <cdr:y>0.895</cdr:y>
    </cdr:from>
    <cdr:to>
      <cdr:x>0.149</cdr:x>
      <cdr:y>0.922</cdr:y>
    </cdr:to>
    <cdr:sp macro="" textlink="">
      <cdr:nvSpPr>
        <cdr:cNvPr id="4111" name="Text 15"/>
        <cdr:cNvSpPr txBox="1">
          <a:spLocks xmlns:a="http://schemas.openxmlformats.org/drawingml/2006/main" noChangeArrowheads="1"/>
        </cdr:cNvSpPr>
      </cdr:nvSpPr>
      <cdr:spPr bwMode="auto">
        <a:xfrm xmlns:a="http://schemas.openxmlformats.org/drawingml/2006/main">
          <a:off x="992450" y="5029676"/>
          <a:ext cx="379941" cy="151734"/>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Trace</a:t>
          </a:r>
        </a:p>
      </cdr:txBody>
    </cdr:sp>
  </cdr:relSizeAnchor>
  <cdr:relSizeAnchor xmlns:cdr="http://schemas.openxmlformats.org/drawingml/2006/chartDrawing">
    <cdr:from>
      <cdr:x>0.434</cdr:x>
      <cdr:y>0.96075</cdr:y>
    </cdr:from>
    <cdr:to>
      <cdr:x>0.47125</cdr:x>
      <cdr:y>0.98775</cdr:y>
    </cdr:to>
    <cdr:sp macro="" textlink="">
      <cdr:nvSpPr>
        <cdr:cNvPr id="4112" name="Text 16"/>
        <cdr:cNvSpPr txBox="1">
          <a:spLocks xmlns:a="http://schemas.openxmlformats.org/drawingml/2006/main" noChangeArrowheads="1"/>
        </cdr:cNvSpPr>
      </cdr:nvSpPr>
      <cdr:spPr bwMode="auto">
        <a:xfrm xmlns:a="http://schemas.openxmlformats.org/drawingml/2006/main">
          <a:off x="3997433" y="5399175"/>
          <a:ext cx="343098" cy="151733"/>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1:1</a:t>
          </a:r>
        </a:p>
      </cdr:txBody>
    </cdr:sp>
  </cdr:relSizeAnchor>
  <cdr:relSizeAnchor xmlns:cdr="http://schemas.openxmlformats.org/drawingml/2006/chartDrawing">
    <cdr:from>
      <cdr:x>0.208</cdr:x>
      <cdr:y>0.96075</cdr:y>
    </cdr:from>
    <cdr:to>
      <cdr:x>0.24925</cdr:x>
      <cdr:y>0.98775</cdr:y>
    </cdr:to>
    <cdr:sp macro="" textlink="">
      <cdr:nvSpPr>
        <cdr:cNvPr id="4113" name="Text 17"/>
        <cdr:cNvSpPr txBox="1">
          <a:spLocks xmlns:a="http://schemas.openxmlformats.org/drawingml/2006/main" noChangeArrowheads="1"/>
        </cdr:cNvSpPr>
      </cdr:nvSpPr>
      <cdr:spPr bwMode="auto">
        <a:xfrm xmlns:a="http://schemas.openxmlformats.org/drawingml/2006/main">
          <a:off x="1915820" y="5399175"/>
          <a:ext cx="379941" cy="151733"/>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1:9</a:t>
          </a:r>
        </a:p>
      </cdr:txBody>
    </cdr:sp>
  </cdr:relSizeAnchor>
  <cdr:relSizeAnchor xmlns:cdr="http://schemas.openxmlformats.org/drawingml/2006/chartDrawing">
    <cdr:from>
      <cdr:x>0.661</cdr:x>
      <cdr:y>0.96075</cdr:y>
    </cdr:from>
    <cdr:to>
      <cdr:x>0.69825</cdr:x>
      <cdr:y>0.98775</cdr:y>
    </cdr:to>
    <cdr:sp macro="" textlink="">
      <cdr:nvSpPr>
        <cdr:cNvPr id="4114" name="Text 18"/>
        <cdr:cNvSpPr txBox="1">
          <a:spLocks xmlns:a="http://schemas.openxmlformats.org/drawingml/2006/main" noChangeArrowheads="1"/>
        </cdr:cNvSpPr>
      </cdr:nvSpPr>
      <cdr:spPr bwMode="auto">
        <a:xfrm xmlns:a="http://schemas.openxmlformats.org/drawingml/2006/main">
          <a:off x="6088256" y="5399175"/>
          <a:ext cx="343098" cy="151733"/>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9:1</a:t>
          </a:r>
        </a:p>
      </cdr:txBody>
    </cdr:sp>
  </cdr:relSizeAnchor>
  <cdr:relSizeAnchor xmlns:cdr="http://schemas.openxmlformats.org/drawingml/2006/chartDrawing">
    <cdr:from>
      <cdr:x>0.39125</cdr:x>
      <cdr:y>0.966</cdr:y>
    </cdr:from>
    <cdr:to>
      <cdr:x>0.57325</cdr:x>
      <cdr:y>1</cdr:y>
    </cdr:to>
    <cdr:sp macro="" textlink="">
      <cdr:nvSpPr>
        <cdr:cNvPr id="4115" name="Text 19"/>
        <cdr:cNvSpPr txBox="1">
          <a:spLocks xmlns:a="http://schemas.openxmlformats.org/drawingml/2006/main" noChangeArrowheads="1"/>
        </cdr:cNvSpPr>
      </cdr:nvSpPr>
      <cdr:spPr bwMode="auto">
        <a:xfrm xmlns:a="http://schemas.openxmlformats.org/drawingml/2006/main">
          <a:off x="3603677" y="5559338"/>
          <a:ext cx="1676342" cy="19107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900" b="1" i="0" u="none" strike="noStrike" baseline="0">
              <a:solidFill>
                <a:srgbClr val="000000"/>
              </a:solidFill>
              <a:latin typeface="Arial"/>
              <a:cs typeface="Arial"/>
            </a:rPr>
            <a:t>Sand:Mud Ratio</a:t>
          </a:r>
        </a:p>
      </cdr:txBody>
    </cdr:sp>
  </cdr:relSizeAnchor>
  <cdr:relSizeAnchor xmlns:cdr="http://schemas.openxmlformats.org/drawingml/2006/chartDrawing">
    <cdr:from>
      <cdr:x>0.21775</cdr:x>
      <cdr:y>0.4265</cdr:y>
    </cdr:from>
    <cdr:to>
      <cdr:x>0.313</cdr:x>
      <cdr:y>0.4605</cdr:y>
    </cdr:to>
    <cdr:sp macro="" textlink="">
      <cdr:nvSpPr>
        <cdr:cNvPr id="4116" name="Text 20"/>
        <cdr:cNvSpPr txBox="1">
          <a:spLocks xmlns:a="http://schemas.openxmlformats.org/drawingml/2006/main" noChangeArrowheads="1"/>
        </cdr:cNvSpPr>
      </cdr:nvSpPr>
      <cdr:spPr bwMode="auto">
        <a:xfrm xmlns:a="http://schemas.openxmlformats.org/drawingml/2006/main">
          <a:off x="2005624" y="2396823"/>
          <a:ext cx="877317" cy="19107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900" b="1" i="0" u="none" strike="noStrike" baseline="0">
              <a:solidFill>
                <a:srgbClr val="000000"/>
              </a:solidFill>
              <a:latin typeface="Arial"/>
              <a:cs typeface="Arial"/>
            </a:rPr>
            <a:t>Gravel %</a:t>
          </a:r>
        </a:p>
      </cdr:txBody>
    </cdr:sp>
  </cdr:relSizeAnchor>
  <cdr:relSizeAnchor xmlns:cdr="http://schemas.openxmlformats.org/drawingml/2006/chartDrawing">
    <cdr:from>
      <cdr:x>0.42725</cdr:x>
      <cdr:y>0.13575</cdr:y>
    </cdr:from>
    <cdr:to>
      <cdr:x>0.47275</cdr:x>
      <cdr:y>0.18325</cdr:y>
    </cdr:to>
    <cdr:sp macro="" textlink="">
      <cdr:nvSpPr>
        <cdr:cNvPr id="4157" name="Text 61"/>
        <cdr:cNvSpPr txBox="1">
          <a:spLocks xmlns:a="http://schemas.openxmlformats.org/drawingml/2006/main" noChangeArrowheads="1"/>
        </cdr:cNvSpPr>
      </cdr:nvSpPr>
      <cdr:spPr bwMode="auto">
        <a:xfrm xmlns:a="http://schemas.openxmlformats.org/drawingml/2006/main">
          <a:off x="3935261" y="762881"/>
          <a:ext cx="419086" cy="26693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Gravel</a:t>
          </a:r>
        </a:p>
      </cdr:txBody>
    </cdr:sp>
  </cdr:relSizeAnchor>
  <cdr:relSizeAnchor xmlns:cdr="http://schemas.openxmlformats.org/drawingml/2006/chartDrawing">
    <cdr:from>
      <cdr:x>0.3385</cdr:x>
      <cdr:y>0.413</cdr:y>
    </cdr:from>
    <cdr:to>
      <cdr:x>0.43375</cdr:x>
      <cdr:y>0.474</cdr:y>
    </cdr:to>
    <cdr:sp macro="" textlink="">
      <cdr:nvSpPr>
        <cdr:cNvPr id="4158" name="Text 62"/>
        <cdr:cNvSpPr txBox="1">
          <a:spLocks xmlns:a="http://schemas.openxmlformats.org/drawingml/2006/main" noChangeArrowheads="1"/>
        </cdr:cNvSpPr>
      </cdr:nvSpPr>
      <cdr:spPr bwMode="auto">
        <a:xfrm xmlns:a="http://schemas.openxmlformats.org/drawingml/2006/main">
          <a:off x="3117813" y="2320957"/>
          <a:ext cx="877317" cy="3428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Muddy Gravel</a:t>
          </a:r>
        </a:p>
      </cdr:txBody>
    </cdr:sp>
  </cdr:relSizeAnchor>
  <cdr:relSizeAnchor xmlns:cdr="http://schemas.openxmlformats.org/drawingml/2006/chartDrawing">
    <cdr:from>
      <cdr:x>0.4575</cdr:x>
      <cdr:y>0.413</cdr:y>
    </cdr:from>
    <cdr:to>
      <cdr:x>0.536</cdr:x>
      <cdr:y>0.474</cdr:y>
    </cdr:to>
    <cdr:sp macro="" textlink="">
      <cdr:nvSpPr>
        <cdr:cNvPr id="4159" name="Text 63"/>
        <cdr:cNvSpPr txBox="1">
          <a:spLocks xmlns:a="http://schemas.openxmlformats.org/drawingml/2006/main" noChangeArrowheads="1"/>
        </cdr:cNvSpPr>
      </cdr:nvSpPr>
      <cdr:spPr bwMode="auto">
        <a:xfrm xmlns:a="http://schemas.openxmlformats.org/drawingml/2006/main">
          <a:off x="4213884" y="2320957"/>
          <a:ext cx="723038" cy="3428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Muddy Sandy Gravel</a:t>
          </a:r>
        </a:p>
      </cdr:txBody>
    </cdr:sp>
  </cdr:relSizeAnchor>
  <cdr:relSizeAnchor xmlns:cdr="http://schemas.openxmlformats.org/drawingml/2006/chartDrawing">
    <cdr:from>
      <cdr:x>0.29175</cdr:x>
      <cdr:y>0.7125</cdr:y>
    </cdr:from>
    <cdr:to>
      <cdr:x>0.391</cdr:x>
      <cdr:y>0.75325</cdr:y>
    </cdr:to>
    <cdr:sp macro="" textlink="">
      <cdr:nvSpPr>
        <cdr:cNvPr id="4160" name="Text 64"/>
        <cdr:cNvSpPr txBox="1">
          <a:spLocks xmlns:a="http://schemas.openxmlformats.org/drawingml/2006/main" noChangeArrowheads="1"/>
        </cdr:cNvSpPr>
      </cdr:nvSpPr>
      <cdr:spPr bwMode="auto">
        <a:xfrm xmlns:a="http://schemas.openxmlformats.org/drawingml/2006/main">
          <a:off x="2687214" y="4004072"/>
          <a:ext cx="914160" cy="2290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Gravelly Mud</a:t>
          </a:r>
        </a:p>
      </cdr:txBody>
    </cdr:sp>
  </cdr:relSizeAnchor>
  <cdr:relSizeAnchor xmlns:cdr="http://schemas.openxmlformats.org/drawingml/2006/chartDrawing">
    <cdr:from>
      <cdr:x>0.47875</cdr:x>
      <cdr:y>0.7125</cdr:y>
    </cdr:from>
    <cdr:to>
      <cdr:x>0.61525</cdr:x>
      <cdr:y>0.76675</cdr:y>
    </cdr:to>
    <cdr:sp macro="" textlink="">
      <cdr:nvSpPr>
        <cdr:cNvPr id="4161" name="Text 65"/>
        <cdr:cNvSpPr txBox="1">
          <a:spLocks xmlns:a="http://schemas.openxmlformats.org/drawingml/2006/main" noChangeArrowheads="1"/>
        </cdr:cNvSpPr>
      </cdr:nvSpPr>
      <cdr:spPr bwMode="auto">
        <a:xfrm xmlns:a="http://schemas.openxmlformats.org/drawingml/2006/main">
          <a:off x="4409611" y="4004072"/>
          <a:ext cx="1257257" cy="30487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Gravelly Muddy Sand</a:t>
          </a:r>
        </a:p>
      </cdr:txBody>
    </cdr:sp>
  </cdr:relSizeAnchor>
  <cdr:relSizeAnchor xmlns:cdr="http://schemas.openxmlformats.org/drawingml/2006/chartDrawing">
    <cdr:from>
      <cdr:x>0.175</cdr:x>
      <cdr:y>0.83125</cdr:y>
    </cdr:from>
    <cdr:to>
      <cdr:x>0.24125</cdr:x>
      <cdr:y>0.9195</cdr:y>
    </cdr:to>
    <cdr:sp macro="" textlink="">
      <cdr:nvSpPr>
        <cdr:cNvPr id="4162" name="Text 66"/>
        <cdr:cNvSpPr txBox="1">
          <a:spLocks xmlns:a="http://schemas.openxmlformats.org/drawingml/2006/main" noChangeArrowheads="1"/>
        </cdr:cNvSpPr>
      </cdr:nvSpPr>
      <cdr:spPr bwMode="auto">
        <a:xfrm xmlns:a="http://schemas.openxmlformats.org/drawingml/2006/main">
          <a:off x="1611868" y="4671417"/>
          <a:ext cx="610207" cy="49594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Slightly Gravelly Mud</a:t>
          </a:r>
        </a:p>
      </cdr:txBody>
    </cdr:sp>
  </cdr:relSizeAnchor>
  <cdr:relSizeAnchor xmlns:cdr="http://schemas.openxmlformats.org/drawingml/2006/chartDrawing">
    <cdr:from>
      <cdr:x>0.29175</cdr:x>
      <cdr:y>0.843</cdr:y>
    </cdr:from>
    <cdr:to>
      <cdr:x>0.41175</cdr:x>
      <cdr:y>0.89725</cdr:y>
    </cdr:to>
    <cdr:sp macro="" textlink="">
      <cdr:nvSpPr>
        <cdr:cNvPr id="4163" name="Text 67"/>
        <cdr:cNvSpPr txBox="1">
          <a:spLocks xmlns:a="http://schemas.openxmlformats.org/drawingml/2006/main" noChangeArrowheads="1"/>
        </cdr:cNvSpPr>
      </cdr:nvSpPr>
      <cdr:spPr bwMode="auto">
        <a:xfrm xmlns:a="http://schemas.openxmlformats.org/drawingml/2006/main">
          <a:off x="2687214" y="4737449"/>
          <a:ext cx="1105281" cy="30487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Slightly Gravelly</a:t>
          </a:r>
        </a:p>
        <a:p xmlns:a="http://schemas.openxmlformats.org/drawingml/2006/main">
          <a:pPr algn="ctr" rtl="0">
            <a:defRPr sz="1000"/>
          </a:pPr>
          <a:r>
            <a:rPr lang="en-GB" sz="800" b="0" i="0" u="none" strike="noStrike" baseline="0">
              <a:solidFill>
                <a:srgbClr val="000000"/>
              </a:solidFill>
              <a:latin typeface="Arial"/>
              <a:cs typeface="Arial"/>
            </a:rPr>
            <a:t>Sandy Mud</a:t>
          </a:r>
        </a:p>
      </cdr:txBody>
    </cdr:sp>
  </cdr:relSizeAnchor>
  <cdr:relSizeAnchor xmlns:cdr="http://schemas.openxmlformats.org/drawingml/2006/chartDrawing">
    <cdr:from>
      <cdr:x>0.475</cdr:x>
      <cdr:y>0.843</cdr:y>
    </cdr:from>
    <cdr:to>
      <cdr:x>0.61975</cdr:x>
      <cdr:y>0.89725</cdr:y>
    </cdr:to>
    <cdr:sp macro="" textlink="">
      <cdr:nvSpPr>
        <cdr:cNvPr id="4164" name="Text 68"/>
        <cdr:cNvSpPr txBox="1">
          <a:spLocks xmlns:a="http://schemas.openxmlformats.org/drawingml/2006/main" noChangeArrowheads="1"/>
        </cdr:cNvSpPr>
      </cdr:nvSpPr>
      <cdr:spPr bwMode="auto">
        <a:xfrm xmlns:a="http://schemas.openxmlformats.org/drawingml/2006/main">
          <a:off x="4375071" y="4737449"/>
          <a:ext cx="1333245" cy="30487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Slightly Gravelly</a:t>
          </a:r>
        </a:p>
        <a:p xmlns:a="http://schemas.openxmlformats.org/drawingml/2006/main">
          <a:pPr algn="ctr" rtl="0">
            <a:defRPr sz="1000"/>
          </a:pPr>
          <a:r>
            <a:rPr lang="en-GB" sz="800" b="0" i="0" u="none" strike="noStrike" baseline="0">
              <a:solidFill>
                <a:srgbClr val="000000"/>
              </a:solidFill>
              <a:latin typeface="Arial"/>
              <a:cs typeface="Arial"/>
            </a:rPr>
            <a:t>Muddy Sand</a:t>
          </a:r>
        </a:p>
      </cdr:txBody>
    </cdr:sp>
  </cdr:relSizeAnchor>
  <cdr:relSizeAnchor xmlns:cdr="http://schemas.openxmlformats.org/drawingml/2006/chartDrawing">
    <cdr:from>
      <cdr:x>0.175</cdr:x>
      <cdr:y>0.92125</cdr:y>
    </cdr:from>
    <cdr:to>
      <cdr:x>0.233</cdr:x>
      <cdr:y>0.95525</cdr:y>
    </cdr:to>
    <cdr:sp macro="" textlink="">
      <cdr:nvSpPr>
        <cdr:cNvPr id="4165" name="Text 69"/>
        <cdr:cNvSpPr txBox="1">
          <a:spLocks xmlns:a="http://schemas.openxmlformats.org/drawingml/2006/main" noChangeArrowheads="1"/>
        </cdr:cNvSpPr>
      </cdr:nvSpPr>
      <cdr:spPr bwMode="auto">
        <a:xfrm xmlns:a="http://schemas.openxmlformats.org/drawingml/2006/main">
          <a:off x="1611868" y="5177195"/>
          <a:ext cx="534219" cy="19107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Mud</a:t>
          </a:r>
        </a:p>
      </cdr:txBody>
    </cdr:sp>
  </cdr:relSizeAnchor>
  <cdr:relSizeAnchor xmlns:cdr="http://schemas.openxmlformats.org/drawingml/2006/chartDrawing">
    <cdr:from>
      <cdr:x>0.31425</cdr:x>
      <cdr:y>0.92125</cdr:y>
    </cdr:from>
    <cdr:to>
      <cdr:x>0.41775</cdr:x>
      <cdr:y>0.96875</cdr:y>
    </cdr:to>
    <cdr:sp macro="" textlink="">
      <cdr:nvSpPr>
        <cdr:cNvPr id="4166" name="Text 70"/>
        <cdr:cNvSpPr txBox="1">
          <a:spLocks xmlns:a="http://schemas.openxmlformats.org/drawingml/2006/main" noChangeArrowheads="1"/>
        </cdr:cNvSpPr>
      </cdr:nvSpPr>
      <cdr:spPr bwMode="auto">
        <a:xfrm xmlns:a="http://schemas.openxmlformats.org/drawingml/2006/main">
          <a:off x="2894455" y="5177195"/>
          <a:ext cx="953304" cy="26693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Sandy Mud</a:t>
          </a:r>
        </a:p>
      </cdr:txBody>
    </cdr:sp>
  </cdr:relSizeAnchor>
  <cdr:relSizeAnchor xmlns:cdr="http://schemas.openxmlformats.org/drawingml/2006/chartDrawing">
    <cdr:from>
      <cdr:x>0.52275</cdr:x>
      <cdr:y>0.92125</cdr:y>
    </cdr:from>
    <cdr:to>
      <cdr:x>0.61375</cdr:x>
      <cdr:y>0.95525</cdr:y>
    </cdr:to>
    <cdr:sp macro="" textlink="">
      <cdr:nvSpPr>
        <cdr:cNvPr id="4167" name="Text 71"/>
        <cdr:cNvSpPr txBox="1">
          <a:spLocks xmlns:a="http://schemas.openxmlformats.org/drawingml/2006/main" noChangeArrowheads="1"/>
        </cdr:cNvSpPr>
      </cdr:nvSpPr>
      <cdr:spPr bwMode="auto">
        <a:xfrm xmlns:a="http://schemas.openxmlformats.org/drawingml/2006/main">
          <a:off x="4814880" y="5177195"/>
          <a:ext cx="838172" cy="19107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Muddy Sand</a:t>
          </a:r>
        </a:p>
      </cdr:txBody>
    </cdr:sp>
  </cdr:relSizeAnchor>
  <cdr:relSizeAnchor xmlns:cdr="http://schemas.openxmlformats.org/drawingml/2006/chartDrawing">
    <cdr:from>
      <cdr:x>0.772</cdr:x>
      <cdr:y>0.90375</cdr:y>
    </cdr:from>
    <cdr:to>
      <cdr:x>0.82175</cdr:x>
      <cdr:y>0.93775</cdr:y>
    </cdr:to>
    <cdr:sp macro="" textlink="">
      <cdr:nvSpPr>
        <cdr:cNvPr id="4168" name="Text 72"/>
        <cdr:cNvSpPr txBox="1">
          <a:spLocks xmlns:a="http://schemas.openxmlformats.org/drawingml/2006/main" noChangeArrowheads="1"/>
        </cdr:cNvSpPr>
      </cdr:nvSpPr>
      <cdr:spPr bwMode="auto">
        <a:xfrm xmlns:a="http://schemas.openxmlformats.org/drawingml/2006/main">
          <a:off x="7110641" y="5078849"/>
          <a:ext cx="458231" cy="19107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Sand</a:t>
          </a:r>
        </a:p>
      </cdr:txBody>
    </cdr:sp>
  </cdr:relSizeAnchor>
  <cdr:relSizeAnchor xmlns:cdr="http://schemas.openxmlformats.org/drawingml/2006/chartDrawing">
    <cdr:from>
      <cdr:x>0.74</cdr:x>
      <cdr:y>0.815</cdr:y>
    </cdr:from>
    <cdr:to>
      <cdr:x>0.798</cdr:x>
      <cdr:y>0.89625</cdr:y>
    </cdr:to>
    <cdr:sp macro="" textlink="">
      <cdr:nvSpPr>
        <cdr:cNvPr id="4169" name="Text 73"/>
        <cdr:cNvSpPr txBox="1">
          <a:spLocks xmlns:a="http://schemas.openxmlformats.org/drawingml/2006/main" noChangeArrowheads="1"/>
        </cdr:cNvSpPr>
      </cdr:nvSpPr>
      <cdr:spPr bwMode="auto">
        <a:xfrm xmlns:a="http://schemas.openxmlformats.org/drawingml/2006/main">
          <a:off x="6815900" y="4580096"/>
          <a:ext cx="534219" cy="4566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Slightly Gravelly Sand</a:t>
          </a:r>
        </a:p>
      </cdr:txBody>
    </cdr:sp>
  </cdr:relSizeAnchor>
  <cdr:relSizeAnchor xmlns:cdr="http://schemas.openxmlformats.org/drawingml/2006/chartDrawing">
    <cdr:from>
      <cdr:x>0.68725</cdr:x>
      <cdr:y>0.68825</cdr:y>
    </cdr:from>
    <cdr:to>
      <cdr:x>0.741</cdr:x>
      <cdr:y>0.74925</cdr:y>
    </cdr:to>
    <cdr:sp macro="" textlink="">
      <cdr:nvSpPr>
        <cdr:cNvPr id="4170" name="Text 74"/>
        <cdr:cNvSpPr txBox="1">
          <a:spLocks xmlns:a="http://schemas.openxmlformats.org/drawingml/2006/main" noChangeArrowheads="1"/>
        </cdr:cNvSpPr>
      </cdr:nvSpPr>
      <cdr:spPr bwMode="auto">
        <a:xfrm xmlns:a="http://schemas.openxmlformats.org/drawingml/2006/main">
          <a:off x="6330036" y="3867793"/>
          <a:ext cx="495074" cy="3428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Gravelly Sand</a:t>
          </a:r>
        </a:p>
      </cdr:txBody>
    </cdr:sp>
  </cdr:relSizeAnchor>
  <cdr:relSizeAnchor xmlns:cdr="http://schemas.openxmlformats.org/drawingml/2006/chartDrawing">
    <cdr:from>
      <cdr:x>0.57625</cdr:x>
      <cdr:y>0.35425</cdr:y>
    </cdr:from>
    <cdr:to>
      <cdr:x>0.63825</cdr:x>
      <cdr:y>0.4085</cdr:y>
    </cdr:to>
    <cdr:sp macro="" textlink="">
      <cdr:nvSpPr>
        <cdr:cNvPr id="4171" name="Text 75"/>
        <cdr:cNvSpPr txBox="1">
          <a:spLocks xmlns:a="http://schemas.openxmlformats.org/drawingml/2006/main" noChangeArrowheads="1"/>
        </cdr:cNvSpPr>
      </cdr:nvSpPr>
      <cdr:spPr bwMode="auto">
        <a:xfrm xmlns:a="http://schemas.openxmlformats.org/drawingml/2006/main">
          <a:off x="5307651" y="1990796"/>
          <a:ext cx="571062" cy="30487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Sandy Gravel</a:t>
          </a:r>
        </a:p>
      </cdr:txBody>
    </cdr:sp>
  </cdr:relSizeAnchor>
  <cdr:relSizeAnchor xmlns:cdr="http://schemas.openxmlformats.org/drawingml/2006/chartDrawing">
    <cdr:from>
      <cdr:x>0.5645</cdr:x>
      <cdr:y>0.37725</cdr:y>
    </cdr:from>
    <cdr:to>
      <cdr:x>0.588</cdr:x>
      <cdr:y>0.418</cdr:y>
    </cdr:to>
    <cdr:sp macro="" textlink="">
      <cdr:nvSpPr>
        <cdr:cNvPr id="4172" name="Line 76"/>
        <cdr:cNvSpPr>
          <a:spLocks xmlns:a="http://schemas.openxmlformats.org/drawingml/2006/main" noChangeShapeType="1"/>
        </cdr:cNvSpPr>
      </cdr:nvSpPr>
      <cdr:spPr bwMode="auto">
        <a:xfrm xmlns:a="http://schemas.openxmlformats.org/drawingml/2006/main" flipV="1">
          <a:off x="5199426" y="2120051"/>
          <a:ext cx="216451" cy="229005"/>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0.66775</cdr:x>
      <cdr:y>0.72025</cdr:y>
    </cdr:from>
    <cdr:to>
      <cdr:x>0.702</cdr:x>
      <cdr:y>0.726</cdr:y>
    </cdr:to>
    <cdr:sp macro="" textlink="">
      <cdr:nvSpPr>
        <cdr:cNvPr id="4173" name="Line 77"/>
        <cdr:cNvSpPr>
          <a:spLocks xmlns:a="http://schemas.openxmlformats.org/drawingml/2006/main" noChangeShapeType="1"/>
        </cdr:cNvSpPr>
      </cdr:nvSpPr>
      <cdr:spPr bwMode="auto">
        <a:xfrm xmlns:a="http://schemas.openxmlformats.org/drawingml/2006/main" flipV="1">
          <a:off x="6150428" y="4047625"/>
          <a:ext cx="315466" cy="3231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0.71175</cdr:x>
      <cdr:y>0.8545</cdr:y>
    </cdr:from>
    <cdr:to>
      <cdr:x>0.74</cdr:x>
      <cdr:y>0.86525</cdr:y>
    </cdr:to>
    <cdr:sp macro="" textlink="">
      <cdr:nvSpPr>
        <cdr:cNvPr id="4174" name="Line 78"/>
        <cdr:cNvSpPr>
          <a:spLocks xmlns:a="http://schemas.openxmlformats.org/drawingml/2006/main" noChangeShapeType="1"/>
        </cdr:cNvSpPr>
      </cdr:nvSpPr>
      <cdr:spPr bwMode="auto">
        <a:xfrm xmlns:a="http://schemas.openxmlformats.org/drawingml/2006/main" flipH="1">
          <a:off x="6555698" y="4802076"/>
          <a:ext cx="260202" cy="6041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0.739</cdr:x>
      <cdr:y>0.92125</cdr:y>
    </cdr:from>
    <cdr:to>
      <cdr:x>0.76825</cdr:x>
      <cdr:y>0.929</cdr:y>
    </cdr:to>
    <cdr:sp macro="" textlink="">
      <cdr:nvSpPr>
        <cdr:cNvPr id="4175" name="Line 79"/>
        <cdr:cNvSpPr>
          <a:spLocks xmlns:a="http://schemas.openxmlformats.org/drawingml/2006/main" noChangeShapeType="1"/>
        </cdr:cNvSpPr>
      </cdr:nvSpPr>
      <cdr:spPr bwMode="auto">
        <a:xfrm xmlns:a="http://schemas.openxmlformats.org/drawingml/2006/main" flipH="1">
          <a:off x="6806689" y="5177195"/>
          <a:ext cx="269412" cy="4355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0.76213</cdr:x>
      <cdr:y>0.94199</cdr:y>
    </cdr:from>
    <cdr:to>
      <cdr:x>0.76834</cdr:x>
      <cdr:y>0.95217</cdr:y>
    </cdr:to>
    <cdr:sp macro="" textlink="">
      <cdr:nvSpPr>
        <cdr:cNvPr id="27" name="Oval 26">
          <a:extLst xmlns:a="http://schemas.openxmlformats.org/drawingml/2006/main">
            <a:ext uri="{FF2B5EF4-FFF2-40B4-BE49-F238E27FC236}">
              <a16:creationId xmlns:a16="http://schemas.microsoft.com/office/drawing/2014/main" id="{71366427-E2D1-4E73-8B9B-B24AA0A560B8}"/>
            </a:ext>
          </a:extLst>
        </cdr:cNvPr>
        <cdr:cNvSpPr/>
      </cdr:nvSpPr>
      <cdr:spPr bwMode="auto">
        <a:xfrm xmlns:a="http://schemas.openxmlformats.org/drawingml/2006/main">
          <a:off x="7017342" y="5287757"/>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0.76583</cdr:x>
      <cdr:y>0.95224</cdr:y>
    </cdr:from>
    <cdr:to>
      <cdr:x>0.77203</cdr:x>
      <cdr:y>0.96242</cdr:y>
    </cdr:to>
    <cdr:sp macro="" textlink="">
      <cdr:nvSpPr>
        <cdr:cNvPr id="28" name="Oval 27">
          <a:extLst xmlns:a="http://schemas.openxmlformats.org/drawingml/2006/main">
            <a:ext uri="{FF2B5EF4-FFF2-40B4-BE49-F238E27FC236}">
              <a16:creationId xmlns:a16="http://schemas.microsoft.com/office/drawing/2014/main" id="{78679BFB-28A6-49FC-B725-6D82758C38ED}"/>
            </a:ext>
          </a:extLst>
        </cdr:cNvPr>
        <cdr:cNvSpPr/>
      </cdr:nvSpPr>
      <cdr:spPr bwMode="auto">
        <a:xfrm xmlns:a="http://schemas.openxmlformats.org/drawingml/2006/main">
          <a:off x="7051360" y="534529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0.74335</cdr:x>
      <cdr:y>0.93996</cdr:y>
    </cdr:from>
    <cdr:to>
      <cdr:x>0.74956</cdr:x>
      <cdr:y>0.95014</cdr:y>
    </cdr:to>
    <cdr:sp macro="" textlink="">
      <cdr:nvSpPr>
        <cdr:cNvPr id="29" name="Oval 28">
          <a:extLst xmlns:a="http://schemas.openxmlformats.org/drawingml/2006/main">
            <a:ext uri="{FF2B5EF4-FFF2-40B4-BE49-F238E27FC236}">
              <a16:creationId xmlns:a16="http://schemas.microsoft.com/office/drawing/2014/main" id="{512CF3F1-CDAD-42F0-B02C-63D36786A7C6}"/>
            </a:ext>
          </a:extLst>
        </cdr:cNvPr>
        <cdr:cNvSpPr/>
      </cdr:nvSpPr>
      <cdr:spPr bwMode="auto">
        <a:xfrm xmlns:a="http://schemas.openxmlformats.org/drawingml/2006/main">
          <a:off x="6844387" y="5276352"/>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0.76699</cdr:x>
      <cdr:y>0.95736</cdr:y>
    </cdr:from>
    <cdr:to>
      <cdr:x>0.7732</cdr:x>
      <cdr:y>0.96754</cdr:y>
    </cdr:to>
    <cdr:sp macro="" textlink="">
      <cdr:nvSpPr>
        <cdr:cNvPr id="30" name="Oval 29">
          <a:extLst xmlns:a="http://schemas.openxmlformats.org/drawingml/2006/main">
            <a:ext uri="{FF2B5EF4-FFF2-40B4-BE49-F238E27FC236}">
              <a16:creationId xmlns:a16="http://schemas.microsoft.com/office/drawing/2014/main" id="{4840D223-7114-4927-A3F3-45FE772E8154}"/>
            </a:ext>
          </a:extLst>
        </cdr:cNvPr>
        <cdr:cNvSpPr/>
      </cdr:nvSpPr>
      <cdr:spPr bwMode="auto">
        <a:xfrm xmlns:a="http://schemas.openxmlformats.org/drawingml/2006/main">
          <a:off x="7062067" y="537404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0.76661</cdr:x>
      <cdr:y>0.95537</cdr:y>
    </cdr:from>
    <cdr:to>
      <cdr:x>0.77282</cdr:x>
      <cdr:y>0.96555</cdr:y>
    </cdr:to>
    <cdr:sp macro="" textlink="">
      <cdr:nvSpPr>
        <cdr:cNvPr id="31" name="Oval 30">
          <a:extLst xmlns:a="http://schemas.openxmlformats.org/drawingml/2006/main">
            <a:ext uri="{FF2B5EF4-FFF2-40B4-BE49-F238E27FC236}">
              <a16:creationId xmlns:a16="http://schemas.microsoft.com/office/drawing/2014/main" id="{A6FBDE11-F955-42FE-B267-AC843AA57FD5}"/>
            </a:ext>
          </a:extLst>
        </cdr:cNvPr>
        <cdr:cNvSpPr/>
      </cdr:nvSpPr>
      <cdr:spPr bwMode="auto">
        <a:xfrm xmlns:a="http://schemas.openxmlformats.org/drawingml/2006/main">
          <a:off x="7058548" y="5362875"/>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0.76294</cdr:x>
      <cdr:y>0.94382</cdr:y>
    </cdr:from>
    <cdr:to>
      <cdr:x>0.76914</cdr:x>
      <cdr:y>0.954</cdr:y>
    </cdr:to>
    <cdr:sp macro="" textlink="">
      <cdr:nvSpPr>
        <cdr:cNvPr id="4704" name="Oval 4703">
          <a:extLst xmlns:a="http://schemas.openxmlformats.org/drawingml/2006/main">
            <a:ext uri="{FF2B5EF4-FFF2-40B4-BE49-F238E27FC236}">
              <a16:creationId xmlns:a16="http://schemas.microsoft.com/office/drawing/2014/main" id="{CD659457-EB62-43EC-A31D-B56CF5112331}"/>
            </a:ext>
          </a:extLst>
        </cdr:cNvPr>
        <cdr:cNvSpPr/>
      </cdr:nvSpPr>
      <cdr:spPr bwMode="auto">
        <a:xfrm xmlns:a="http://schemas.openxmlformats.org/drawingml/2006/main">
          <a:off x="7024726" y="5298018"/>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0.7666</cdr:x>
      <cdr:y>0.95472</cdr:y>
    </cdr:from>
    <cdr:to>
      <cdr:x>0.77281</cdr:x>
      <cdr:y>0.9649</cdr:y>
    </cdr:to>
    <cdr:sp macro="" textlink="">
      <cdr:nvSpPr>
        <cdr:cNvPr id="4705" name="Oval 4704">
          <a:extLst xmlns:a="http://schemas.openxmlformats.org/drawingml/2006/main">
            <a:ext uri="{FF2B5EF4-FFF2-40B4-BE49-F238E27FC236}">
              <a16:creationId xmlns:a16="http://schemas.microsoft.com/office/drawing/2014/main" id="{8E97B29C-33C2-4B6F-B990-2F3D18BA84F6}"/>
            </a:ext>
          </a:extLst>
        </cdr:cNvPr>
        <cdr:cNvSpPr/>
      </cdr:nvSpPr>
      <cdr:spPr bwMode="auto">
        <a:xfrm xmlns:a="http://schemas.openxmlformats.org/drawingml/2006/main">
          <a:off x="7058513" y="5359229"/>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0.76723</cdr:x>
      <cdr:y>0.95674</cdr:y>
    </cdr:from>
    <cdr:to>
      <cdr:x>0.77344</cdr:x>
      <cdr:y>0.96692</cdr:y>
    </cdr:to>
    <cdr:sp macro="" textlink="">
      <cdr:nvSpPr>
        <cdr:cNvPr id="4706" name="Oval 4705">
          <a:extLst xmlns:a="http://schemas.openxmlformats.org/drawingml/2006/main">
            <a:ext uri="{FF2B5EF4-FFF2-40B4-BE49-F238E27FC236}">
              <a16:creationId xmlns:a16="http://schemas.microsoft.com/office/drawing/2014/main" id="{D35197E5-0CB2-4D29-93AC-A2B8CCC7CD5E}"/>
            </a:ext>
          </a:extLst>
        </cdr:cNvPr>
        <cdr:cNvSpPr/>
      </cdr:nvSpPr>
      <cdr:spPr bwMode="auto">
        <a:xfrm xmlns:a="http://schemas.openxmlformats.org/drawingml/2006/main">
          <a:off x="7064265" y="5370558"/>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0.76634</cdr:x>
      <cdr:y>0.95384</cdr:y>
    </cdr:from>
    <cdr:to>
      <cdr:x>0.77255</cdr:x>
      <cdr:y>0.96402</cdr:y>
    </cdr:to>
    <cdr:sp macro="" textlink="">
      <cdr:nvSpPr>
        <cdr:cNvPr id="4707" name="Oval 4706">
          <a:extLst xmlns:a="http://schemas.openxmlformats.org/drawingml/2006/main">
            <a:ext uri="{FF2B5EF4-FFF2-40B4-BE49-F238E27FC236}">
              <a16:creationId xmlns:a16="http://schemas.microsoft.com/office/drawing/2014/main" id="{115EF396-3B3A-4FA9-BE10-6E2B78540797}"/>
            </a:ext>
          </a:extLst>
        </cdr:cNvPr>
        <cdr:cNvSpPr/>
      </cdr:nvSpPr>
      <cdr:spPr bwMode="auto">
        <a:xfrm xmlns:a="http://schemas.openxmlformats.org/drawingml/2006/main">
          <a:off x="7056089" y="5354267"/>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0.76612</cdr:x>
      <cdr:y>0.95391</cdr:y>
    </cdr:from>
    <cdr:to>
      <cdr:x>0.77233</cdr:x>
      <cdr:y>0.96409</cdr:y>
    </cdr:to>
    <cdr:sp macro="" textlink="">
      <cdr:nvSpPr>
        <cdr:cNvPr id="4708" name="Oval 4707">
          <a:extLst xmlns:a="http://schemas.openxmlformats.org/drawingml/2006/main">
            <a:ext uri="{FF2B5EF4-FFF2-40B4-BE49-F238E27FC236}">
              <a16:creationId xmlns:a16="http://schemas.microsoft.com/office/drawing/2014/main" id="{A0302B7E-F003-4A9F-9C66-C54A11DF7C6D}"/>
            </a:ext>
          </a:extLst>
        </cdr:cNvPr>
        <cdr:cNvSpPr/>
      </cdr:nvSpPr>
      <cdr:spPr bwMode="auto">
        <a:xfrm xmlns:a="http://schemas.openxmlformats.org/drawingml/2006/main">
          <a:off x="7054080" y="5354683"/>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0.76598</cdr:x>
      <cdr:y>0.95525</cdr:y>
    </cdr:from>
    <cdr:to>
      <cdr:x>0.77218</cdr:x>
      <cdr:y>0.96543</cdr:y>
    </cdr:to>
    <cdr:sp macro="" textlink="">
      <cdr:nvSpPr>
        <cdr:cNvPr id="4709" name="Oval 4708">
          <a:extLst xmlns:a="http://schemas.openxmlformats.org/drawingml/2006/main">
            <a:ext uri="{FF2B5EF4-FFF2-40B4-BE49-F238E27FC236}">
              <a16:creationId xmlns:a16="http://schemas.microsoft.com/office/drawing/2014/main" id="{4E88BADE-41EA-46E7-B5C1-42A478D44C21}"/>
            </a:ext>
          </a:extLst>
        </cdr:cNvPr>
        <cdr:cNvSpPr/>
      </cdr:nvSpPr>
      <cdr:spPr bwMode="auto">
        <a:xfrm xmlns:a="http://schemas.openxmlformats.org/drawingml/2006/main">
          <a:off x="7052730" y="5362207"/>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0.75803</cdr:x>
      <cdr:y>0.94735</cdr:y>
    </cdr:from>
    <cdr:to>
      <cdr:x>0.76423</cdr:x>
      <cdr:y>0.95754</cdr:y>
    </cdr:to>
    <cdr:sp macro="" textlink="">
      <cdr:nvSpPr>
        <cdr:cNvPr id="4710" name="Oval 4709">
          <a:extLst xmlns:a="http://schemas.openxmlformats.org/drawingml/2006/main">
            <a:ext uri="{FF2B5EF4-FFF2-40B4-BE49-F238E27FC236}">
              <a16:creationId xmlns:a16="http://schemas.microsoft.com/office/drawing/2014/main" id="{227025DF-6A7D-4561-8E78-AEAD92F9D943}"/>
            </a:ext>
          </a:extLst>
        </cdr:cNvPr>
        <cdr:cNvSpPr/>
      </cdr:nvSpPr>
      <cdr:spPr bwMode="auto">
        <a:xfrm xmlns:a="http://schemas.openxmlformats.org/drawingml/2006/main">
          <a:off x="6979543" y="5317879"/>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0.75746</cdr:x>
      <cdr:y>0.92826</cdr:y>
    </cdr:from>
    <cdr:to>
      <cdr:x>0.76367</cdr:x>
      <cdr:y>0.93844</cdr:y>
    </cdr:to>
    <cdr:sp macro="" textlink="">
      <cdr:nvSpPr>
        <cdr:cNvPr id="4711" name="Oval 4710">
          <a:extLst xmlns:a="http://schemas.openxmlformats.org/drawingml/2006/main">
            <a:ext uri="{FF2B5EF4-FFF2-40B4-BE49-F238E27FC236}">
              <a16:creationId xmlns:a16="http://schemas.microsoft.com/office/drawing/2014/main" id="{63924C02-B430-45C0-AECC-F873C22F82B2}"/>
            </a:ext>
          </a:extLst>
        </cdr:cNvPr>
        <cdr:cNvSpPr/>
      </cdr:nvSpPr>
      <cdr:spPr bwMode="auto">
        <a:xfrm xmlns:a="http://schemas.openxmlformats.org/drawingml/2006/main">
          <a:off x="6974301" y="521068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0.76287</cdr:x>
      <cdr:y>0.94397</cdr:y>
    </cdr:from>
    <cdr:to>
      <cdr:x>0.76908</cdr:x>
      <cdr:y>0.95415</cdr:y>
    </cdr:to>
    <cdr:sp macro="" textlink="">
      <cdr:nvSpPr>
        <cdr:cNvPr id="4712" name="Oval 4711">
          <a:extLst xmlns:a="http://schemas.openxmlformats.org/drawingml/2006/main">
            <a:ext uri="{FF2B5EF4-FFF2-40B4-BE49-F238E27FC236}">
              <a16:creationId xmlns:a16="http://schemas.microsoft.com/office/drawing/2014/main" id="{64B853B2-1FF8-4E99-9335-C23A402CCAB3}"/>
            </a:ext>
          </a:extLst>
        </cdr:cNvPr>
        <cdr:cNvSpPr/>
      </cdr:nvSpPr>
      <cdr:spPr bwMode="auto">
        <a:xfrm xmlns:a="http://schemas.openxmlformats.org/drawingml/2006/main">
          <a:off x="7024144" y="5298885"/>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0.74949</cdr:x>
      <cdr:y>0.90561</cdr:y>
    </cdr:from>
    <cdr:to>
      <cdr:x>0.75569</cdr:x>
      <cdr:y>0.91579</cdr:y>
    </cdr:to>
    <cdr:sp macro="" textlink="">
      <cdr:nvSpPr>
        <cdr:cNvPr id="4713" name="Oval 4712">
          <a:extLst xmlns:a="http://schemas.openxmlformats.org/drawingml/2006/main">
            <a:ext uri="{FF2B5EF4-FFF2-40B4-BE49-F238E27FC236}">
              <a16:creationId xmlns:a16="http://schemas.microsoft.com/office/drawing/2014/main" id="{3A6664F0-7590-44D5-8923-6FA1F5ABB00F}"/>
            </a:ext>
          </a:extLst>
        </cdr:cNvPr>
        <cdr:cNvSpPr/>
      </cdr:nvSpPr>
      <cdr:spPr bwMode="auto">
        <a:xfrm xmlns:a="http://schemas.openxmlformats.org/drawingml/2006/main">
          <a:off x="6900901" y="5083547"/>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0.74773</cdr:x>
      <cdr:y>0.90063</cdr:y>
    </cdr:from>
    <cdr:to>
      <cdr:x>0.75394</cdr:x>
      <cdr:y>0.91081</cdr:y>
    </cdr:to>
    <cdr:sp macro="" textlink="">
      <cdr:nvSpPr>
        <cdr:cNvPr id="4729" name="Oval 4728">
          <a:extLst xmlns:a="http://schemas.openxmlformats.org/drawingml/2006/main">
            <a:ext uri="{FF2B5EF4-FFF2-40B4-BE49-F238E27FC236}">
              <a16:creationId xmlns:a16="http://schemas.microsoft.com/office/drawing/2014/main" id="{48CEC563-41DD-4853-93B4-B66C4F2C83AD}"/>
            </a:ext>
          </a:extLst>
        </cdr:cNvPr>
        <cdr:cNvSpPr/>
      </cdr:nvSpPr>
      <cdr:spPr bwMode="auto">
        <a:xfrm xmlns:a="http://schemas.openxmlformats.org/drawingml/2006/main">
          <a:off x="6884752" y="505557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0.76585</cdr:x>
      <cdr:y>0.95209</cdr:y>
    </cdr:from>
    <cdr:to>
      <cdr:x>0.77205</cdr:x>
      <cdr:y>0.96227</cdr:y>
    </cdr:to>
    <cdr:sp macro="" textlink="">
      <cdr:nvSpPr>
        <cdr:cNvPr id="4730" name="Oval 4729">
          <a:extLst xmlns:a="http://schemas.openxmlformats.org/drawingml/2006/main">
            <a:ext uri="{FF2B5EF4-FFF2-40B4-BE49-F238E27FC236}">
              <a16:creationId xmlns:a16="http://schemas.microsoft.com/office/drawing/2014/main" id="{28A52D1D-70EE-400E-BD83-E7B3798B8118}"/>
            </a:ext>
          </a:extLst>
        </cdr:cNvPr>
        <cdr:cNvSpPr/>
      </cdr:nvSpPr>
      <cdr:spPr bwMode="auto">
        <a:xfrm xmlns:a="http://schemas.openxmlformats.org/drawingml/2006/main">
          <a:off x="7051534" y="534445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0.75719</cdr:x>
      <cdr:y>0.9275</cdr:y>
    </cdr:from>
    <cdr:to>
      <cdr:x>0.7634</cdr:x>
      <cdr:y>0.93768</cdr:y>
    </cdr:to>
    <cdr:sp macro="" textlink="">
      <cdr:nvSpPr>
        <cdr:cNvPr id="4731" name="Oval 4730">
          <a:extLst xmlns:a="http://schemas.openxmlformats.org/drawingml/2006/main">
            <a:ext uri="{FF2B5EF4-FFF2-40B4-BE49-F238E27FC236}">
              <a16:creationId xmlns:a16="http://schemas.microsoft.com/office/drawing/2014/main" id="{B064359C-1276-4791-B139-0EF754B59C3D}"/>
            </a:ext>
          </a:extLst>
        </cdr:cNvPr>
        <cdr:cNvSpPr/>
      </cdr:nvSpPr>
      <cdr:spPr bwMode="auto">
        <a:xfrm xmlns:a="http://schemas.openxmlformats.org/drawingml/2006/main">
          <a:off x="6971859" y="520645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0.76367</cdr:x>
      <cdr:y>0.95098</cdr:y>
    </cdr:from>
    <cdr:to>
      <cdr:x>0.76988</cdr:x>
      <cdr:y>0.96116</cdr:y>
    </cdr:to>
    <cdr:sp macro="" textlink="">
      <cdr:nvSpPr>
        <cdr:cNvPr id="4732" name="Oval 4731">
          <a:extLst xmlns:a="http://schemas.openxmlformats.org/drawingml/2006/main">
            <a:ext uri="{FF2B5EF4-FFF2-40B4-BE49-F238E27FC236}">
              <a16:creationId xmlns:a16="http://schemas.microsoft.com/office/drawing/2014/main" id="{6A667947-3C73-4B6B-B74E-5E13E2385DC0}"/>
            </a:ext>
          </a:extLst>
        </cdr:cNvPr>
        <cdr:cNvSpPr/>
      </cdr:nvSpPr>
      <cdr:spPr bwMode="auto">
        <a:xfrm xmlns:a="http://schemas.openxmlformats.org/drawingml/2006/main">
          <a:off x="7031500" y="5338239"/>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0.76347</cdr:x>
      <cdr:y>0.94533</cdr:y>
    </cdr:from>
    <cdr:to>
      <cdr:x>0.76967</cdr:x>
      <cdr:y>0.95551</cdr:y>
    </cdr:to>
    <cdr:sp macro="" textlink="">
      <cdr:nvSpPr>
        <cdr:cNvPr id="4733" name="Oval 4732">
          <a:extLst xmlns:a="http://schemas.openxmlformats.org/drawingml/2006/main">
            <a:ext uri="{FF2B5EF4-FFF2-40B4-BE49-F238E27FC236}">
              <a16:creationId xmlns:a16="http://schemas.microsoft.com/office/drawing/2014/main" id="{382BB549-CA6B-43C1-A9C0-8B67B16E9F34}"/>
            </a:ext>
          </a:extLst>
        </cdr:cNvPr>
        <cdr:cNvSpPr/>
      </cdr:nvSpPr>
      <cdr:spPr bwMode="auto">
        <a:xfrm xmlns:a="http://schemas.openxmlformats.org/drawingml/2006/main">
          <a:off x="7029617" y="530649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0.76504</cdr:x>
      <cdr:y>0.94981</cdr:y>
    </cdr:from>
    <cdr:to>
      <cdr:x>0.77125</cdr:x>
      <cdr:y>0.95999</cdr:y>
    </cdr:to>
    <cdr:sp macro="" textlink="">
      <cdr:nvSpPr>
        <cdr:cNvPr id="4734" name="Oval 4733">
          <a:extLst xmlns:a="http://schemas.openxmlformats.org/drawingml/2006/main">
            <a:ext uri="{FF2B5EF4-FFF2-40B4-BE49-F238E27FC236}">
              <a16:creationId xmlns:a16="http://schemas.microsoft.com/office/drawing/2014/main" id="{D9B4E170-FC29-4F98-9BA5-D3AAB47A6F65}"/>
            </a:ext>
          </a:extLst>
        </cdr:cNvPr>
        <cdr:cNvSpPr/>
      </cdr:nvSpPr>
      <cdr:spPr bwMode="auto">
        <a:xfrm xmlns:a="http://schemas.openxmlformats.org/drawingml/2006/main">
          <a:off x="7044140" y="5331643"/>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0.75891</cdr:x>
      <cdr:y>0.95325</cdr:y>
    </cdr:from>
    <cdr:to>
      <cdr:x>0.76512</cdr:x>
      <cdr:y>0.96343</cdr:y>
    </cdr:to>
    <cdr:sp macro="" textlink="">
      <cdr:nvSpPr>
        <cdr:cNvPr id="4735" name="Oval 4734">
          <a:extLst xmlns:a="http://schemas.openxmlformats.org/drawingml/2006/main">
            <a:ext uri="{FF2B5EF4-FFF2-40B4-BE49-F238E27FC236}">
              <a16:creationId xmlns:a16="http://schemas.microsoft.com/office/drawing/2014/main" id="{35449BD7-48C1-4E5C-BD71-91F3AC788252}"/>
            </a:ext>
          </a:extLst>
        </cdr:cNvPr>
        <cdr:cNvSpPr/>
      </cdr:nvSpPr>
      <cdr:spPr bwMode="auto">
        <a:xfrm xmlns:a="http://schemas.openxmlformats.org/drawingml/2006/main">
          <a:off x="6987656" y="5350973"/>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0.74158</cdr:x>
      <cdr:y>0.95075</cdr:y>
    </cdr:from>
    <cdr:to>
      <cdr:x>0.74779</cdr:x>
      <cdr:y>0.96093</cdr:y>
    </cdr:to>
    <cdr:sp macro="" textlink="">
      <cdr:nvSpPr>
        <cdr:cNvPr id="4512" name="Oval 4511">
          <a:extLst xmlns:a="http://schemas.openxmlformats.org/drawingml/2006/main">
            <a:ext uri="{FF2B5EF4-FFF2-40B4-BE49-F238E27FC236}">
              <a16:creationId xmlns:a16="http://schemas.microsoft.com/office/drawing/2014/main" id="{26B278D1-D64F-4F6F-9BE5-18DBF1B42B8F}"/>
            </a:ext>
          </a:extLst>
        </cdr:cNvPr>
        <cdr:cNvSpPr/>
      </cdr:nvSpPr>
      <cdr:spPr bwMode="auto">
        <a:xfrm xmlns:a="http://schemas.openxmlformats.org/drawingml/2006/main">
          <a:off x="6828082" y="5336961"/>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0.66845</cdr:x>
      <cdr:y>0.9452</cdr:y>
    </cdr:from>
    <cdr:to>
      <cdr:x>0.67465</cdr:x>
      <cdr:y>0.95538</cdr:y>
    </cdr:to>
    <cdr:sp macro="" textlink="">
      <cdr:nvSpPr>
        <cdr:cNvPr id="4513" name="Oval 4512">
          <a:extLst xmlns:a="http://schemas.openxmlformats.org/drawingml/2006/main">
            <a:ext uri="{FF2B5EF4-FFF2-40B4-BE49-F238E27FC236}">
              <a16:creationId xmlns:a16="http://schemas.microsoft.com/office/drawing/2014/main" id="{196D8286-7369-4EED-ACCB-E123A66192EE}"/>
            </a:ext>
          </a:extLst>
        </cdr:cNvPr>
        <cdr:cNvSpPr/>
      </cdr:nvSpPr>
      <cdr:spPr bwMode="auto">
        <a:xfrm xmlns:a="http://schemas.openxmlformats.org/drawingml/2006/main">
          <a:off x="6154719" y="5305788"/>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0.67358</cdr:x>
      <cdr:y>0.94984</cdr:y>
    </cdr:from>
    <cdr:to>
      <cdr:x>0.67979</cdr:x>
      <cdr:y>0.96002</cdr:y>
    </cdr:to>
    <cdr:sp macro="" textlink="">
      <cdr:nvSpPr>
        <cdr:cNvPr id="4514" name="Oval 4513">
          <a:extLst xmlns:a="http://schemas.openxmlformats.org/drawingml/2006/main">
            <a:ext uri="{FF2B5EF4-FFF2-40B4-BE49-F238E27FC236}">
              <a16:creationId xmlns:a16="http://schemas.microsoft.com/office/drawing/2014/main" id="{9BD4A6E0-E8EB-421D-9232-402E29E93D05}"/>
            </a:ext>
          </a:extLst>
        </cdr:cNvPr>
        <cdr:cNvSpPr/>
      </cdr:nvSpPr>
      <cdr:spPr bwMode="auto">
        <a:xfrm xmlns:a="http://schemas.openxmlformats.org/drawingml/2006/main">
          <a:off x="6201997" y="5331821"/>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0.75199</cdr:x>
      <cdr:y>0.91273</cdr:y>
    </cdr:from>
    <cdr:to>
      <cdr:x>0.7582</cdr:x>
      <cdr:y>0.92291</cdr:y>
    </cdr:to>
    <cdr:sp macro="" textlink="">
      <cdr:nvSpPr>
        <cdr:cNvPr id="4515" name="Oval 4514">
          <a:extLst xmlns:a="http://schemas.openxmlformats.org/drawingml/2006/main">
            <a:ext uri="{FF2B5EF4-FFF2-40B4-BE49-F238E27FC236}">
              <a16:creationId xmlns:a16="http://schemas.microsoft.com/office/drawing/2014/main" id="{2D05F9FD-6054-4DB3-800B-852CFF5787EB}"/>
            </a:ext>
          </a:extLst>
        </cdr:cNvPr>
        <cdr:cNvSpPr/>
      </cdr:nvSpPr>
      <cdr:spPr bwMode="auto">
        <a:xfrm xmlns:a="http://schemas.openxmlformats.org/drawingml/2006/main">
          <a:off x="6923980" y="5123521"/>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0.75157</cdr:x>
      <cdr:y>0.91152</cdr:y>
    </cdr:from>
    <cdr:to>
      <cdr:x>0.75777</cdr:x>
      <cdr:y>0.9217</cdr:y>
    </cdr:to>
    <cdr:sp macro="" textlink="">
      <cdr:nvSpPr>
        <cdr:cNvPr id="4516" name="Oval 4515">
          <a:extLst xmlns:a="http://schemas.openxmlformats.org/drawingml/2006/main">
            <a:ext uri="{FF2B5EF4-FFF2-40B4-BE49-F238E27FC236}">
              <a16:creationId xmlns:a16="http://schemas.microsoft.com/office/drawing/2014/main" id="{839BBD77-CB6C-418B-8F38-82304C454725}"/>
            </a:ext>
          </a:extLst>
        </cdr:cNvPr>
        <cdr:cNvSpPr/>
      </cdr:nvSpPr>
      <cdr:spPr bwMode="auto">
        <a:xfrm xmlns:a="http://schemas.openxmlformats.org/drawingml/2006/main">
          <a:off x="6920063" y="5116735"/>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0.76288</cdr:x>
      <cdr:y>0.94365</cdr:y>
    </cdr:from>
    <cdr:to>
      <cdr:x>0.76908</cdr:x>
      <cdr:y>0.95383</cdr:y>
    </cdr:to>
    <cdr:sp macro="" textlink="">
      <cdr:nvSpPr>
        <cdr:cNvPr id="4517" name="Oval 4516">
          <a:extLst xmlns:a="http://schemas.openxmlformats.org/drawingml/2006/main">
            <a:ext uri="{FF2B5EF4-FFF2-40B4-BE49-F238E27FC236}">
              <a16:creationId xmlns:a16="http://schemas.microsoft.com/office/drawing/2014/main" id="{BA3DF8B5-F998-42C4-8200-2DC26C839A58}"/>
            </a:ext>
          </a:extLst>
        </cdr:cNvPr>
        <cdr:cNvSpPr/>
      </cdr:nvSpPr>
      <cdr:spPr bwMode="auto">
        <a:xfrm xmlns:a="http://schemas.openxmlformats.org/drawingml/2006/main">
          <a:off x="7024193" y="5297094"/>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0.75996</cdr:x>
      <cdr:y>0.93536</cdr:y>
    </cdr:from>
    <cdr:to>
      <cdr:x>0.76617</cdr:x>
      <cdr:y>0.94554</cdr:y>
    </cdr:to>
    <cdr:sp macro="" textlink="">
      <cdr:nvSpPr>
        <cdr:cNvPr id="4518" name="Oval 4517">
          <a:extLst xmlns:a="http://schemas.openxmlformats.org/drawingml/2006/main">
            <a:ext uri="{FF2B5EF4-FFF2-40B4-BE49-F238E27FC236}">
              <a16:creationId xmlns:a16="http://schemas.microsoft.com/office/drawing/2014/main" id="{333C0DE4-6993-4B1A-A39C-A2A62A7EB0A7}"/>
            </a:ext>
          </a:extLst>
        </cdr:cNvPr>
        <cdr:cNvSpPr/>
      </cdr:nvSpPr>
      <cdr:spPr bwMode="auto">
        <a:xfrm xmlns:a="http://schemas.openxmlformats.org/drawingml/2006/main">
          <a:off x="6997316" y="5250543"/>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0.75166</cdr:x>
      <cdr:y>0.91202</cdr:y>
    </cdr:from>
    <cdr:to>
      <cdr:x>0.75786</cdr:x>
      <cdr:y>0.9222</cdr:y>
    </cdr:to>
    <cdr:sp macro="" textlink="">
      <cdr:nvSpPr>
        <cdr:cNvPr id="4519" name="Oval 4518">
          <a:extLst xmlns:a="http://schemas.openxmlformats.org/drawingml/2006/main">
            <a:ext uri="{FF2B5EF4-FFF2-40B4-BE49-F238E27FC236}">
              <a16:creationId xmlns:a16="http://schemas.microsoft.com/office/drawing/2014/main" id="{E2A0E702-0CE8-40A7-8AB3-308894482D3F}"/>
            </a:ext>
          </a:extLst>
        </cdr:cNvPr>
        <cdr:cNvSpPr/>
      </cdr:nvSpPr>
      <cdr:spPr bwMode="auto">
        <a:xfrm xmlns:a="http://schemas.openxmlformats.org/drawingml/2006/main">
          <a:off x="6920864" y="511951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0.75459</cdr:x>
      <cdr:y>0.9201</cdr:y>
    </cdr:from>
    <cdr:to>
      <cdr:x>0.76079</cdr:x>
      <cdr:y>0.93028</cdr:y>
    </cdr:to>
    <cdr:sp macro="" textlink="">
      <cdr:nvSpPr>
        <cdr:cNvPr id="4520" name="Oval 4519">
          <a:extLst xmlns:a="http://schemas.openxmlformats.org/drawingml/2006/main">
            <a:ext uri="{FF2B5EF4-FFF2-40B4-BE49-F238E27FC236}">
              <a16:creationId xmlns:a16="http://schemas.microsoft.com/office/drawing/2014/main" id="{546B5DC5-06C6-4B89-B483-7127ADCDF22B}"/>
            </a:ext>
          </a:extLst>
        </cdr:cNvPr>
        <cdr:cNvSpPr/>
      </cdr:nvSpPr>
      <cdr:spPr bwMode="auto">
        <a:xfrm xmlns:a="http://schemas.openxmlformats.org/drawingml/2006/main">
          <a:off x="6947860" y="5164882"/>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0.75104</cdr:x>
      <cdr:y>0.91002</cdr:y>
    </cdr:from>
    <cdr:to>
      <cdr:x>0.75724</cdr:x>
      <cdr:y>0.9202</cdr:y>
    </cdr:to>
    <cdr:sp macro="" textlink="">
      <cdr:nvSpPr>
        <cdr:cNvPr id="4521" name="Oval 4520">
          <a:extLst xmlns:a="http://schemas.openxmlformats.org/drawingml/2006/main">
            <a:ext uri="{FF2B5EF4-FFF2-40B4-BE49-F238E27FC236}">
              <a16:creationId xmlns:a16="http://schemas.microsoft.com/office/drawing/2014/main" id="{121F40F9-F00D-45C3-B4BB-DA4C611CB43D}"/>
            </a:ext>
          </a:extLst>
        </cdr:cNvPr>
        <cdr:cNvSpPr/>
      </cdr:nvSpPr>
      <cdr:spPr bwMode="auto">
        <a:xfrm xmlns:a="http://schemas.openxmlformats.org/drawingml/2006/main">
          <a:off x="6915183" y="5108282"/>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0.74851</cdr:x>
      <cdr:y>0.92262</cdr:y>
    </cdr:from>
    <cdr:to>
      <cdr:x>0.75472</cdr:x>
      <cdr:y>0.9328</cdr:y>
    </cdr:to>
    <cdr:sp macro="" textlink="">
      <cdr:nvSpPr>
        <cdr:cNvPr id="4522" name="Oval 4521">
          <a:extLst xmlns:a="http://schemas.openxmlformats.org/drawingml/2006/main">
            <a:ext uri="{FF2B5EF4-FFF2-40B4-BE49-F238E27FC236}">
              <a16:creationId xmlns:a16="http://schemas.microsoft.com/office/drawing/2014/main" id="{4779A278-B3AE-4564-B71A-5C92DB662185}"/>
            </a:ext>
          </a:extLst>
        </cdr:cNvPr>
        <cdr:cNvSpPr/>
      </cdr:nvSpPr>
      <cdr:spPr bwMode="auto">
        <a:xfrm xmlns:a="http://schemas.openxmlformats.org/drawingml/2006/main">
          <a:off x="6891941" y="5179037"/>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0.76368</cdr:x>
      <cdr:y>0.94595</cdr:y>
    </cdr:from>
    <cdr:to>
      <cdr:x>0.76989</cdr:x>
      <cdr:y>0.95613</cdr:y>
    </cdr:to>
    <cdr:sp macro="" textlink="">
      <cdr:nvSpPr>
        <cdr:cNvPr id="4523" name="Oval 4522">
          <a:extLst xmlns:a="http://schemas.openxmlformats.org/drawingml/2006/main">
            <a:ext uri="{FF2B5EF4-FFF2-40B4-BE49-F238E27FC236}">
              <a16:creationId xmlns:a16="http://schemas.microsoft.com/office/drawing/2014/main" id="{8AF2BDA7-D84F-46B2-94E8-E49764C85BFD}"/>
            </a:ext>
          </a:extLst>
        </cdr:cNvPr>
        <cdr:cNvSpPr/>
      </cdr:nvSpPr>
      <cdr:spPr bwMode="auto">
        <a:xfrm xmlns:a="http://schemas.openxmlformats.org/drawingml/2006/main">
          <a:off x="7031629" y="5309974"/>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0.75914</cdr:x>
      <cdr:y>0.94506</cdr:y>
    </cdr:from>
    <cdr:to>
      <cdr:x>0.76535</cdr:x>
      <cdr:y>0.95524</cdr:y>
    </cdr:to>
    <cdr:sp macro="" textlink="">
      <cdr:nvSpPr>
        <cdr:cNvPr id="4524" name="Oval 4523">
          <a:extLst xmlns:a="http://schemas.openxmlformats.org/drawingml/2006/main">
            <a:ext uri="{FF2B5EF4-FFF2-40B4-BE49-F238E27FC236}">
              <a16:creationId xmlns:a16="http://schemas.microsoft.com/office/drawing/2014/main" id="{3F48C8EE-7410-439B-B128-8ED321B42E3E}"/>
            </a:ext>
          </a:extLst>
        </cdr:cNvPr>
        <cdr:cNvSpPr/>
      </cdr:nvSpPr>
      <cdr:spPr bwMode="auto">
        <a:xfrm xmlns:a="http://schemas.openxmlformats.org/drawingml/2006/main">
          <a:off x="6989815" y="5305008"/>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cdr:x>
      <cdr:y>0</cdr:y>
    </cdr:from>
    <cdr:to>
      <cdr:x>0.357</cdr:x>
      <cdr:y>0.185</cdr:y>
    </cdr:to>
    <cdr:grpSp>
      <cdr:nvGrpSpPr>
        <cdr:cNvPr id="4714" name="Group 618">
          <a:extLst xmlns:a="http://schemas.openxmlformats.org/drawingml/2006/main">
            <a:ext uri="{FF2B5EF4-FFF2-40B4-BE49-F238E27FC236}">
              <a16:creationId xmlns:a16="http://schemas.microsoft.com/office/drawing/2014/main" id="{C152A19B-9EA1-4AEB-914C-950D3D0CD3C3}"/>
            </a:ext>
          </a:extLst>
        </cdr:cNvPr>
        <cdr:cNvGrpSpPr>
          <a:grpSpLocks xmlns:a="http://schemas.openxmlformats.org/drawingml/2006/main"/>
        </cdr:cNvGrpSpPr>
      </cdr:nvGrpSpPr>
      <cdr:grpSpPr bwMode="auto">
        <a:xfrm xmlns:a="http://schemas.openxmlformats.org/drawingml/2006/main">
          <a:off x="0" y="0"/>
          <a:ext cx="3287078" cy="1038479"/>
          <a:chOff x="64475" y="12623"/>
          <a:chExt cx="3288211" cy="1040697"/>
        </a:xfrm>
      </cdr:grpSpPr>
      <cdr:sp macro="" textlink="">
        <cdr:nvSpPr>
          <cdr:cNvPr id="4182" name="Rectangle 86"/>
          <cdr:cNvSpPr>
            <a:spLocks xmlns:a="http://schemas.openxmlformats.org/drawingml/2006/main" noChangeArrowheads="1"/>
          </cdr:cNvSpPr>
        </cdr:nvSpPr>
        <cdr:spPr bwMode="auto">
          <a:xfrm xmlns:a="http://schemas.openxmlformats.org/drawingml/2006/main">
            <a:off x="64475" y="12623"/>
            <a:ext cx="3288211" cy="104069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sp>
      <cdr:sp macro="" textlink="'[1]Single Sample Data Input'!$C$3">
        <cdr:nvSpPr>
          <cdr:cNvPr id="4128" name="Text 32"/>
          <cdr:cNvSpPr txBox="1">
            <a:spLocks xmlns:a="http://schemas.openxmlformats.org/drawingml/2006/main" noChangeArrowheads="1"/>
          </cdr:cNvSpPr>
        </cdr:nvSpPr>
        <cdr:spPr bwMode="auto">
          <a:xfrm xmlns:a="http://schemas.openxmlformats.org/drawingml/2006/main">
            <a:off x="1393115" y="136048"/>
            <a:ext cx="1892793" cy="18934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687B8C84-B07C-4720-87F0-4279B7C11F89}" type="TxLink">
              <a:rPr lang="en-GB" sz="1000" b="1" i="0" u="none" strike="noStrike">
                <a:solidFill>
                  <a:srgbClr val="000000"/>
                </a:solidFill>
                <a:latin typeface="Arial"/>
                <a:cs typeface="Arial"/>
              </a:rPr>
              <a:pPr/>
              <a:t>28</a:t>
            </a:fld>
            <a:endParaRPr lang="en-GB"/>
          </a:p>
        </cdr:txBody>
      </cdr:sp>
      <cdr:sp macro="" textlink="">
        <cdr:nvSpPr>
          <cdr:cNvPr id="4176" name="Text 80"/>
          <cdr:cNvSpPr txBox="1">
            <a:spLocks xmlns:a="http://schemas.openxmlformats.org/drawingml/2006/main" noChangeArrowheads="1"/>
          </cdr:cNvSpPr>
        </cdr:nvSpPr>
        <cdr:spPr bwMode="auto">
          <a:xfrm xmlns:a="http://schemas.openxmlformats.org/drawingml/2006/main">
            <a:off x="64475" y="373080"/>
            <a:ext cx="1291797" cy="30856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TEXTURAL GROUP: </a:t>
            </a:r>
          </a:p>
        </cdr:txBody>
      </cdr:sp>
      <cdr:sp macro="" textlink="">
        <cdr:nvSpPr>
          <cdr:cNvPr id="4177" name="Text 81"/>
          <cdr:cNvSpPr txBox="1">
            <a:spLocks xmlns:a="http://schemas.openxmlformats.org/drawingml/2006/main" noChangeArrowheads="1"/>
          </cdr:cNvSpPr>
        </cdr:nvSpPr>
        <cdr:spPr bwMode="auto">
          <a:xfrm xmlns:a="http://schemas.openxmlformats.org/drawingml/2006/main">
            <a:off x="64475" y="632553"/>
            <a:ext cx="1291797" cy="20898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SEDIMENT NAME: </a:t>
            </a:r>
          </a:p>
        </cdr:txBody>
      </cdr:sp>
      <cdr:sp macro="" textlink="'[2]Single Sample Statistics'!$M$4">
        <cdr:nvSpPr>
          <cdr:cNvPr id="4180" name="Text 84"/>
          <cdr:cNvSpPr txBox="1">
            <a:spLocks xmlns:a="http://schemas.openxmlformats.org/drawingml/2006/main" noChangeArrowheads="1"/>
          </cdr:cNvSpPr>
        </cdr:nvSpPr>
        <cdr:spPr bwMode="auto">
          <a:xfrm xmlns:a="http://schemas.openxmlformats.org/drawingml/2006/main">
            <a:off x="1393115" y="378690"/>
            <a:ext cx="1770752" cy="21599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C0FA1053-BB7F-4562-BA47-9F3393A355FA}" type="TxLink">
              <a:rPr lang="en-GB" sz="1000" b="0" i="0" u="none" strike="noStrike">
                <a:solidFill>
                  <a:srgbClr val="000000"/>
                </a:solidFill>
                <a:latin typeface="Arial"/>
                <a:cs typeface="Arial"/>
              </a:rPr>
              <a:pPr/>
              <a:t>Slightly Gravelly Sand</a:t>
            </a:fld>
            <a:endParaRPr lang="en-GB"/>
          </a:p>
        </cdr:txBody>
      </cdr:sp>
      <cdr:sp macro="" textlink="'[2]Single Sample Statistics'!$C$5">
        <cdr:nvSpPr>
          <cdr:cNvPr id="4181" name="Text 85"/>
          <cdr:cNvSpPr txBox="1">
            <a:spLocks xmlns:a="http://schemas.openxmlformats.org/drawingml/2006/main" noChangeArrowheads="1"/>
          </cdr:cNvSpPr>
        </cdr:nvSpPr>
        <cdr:spPr bwMode="auto">
          <a:xfrm xmlns:a="http://schemas.openxmlformats.org/drawingml/2006/main">
            <a:off x="1393115" y="638163"/>
            <a:ext cx="1892793" cy="40814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146217F4-92E8-44A5-B5DE-5FADA85569AC}" type="TxLink">
              <a:rPr lang="en-GB" sz="1000" b="0" i="0" u="none" strike="noStrike">
                <a:solidFill>
                  <a:srgbClr val="000000"/>
                </a:solidFill>
                <a:latin typeface="Arial"/>
                <a:cs typeface="Arial"/>
              </a:rPr>
              <a:pPr/>
              <a:t>Slightly Very Fine Gravelly Medium Sand</a:t>
            </a:fld>
            <a:endParaRPr lang="en-GB"/>
          </a:p>
        </cdr:txBody>
      </cdr:sp>
      <cdr:sp macro="" textlink="">
        <cdr:nvSpPr>
          <cdr:cNvPr id="4199" name="Text 103"/>
          <cdr:cNvSpPr txBox="1">
            <a:spLocks xmlns:a="http://schemas.openxmlformats.org/drawingml/2006/main" noChangeArrowheads="1"/>
          </cdr:cNvSpPr>
        </cdr:nvSpPr>
        <cdr:spPr bwMode="auto">
          <a:xfrm xmlns:a="http://schemas.openxmlformats.org/drawingml/2006/main">
            <a:off x="64475" y="136048"/>
            <a:ext cx="1296402" cy="22721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SAMPLE IDENTITY:</a:t>
            </a:r>
          </a:p>
        </cdr:txBody>
      </cdr:sp>
    </cdr:grpSp>
  </cdr:relSizeAnchor>
  <cdr:relSizeAnchor xmlns:cdr="http://schemas.openxmlformats.org/drawingml/2006/chartDrawing">
    <cdr:from>
      <cdr:x>0.78275</cdr:x>
      <cdr:y>0</cdr:y>
    </cdr:from>
    <cdr:to>
      <cdr:x>1</cdr:x>
      <cdr:y>0.7715</cdr:y>
    </cdr:to>
    <cdr:grpSp>
      <cdr:nvGrpSpPr>
        <cdr:cNvPr id="11254" name="Group 3062">
          <a:extLst xmlns:a="http://schemas.openxmlformats.org/drawingml/2006/main">
            <a:ext uri="{FF2B5EF4-FFF2-40B4-BE49-F238E27FC236}">
              <a16:creationId xmlns:a16="http://schemas.microsoft.com/office/drawing/2014/main" id="{5AD87740-F938-4D93-ADD0-C535C4E227E9}"/>
            </a:ext>
          </a:extLst>
        </cdr:cNvPr>
        <cdr:cNvGrpSpPr>
          <a:grpSpLocks xmlns:a="http://schemas.openxmlformats.org/drawingml/2006/main"/>
        </cdr:cNvGrpSpPr>
      </cdr:nvGrpSpPr>
      <cdr:grpSpPr bwMode="auto">
        <a:xfrm xmlns:a="http://schemas.openxmlformats.org/drawingml/2006/main">
          <a:off x="7207171" y="0"/>
          <a:ext cx="2000329" cy="4330738"/>
          <a:chOff x="7168208" y="12623"/>
          <a:chExt cx="2010230" cy="4322678"/>
        </a:xfrm>
      </cdr:grpSpPr>
      <cdr:sp macro="" textlink="">
        <cdr:nvSpPr>
          <cdr:cNvPr id="4135" name="Rectangle 39"/>
          <cdr:cNvSpPr>
            <a:spLocks xmlns:a="http://schemas.openxmlformats.org/drawingml/2006/main" noChangeArrowheads="1"/>
          </cdr:cNvSpPr>
        </cdr:nvSpPr>
        <cdr:spPr bwMode="auto">
          <a:xfrm xmlns:a="http://schemas.openxmlformats.org/drawingml/2006/main">
            <a:off x="7465252" y="12623"/>
            <a:ext cx="1379299" cy="727927"/>
          </a:xfrm>
          <a:prstGeom xmlns:a="http://schemas.openxmlformats.org/drawingml/2006/main" prst="rect">
            <a:avLst/>
          </a:prstGeom>
          <a:noFill xmlns:a="http://schemas.openxmlformats.org/drawingml/2006/main"/>
          <a:ln xmlns:a="http://schemas.openxmlformats.org/drawingml/2006/main" w="9525">
            <a:solidFill>
              <a:srgbClr val="000000"/>
            </a:solidFill>
            <a:miter lim="800000"/>
            <a:headEnd/>
            <a:tailEnd/>
          </a:ln>
        </cdr:spPr>
      </cdr:sp>
      <cdr:sp macro="" textlink="">
        <cdr:nvSpPr>
          <cdr:cNvPr id="4129" name="Text 33"/>
          <cdr:cNvSpPr txBox="1">
            <a:spLocks xmlns:a="http://schemas.openxmlformats.org/drawingml/2006/main" noChangeArrowheads="1"/>
          </cdr:cNvSpPr>
        </cdr:nvSpPr>
        <cdr:spPr bwMode="auto">
          <a:xfrm xmlns:a="http://schemas.openxmlformats.org/drawingml/2006/main">
            <a:off x="7490581" y="82751"/>
            <a:ext cx="681590" cy="1823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Gravel:</a:t>
            </a:r>
          </a:p>
        </cdr:txBody>
      </cdr:sp>
      <cdr:sp macro="" textlink="">
        <cdr:nvSpPr>
          <cdr:cNvPr id="4130" name="Text 34"/>
          <cdr:cNvSpPr txBox="1">
            <a:spLocks xmlns:a="http://schemas.openxmlformats.org/drawingml/2006/main" noChangeArrowheads="1"/>
          </cdr:cNvSpPr>
        </cdr:nvSpPr>
        <cdr:spPr bwMode="auto">
          <a:xfrm xmlns:a="http://schemas.openxmlformats.org/drawingml/2006/main">
            <a:off x="7608018" y="286121"/>
            <a:ext cx="564153"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Sand:</a:t>
            </a:r>
          </a:p>
        </cdr:txBody>
      </cdr:sp>
      <cdr:sp macro="" textlink="">
        <cdr:nvSpPr>
          <cdr:cNvPr id="4131" name="Text 35"/>
          <cdr:cNvSpPr txBox="1">
            <a:spLocks xmlns:a="http://schemas.openxmlformats.org/drawingml/2006/main" noChangeArrowheads="1"/>
          </cdr:cNvSpPr>
        </cdr:nvSpPr>
        <cdr:spPr bwMode="auto">
          <a:xfrm xmlns:a="http://schemas.openxmlformats.org/drawingml/2006/main">
            <a:off x="7561964" y="486687"/>
            <a:ext cx="610207"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Mud:</a:t>
            </a:r>
          </a:p>
        </cdr:txBody>
      </cdr:sp>
      <cdr:sp macro="" textlink="'[2]Single Sample Statistics'!$J$8">
        <cdr:nvSpPr>
          <cdr:cNvPr id="4132" name="Text 36"/>
          <cdr:cNvSpPr txBox="1">
            <a:spLocks xmlns:a="http://schemas.openxmlformats.org/drawingml/2006/main" noChangeArrowheads="1"/>
          </cdr:cNvSpPr>
        </cdr:nvSpPr>
        <cdr:spPr bwMode="auto">
          <a:xfrm xmlns:a="http://schemas.openxmlformats.org/drawingml/2006/main">
            <a:off x="8215922" y="82751"/>
            <a:ext cx="492771" cy="1823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89074F42-838D-40F2-BA2D-AD22D77E9EB9}" type="TxLink">
              <a:rPr lang="en-GB" sz="1000" b="0" i="0" u="none" strike="noStrike">
                <a:solidFill>
                  <a:srgbClr val="000000"/>
                </a:solidFill>
                <a:latin typeface="Arial"/>
                <a:cs typeface="Arial"/>
              </a:rPr>
              <a:pPr/>
              <a:t>0,2%</a:t>
            </a:fld>
            <a:endParaRPr lang="en-GB"/>
          </a:p>
        </cdr:txBody>
      </cdr:sp>
      <cdr:sp macro="" textlink="'[2]Single Sample Statistics'!$J$9">
        <cdr:nvSpPr>
          <cdr:cNvPr id="4133" name="Text 37"/>
          <cdr:cNvSpPr txBox="1">
            <a:spLocks xmlns:a="http://schemas.openxmlformats.org/drawingml/2006/main" noChangeArrowheads="1"/>
          </cdr:cNvSpPr>
        </cdr:nvSpPr>
        <cdr:spPr bwMode="auto">
          <a:xfrm xmlns:a="http://schemas.openxmlformats.org/drawingml/2006/main">
            <a:off x="8215922" y="286121"/>
            <a:ext cx="492771"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DCA270A8-166D-4F89-AD20-8E15A5FE857F}" type="TxLink">
              <a:rPr lang="en-GB" sz="1000" b="0" i="0" u="none" strike="noStrike">
                <a:solidFill>
                  <a:srgbClr val="000000"/>
                </a:solidFill>
                <a:latin typeface="Arial"/>
                <a:cs typeface="Arial"/>
              </a:rPr>
              <a:pPr/>
              <a:t>99,4%</a:t>
            </a:fld>
            <a:endParaRPr lang="en-GB"/>
          </a:p>
        </cdr:txBody>
      </cdr:sp>
      <cdr:sp macro="" textlink="'[2]Single Sample Statistics'!$J$10">
        <cdr:nvSpPr>
          <cdr:cNvPr id="4134" name="Text 38"/>
          <cdr:cNvSpPr txBox="1">
            <a:spLocks xmlns:a="http://schemas.openxmlformats.org/drawingml/2006/main" noChangeArrowheads="1"/>
          </cdr:cNvSpPr>
        </cdr:nvSpPr>
        <cdr:spPr bwMode="auto">
          <a:xfrm xmlns:a="http://schemas.openxmlformats.org/drawingml/2006/main">
            <a:off x="8215922" y="492297"/>
            <a:ext cx="421388"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FDAF091F-6981-46D7-9222-1F377BF7CB5E}" type="TxLink">
              <a:rPr lang="en-GB" sz="1000" b="0" i="0" u="none" strike="noStrike">
                <a:solidFill>
                  <a:srgbClr val="000000"/>
                </a:solidFill>
                <a:latin typeface="Arial"/>
                <a:cs typeface="Arial"/>
              </a:rPr>
              <a:pPr/>
              <a:t>0,5%</a:t>
            </a:fld>
            <a:endParaRPr lang="en-GB"/>
          </a:p>
        </cdr:txBody>
      </cdr:sp>
      <cdr:sp macro="" textlink="">
        <cdr:nvSpPr>
          <cdr:cNvPr id="4152" name="Rectangle 56"/>
          <cdr:cNvSpPr>
            <a:spLocks xmlns:a="http://schemas.openxmlformats.org/drawingml/2006/main" noChangeArrowheads="1"/>
          </cdr:cNvSpPr>
        </cdr:nvSpPr>
        <cdr:spPr bwMode="auto">
          <a:xfrm xmlns:a="http://schemas.openxmlformats.org/drawingml/2006/main">
            <a:off x="7195840" y="842936"/>
            <a:ext cx="1982598" cy="3492365"/>
          </a:xfrm>
          <a:prstGeom xmlns:a="http://schemas.openxmlformats.org/drawingml/2006/main" prst="rect">
            <a:avLst/>
          </a:prstGeom>
          <a:noFill xmlns:a="http://schemas.openxmlformats.org/drawingml/2006/main"/>
          <a:ln xmlns:a="http://schemas.openxmlformats.org/drawingml/2006/main" w="9525">
            <a:solidFill>
              <a:srgbClr val="000000"/>
            </a:solidFill>
            <a:miter lim="800000"/>
            <a:headEnd/>
            <a:tailEnd/>
          </a:ln>
        </cdr:spPr>
      </cdr:sp>
      <cdr:sp macro="" textlink="">
        <cdr:nvSpPr>
          <cdr:cNvPr id="4136" name="Text 40"/>
          <cdr:cNvSpPr txBox="1">
            <a:spLocks xmlns:a="http://schemas.openxmlformats.org/drawingml/2006/main" noChangeArrowheads="1"/>
          </cdr:cNvSpPr>
        </cdr:nvSpPr>
        <cdr:spPr bwMode="auto">
          <a:xfrm xmlns:a="http://schemas.openxmlformats.org/drawingml/2006/main">
            <a:off x="7409988" y="1157109"/>
            <a:ext cx="1119097"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Coarse Gravel:</a:t>
            </a:r>
          </a:p>
        </cdr:txBody>
      </cdr:sp>
      <cdr:sp macro="" textlink="">
        <cdr:nvSpPr>
          <cdr:cNvPr id="4137" name="Text 41"/>
          <cdr:cNvSpPr txBox="1">
            <a:spLocks xmlns:a="http://schemas.openxmlformats.org/drawingml/2006/main" noChangeArrowheads="1"/>
          </cdr:cNvSpPr>
        </cdr:nvSpPr>
        <cdr:spPr bwMode="auto">
          <a:xfrm xmlns:a="http://schemas.openxmlformats.org/drawingml/2006/main">
            <a:off x="7400777" y="1367492"/>
            <a:ext cx="1128308"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Medium Gravel:</a:t>
            </a:r>
          </a:p>
        </cdr:txBody>
      </cdr:sp>
      <cdr:sp macro="" textlink="">
        <cdr:nvSpPr>
          <cdr:cNvPr id="4138" name="Text 42"/>
          <cdr:cNvSpPr txBox="1">
            <a:spLocks xmlns:a="http://schemas.openxmlformats.org/drawingml/2006/main" noChangeArrowheads="1"/>
          </cdr:cNvSpPr>
        </cdr:nvSpPr>
        <cdr:spPr bwMode="auto">
          <a:xfrm xmlns:a="http://schemas.openxmlformats.org/drawingml/2006/main">
            <a:off x="7168208" y="1577876"/>
            <a:ext cx="1360877" cy="1795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Fine Gravel:</a:t>
            </a:r>
          </a:p>
        </cdr:txBody>
      </cdr:sp>
      <cdr:sp macro="" textlink="">
        <cdr:nvSpPr>
          <cdr:cNvPr id="4139" name="Text 43"/>
          <cdr:cNvSpPr txBox="1">
            <a:spLocks xmlns:a="http://schemas.openxmlformats.org/drawingml/2006/main" noChangeArrowheads="1"/>
          </cdr:cNvSpPr>
        </cdr:nvSpPr>
        <cdr:spPr bwMode="auto">
          <a:xfrm xmlns:a="http://schemas.openxmlformats.org/drawingml/2006/main">
            <a:off x="7446831" y="2206221"/>
            <a:ext cx="1082254" cy="1837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Coarse Sand:</a:t>
            </a:r>
          </a:p>
        </cdr:txBody>
      </cdr:sp>
      <cdr:sp macro="" textlink="">
        <cdr:nvSpPr>
          <cdr:cNvPr id="4140" name="Text 44"/>
          <cdr:cNvSpPr txBox="1">
            <a:spLocks xmlns:a="http://schemas.openxmlformats.org/drawingml/2006/main" noChangeArrowheads="1"/>
          </cdr:cNvSpPr>
        </cdr:nvSpPr>
        <cdr:spPr bwMode="auto">
          <a:xfrm xmlns:a="http://schemas.openxmlformats.org/drawingml/2006/main">
            <a:off x="7608018" y="2422215"/>
            <a:ext cx="921067"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Medium Sand:</a:t>
            </a:r>
          </a:p>
        </cdr:txBody>
      </cdr:sp>
      <cdr:sp macro="" textlink="">
        <cdr:nvSpPr>
          <cdr:cNvPr id="4141" name="Text 45"/>
          <cdr:cNvSpPr txBox="1">
            <a:spLocks xmlns:a="http://schemas.openxmlformats.org/drawingml/2006/main" noChangeArrowheads="1"/>
          </cdr:cNvSpPr>
        </cdr:nvSpPr>
        <cdr:spPr bwMode="auto">
          <a:xfrm xmlns:a="http://schemas.openxmlformats.org/drawingml/2006/main">
            <a:off x="7626439" y="2632598"/>
            <a:ext cx="902646" cy="1837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Fine Sand:</a:t>
            </a:r>
          </a:p>
        </cdr:txBody>
      </cdr:sp>
      <cdr:sp macro="" textlink="">
        <cdr:nvSpPr>
          <cdr:cNvPr id="4142" name="Text 46"/>
          <cdr:cNvSpPr txBox="1">
            <a:spLocks xmlns:a="http://schemas.openxmlformats.org/drawingml/2006/main" noChangeArrowheads="1"/>
          </cdr:cNvSpPr>
        </cdr:nvSpPr>
        <cdr:spPr bwMode="auto">
          <a:xfrm xmlns:a="http://schemas.openxmlformats.org/drawingml/2006/main">
            <a:off x="7518213" y="2848592"/>
            <a:ext cx="1010872" cy="17391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Very Fine Sand:</a:t>
            </a:r>
          </a:p>
        </cdr:txBody>
      </cdr:sp>
      <cdr:sp macro="" textlink="">
        <cdr:nvSpPr>
          <cdr:cNvPr id="4143" name="Text 47"/>
          <cdr:cNvSpPr txBox="1">
            <a:spLocks xmlns:a="http://schemas.openxmlformats.org/drawingml/2006/main" noChangeArrowheads="1"/>
          </cdr:cNvSpPr>
        </cdr:nvSpPr>
        <cdr:spPr bwMode="auto">
          <a:xfrm xmlns:a="http://schemas.openxmlformats.org/drawingml/2006/main">
            <a:off x="7347816" y="3054768"/>
            <a:ext cx="1181269"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Coarse Silt:</a:t>
            </a:r>
          </a:p>
        </cdr:txBody>
      </cdr:sp>
      <cdr:sp macro="" textlink="'[2]Single Sample Statistics'!$J$13">
        <cdr:nvSpPr>
          <cdr:cNvPr id="4144" name="Text 48"/>
          <cdr:cNvSpPr txBox="1">
            <a:spLocks xmlns:a="http://schemas.openxmlformats.org/drawingml/2006/main" noChangeArrowheads="1" noTextEdit="1"/>
          </cdr:cNvSpPr>
        </cdr:nvSpPr>
        <cdr:spPr bwMode="auto">
          <a:xfrm xmlns:a="http://schemas.openxmlformats.org/drawingml/2006/main">
            <a:off x="8575138" y="1157109"/>
            <a:ext cx="529614"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35FAFC02-6A34-4017-A7DA-A3B0B5F20950}" type="TxLink">
              <a:rPr lang="en-GB" sz="1000" b="0" i="0" u="none" strike="noStrike">
                <a:solidFill>
                  <a:srgbClr val="000000"/>
                </a:solidFill>
                <a:latin typeface="Arial"/>
                <a:cs typeface="Arial"/>
              </a:rPr>
              <a:pPr/>
              <a:t>0,0%</a:t>
            </a:fld>
            <a:endParaRPr lang="en-GB"/>
          </a:p>
        </cdr:txBody>
      </cdr:sp>
      <cdr:sp macro="" textlink="'[2]Single Sample Statistics'!$J$14">
        <cdr:nvSpPr>
          <cdr:cNvPr id="4145" name="Text 49"/>
          <cdr:cNvSpPr txBox="1">
            <a:spLocks xmlns:a="http://schemas.openxmlformats.org/drawingml/2006/main" noChangeArrowheads="1" noTextEdit="1"/>
          </cdr:cNvSpPr>
        </cdr:nvSpPr>
        <cdr:spPr bwMode="auto">
          <a:xfrm xmlns:a="http://schemas.openxmlformats.org/drawingml/2006/main">
            <a:off x="8575138" y="1367492"/>
            <a:ext cx="529614"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748CF7E2-0620-4C76-859B-87F19C3AE706}" type="TxLink">
              <a:rPr lang="en-GB" sz="1000" b="0" i="0" u="none" strike="noStrike">
                <a:solidFill>
                  <a:srgbClr val="000000"/>
                </a:solidFill>
                <a:latin typeface="Arial"/>
                <a:cs typeface="Arial"/>
              </a:rPr>
              <a:pPr/>
              <a:t>0,0%</a:t>
            </a:fld>
            <a:endParaRPr lang="en-GB"/>
          </a:p>
        </cdr:txBody>
      </cdr:sp>
      <cdr:sp macro="" textlink="'[2]Single Sample Statistics'!$J$15">
        <cdr:nvSpPr>
          <cdr:cNvPr id="4146" name="Text 50"/>
          <cdr:cNvSpPr txBox="1">
            <a:spLocks xmlns:a="http://schemas.openxmlformats.org/drawingml/2006/main" noChangeArrowheads="1" noTextEdit="1"/>
          </cdr:cNvSpPr>
        </cdr:nvSpPr>
        <cdr:spPr bwMode="auto">
          <a:xfrm xmlns:a="http://schemas.openxmlformats.org/drawingml/2006/main">
            <a:off x="8575138" y="1577876"/>
            <a:ext cx="511193" cy="1795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32989477-4AC3-4ED4-96F9-B9D723D8B6F1}" type="TxLink">
              <a:rPr lang="en-GB" sz="1000" b="0" i="0" u="none" strike="noStrike">
                <a:solidFill>
                  <a:srgbClr val="000000"/>
                </a:solidFill>
                <a:latin typeface="Arial"/>
                <a:cs typeface="Arial"/>
              </a:rPr>
              <a:pPr/>
              <a:t>0,0%</a:t>
            </a:fld>
            <a:endParaRPr lang="en-GB"/>
          </a:p>
        </cdr:txBody>
      </cdr:sp>
      <cdr:sp macro="" textlink="'[2]Single Sample Statistics'!$O$8">
        <cdr:nvSpPr>
          <cdr:cNvPr id="4147" name="Text 51"/>
          <cdr:cNvSpPr txBox="1">
            <a:spLocks xmlns:a="http://schemas.openxmlformats.org/drawingml/2006/main" noChangeArrowheads="1" noTextEdit="1"/>
          </cdr:cNvSpPr>
        </cdr:nvSpPr>
        <cdr:spPr bwMode="auto">
          <a:xfrm xmlns:a="http://schemas.openxmlformats.org/drawingml/2006/main">
            <a:off x="8575138" y="2206221"/>
            <a:ext cx="492772" cy="1837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C02EA841-F240-46E0-9D6F-8FB9372D370E}" type="TxLink">
              <a:rPr lang="en-GB" sz="1000" b="0" i="0" u="none" strike="noStrike">
                <a:solidFill>
                  <a:srgbClr val="000000"/>
                </a:solidFill>
                <a:latin typeface="Arial"/>
                <a:cs typeface="Arial"/>
              </a:rPr>
              <a:pPr/>
              <a:t>10,7%</a:t>
            </a:fld>
            <a:endParaRPr lang="en-GB"/>
          </a:p>
        </cdr:txBody>
      </cdr:sp>
      <cdr:sp macro="" textlink="'[2]Single Sample Statistics'!$O$10">
        <cdr:nvSpPr>
          <cdr:cNvPr id="4149" name="Text 53"/>
          <cdr:cNvSpPr txBox="1">
            <a:spLocks xmlns:a="http://schemas.openxmlformats.org/drawingml/2006/main" noChangeArrowheads="1" noTextEdit="1"/>
          </cdr:cNvSpPr>
        </cdr:nvSpPr>
        <cdr:spPr bwMode="auto">
          <a:xfrm xmlns:a="http://schemas.openxmlformats.org/drawingml/2006/main">
            <a:off x="8575138" y="2632598"/>
            <a:ext cx="529614" cy="1837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4938FEB5-009B-4686-997C-03A6A7E56C68}" type="TxLink">
              <a:rPr lang="en-GB" sz="1000" b="0" i="0" u="none" strike="noStrike">
                <a:solidFill>
                  <a:srgbClr val="000000"/>
                </a:solidFill>
                <a:latin typeface="Arial"/>
                <a:cs typeface="Arial"/>
              </a:rPr>
              <a:pPr/>
              <a:t>20,6%</a:t>
            </a:fld>
            <a:endParaRPr lang="en-GB"/>
          </a:p>
        </cdr:txBody>
      </cdr:sp>
      <cdr:sp macro="" textlink="'[2]Single Sample Statistics'!$O$11">
        <cdr:nvSpPr>
          <cdr:cNvPr id="4150" name="Text 54"/>
          <cdr:cNvSpPr txBox="1">
            <a:spLocks xmlns:a="http://schemas.openxmlformats.org/drawingml/2006/main" noChangeArrowheads="1" noTextEdit="1"/>
          </cdr:cNvSpPr>
        </cdr:nvSpPr>
        <cdr:spPr bwMode="auto">
          <a:xfrm xmlns:a="http://schemas.openxmlformats.org/drawingml/2006/main">
            <a:off x="8575138" y="2848592"/>
            <a:ext cx="474350" cy="17391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3B959C63-91B2-4C4A-821E-1D2945A7906D}" type="TxLink">
              <a:rPr lang="en-GB" sz="1000" b="0" i="0" u="none" strike="noStrike">
                <a:solidFill>
                  <a:srgbClr val="000000"/>
                </a:solidFill>
                <a:latin typeface="Arial"/>
                <a:cs typeface="Arial"/>
              </a:rPr>
              <a:pPr/>
              <a:t>0,4%</a:t>
            </a:fld>
            <a:endParaRPr lang="en-GB"/>
          </a:p>
        </cdr:txBody>
      </cdr:sp>
      <cdr:sp macro="" textlink="'[2]Single Sample Statistics'!$O$12">
        <cdr:nvSpPr>
          <cdr:cNvPr id="4151" name="Text 55"/>
          <cdr:cNvSpPr txBox="1">
            <a:spLocks xmlns:a="http://schemas.openxmlformats.org/drawingml/2006/main" noChangeArrowheads="1" noTextEdit="1"/>
          </cdr:cNvSpPr>
        </cdr:nvSpPr>
        <cdr:spPr bwMode="auto">
          <a:xfrm xmlns:a="http://schemas.openxmlformats.org/drawingml/2006/main">
            <a:off x="8575138" y="3054768"/>
            <a:ext cx="465140"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2CA9B8AE-51D2-4F0F-982E-9041E2E1C804}" type="TxLink">
              <a:rPr lang="en-GB" sz="1000" b="0" i="0" u="none" strike="noStrike">
                <a:solidFill>
                  <a:srgbClr val="000000"/>
                </a:solidFill>
                <a:latin typeface="Arial"/>
                <a:cs typeface="Arial"/>
              </a:rPr>
              <a:pPr/>
              <a:t>0,0%</a:t>
            </a:fld>
            <a:endParaRPr lang="en-GB"/>
          </a:p>
        </cdr:txBody>
      </cdr:sp>
      <cdr:sp macro="" textlink="'[2]Single Sample Statistics'!$O$9">
        <cdr:nvSpPr>
          <cdr:cNvPr id="4154" name="Text 58"/>
          <cdr:cNvSpPr txBox="1">
            <a:spLocks xmlns:a="http://schemas.openxmlformats.org/drawingml/2006/main" noChangeArrowheads="1" noTextEdit="1"/>
          </cdr:cNvSpPr>
        </cdr:nvSpPr>
        <cdr:spPr bwMode="auto">
          <a:xfrm xmlns:a="http://schemas.openxmlformats.org/drawingml/2006/main">
            <a:off x="8575138" y="2422215"/>
            <a:ext cx="529614"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99832FB6-64AE-453F-99FA-A7D619A38A65}" type="TxLink">
              <a:rPr lang="en-GB" sz="1000" b="0" i="0" u="none" strike="noStrike">
                <a:solidFill>
                  <a:srgbClr val="000000"/>
                </a:solidFill>
                <a:latin typeface="Arial"/>
                <a:cs typeface="Arial"/>
              </a:rPr>
              <a:pPr/>
              <a:t>67,2%</a:t>
            </a:fld>
            <a:endParaRPr lang="en-GB"/>
          </a:p>
        </cdr:txBody>
      </cdr:sp>
      <cdr:sp macro="" textlink="">
        <cdr:nvSpPr>
          <cdr:cNvPr id="4414" name="Text 40"/>
          <cdr:cNvSpPr txBox="1">
            <a:spLocks xmlns:a="http://schemas.openxmlformats.org/drawingml/2006/main" noChangeArrowheads="1"/>
          </cdr:cNvSpPr>
        </cdr:nvSpPr>
        <cdr:spPr bwMode="auto">
          <a:xfrm xmlns:a="http://schemas.openxmlformats.org/drawingml/2006/main">
            <a:off x="7304065" y="945323"/>
            <a:ext cx="1225020" cy="1795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Coarse Gravel:</a:t>
            </a:r>
          </a:p>
        </cdr:txBody>
      </cdr:sp>
      <cdr:sp macro="" textlink="'[2]Single Sample Statistics'!$J$12">
        <cdr:nvSpPr>
          <cdr:cNvPr id="4416" name="Text 48"/>
          <cdr:cNvSpPr txBox="1">
            <a:spLocks xmlns:a="http://schemas.openxmlformats.org/drawingml/2006/main" noChangeArrowheads="1" noTextEdit="1"/>
          </cdr:cNvSpPr>
        </cdr:nvSpPr>
        <cdr:spPr bwMode="auto">
          <a:xfrm xmlns:a="http://schemas.openxmlformats.org/drawingml/2006/main">
            <a:off x="8575138" y="945323"/>
            <a:ext cx="465140" cy="1795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54386921-2B04-47A3-B245-1AC15767AFA0}" type="TxLink">
              <a:rPr lang="en-GB" sz="1000" b="0" i="0" u="none" strike="noStrike">
                <a:solidFill>
                  <a:srgbClr val="000000"/>
                </a:solidFill>
                <a:latin typeface="Arial"/>
                <a:cs typeface="Arial"/>
              </a:rPr>
              <a:pPr/>
              <a:t>0,0%</a:t>
            </a:fld>
            <a:endParaRPr lang="en-GB"/>
          </a:p>
        </cdr:txBody>
      </cdr:sp>
      <cdr:sp macro="" textlink="">
        <cdr:nvSpPr>
          <cdr:cNvPr id="4715" name="Text 43"/>
          <cdr:cNvSpPr txBox="1">
            <a:spLocks xmlns:a="http://schemas.openxmlformats.org/drawingml/2006/main" noChangeArrowheads="1"/>
          </cdr:cNvSpPr>
        </cdr:nvSpPr>
        <cdr:spPr bwMode="auto">
          <a:xfrm xmlns:a="http://schemas.openxmlformats.org/drawingml/2006/main">
            <a:off x="7230380" y="2000045"/>
            <a:ext cx="1298705" cy="1837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Coarse Sand:</a:t>
            </a:r>
          </a:p>
        </cdr:txBody>
      </cdr:sp>
      <cdr:sp macro="" textlink="">
        <cdr:nvSpPr>
          <cdr:cNvPr id="4716" name="Text 43"/>
          <cdr:cNvSpPr txBox="1">
            <a:spLocks xmlns:a="http://schemas.openxmlformats.org/drawingml/2006/main" noChangeArrowheads="1"/>
          </cdr:cNvSpPr>
        </cdr:nvSpPr>
        <cdr:spPr bwMode="auto">
          <a:xfrm xmlns:a="http://schemas.openxmlformats.org/drawingml/2006/main">
            <a:off x="7545845" y="3265151"/>
            <a:ext cx="983240"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Coarse Silt:</a:t>
            </a:r>
          </a:p>
        </cdr:txBody>
      </cdr:sp>
      <cdr:sp macro="" textlink="">
        <cdr:nvSpPr>
          <cdr:cNvPr id="4717" name="Text 43"/>
          <cdr:cNvSpPr txBox="1">
            <a:spLocks xmlns:a="http://schemas.openxmlformats.org/drawingml/2006/main" noChangeArrowheads="1"/>
          </cdr:cNvSpPr>
        </cdr:nvSpPr>
        <cdr:spPr bwMode="auto">
          <a:xfrm xmlns:a="http://schemas.openxmlformats.org/drawingml/2006/main">
            <a:off x="7545845" y="4109490"/>
            <a:ext cx="983240"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Clay:</a:t>
            </a:r>
          </a:p>
        </cdr:txBody>
      </cdr:sp>
      <cdr:sp macro="" textlink="">
        <cdr:nvSpPr>
          <cdr:cNvPr id="4718" name="Text 43"/>
          <cdr:cNvSpPr txBox="1">
            <a:spLocks xmlns:a="http://schemas.openxmlformats.org/drawingml/2006/main" noChangeArrowheads="1"/>
          </cdr:cNvSpPr>
        </cdr:nvSpPr>
        <cdr:spPr bwMode="auto">
          <a:xfrm xmlns:a="http://schemas.openxmlformats.org/drawingml/2006/main">
            <a:off x="7545845" y="3687320"/>
            <a:ext cx="983240"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Fine Silt:</a:t>
            </a:r>
          </a:p>
        </cdr:txBody>
      </cdr:sp>
      <cdr:sp macro="" textlink="">
        <cdr:nvSpPr>
          <cdr:cNvPr id="4719" name="Text 43"/>
          <cdr:cNvSpPr txBox="1">
            <a:spLocks xmlns:a="http://schemas.openxmlformats.org/drawingml/2006/main" noChangeArrowheads="1"/>
          </cdr:cNvSpPr>
        </cdr:nvSpPr>
        <cdr:spPr bwMode="auto">
          <a:xfrm xmlns:a="http://schemas.openxmlformats.org/drawingml/2006/main">
            <a:off x="7375448" y="1789662"/>
            <a:ext cx="1153637"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Fine Gravel:</a:t>
            </a:r>
          </a:p>
        </cdr:txBody>
      </cdr:sp>
      <cdr:sp macro="" textlink="'[2]Single Sample Statistics'!$J$17">
        <cdr:nvSpPr>
          <cdr:cNvPr id="4720" name="Text 50"/>
          <cdr:cNvSpPr txBox="1">
            <a:spLocks xmlns:a="http://schemas.openxmlformats.org/drawingml/2006/main" noChangeArrowheads="1" noTextEdit="1"/>
          </cdr:cNvSpPr>
        </cdr:nvSpPr>
        <cdr:spPr bwMode="auto">
          <a:xfrm xmlns:a="http://schemas.openxmlformats.org/drawingml/2006/main">
            <a:off x="8575138" y="2000045"/>
            <a:ext cx="522706" cy="1837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3EC4689B-0AB9-4382-83DE-CB658339C3E7}" type="TxLink">
              <a:rPr lang="en-GB" sz="1000" b="0" i="0" u="none" strike="noStrike">
                <a:solidFill>
                  <a:srgbClr val="000000"/>
                </a:solidFill>
                <a:latin typeface="Arial"/>
                <a:cs typeface="Arial"/>
              </a:rPr>
              <a:pPr/>
              <a:t>0,5%</a:t>
            </a:fld>
            <a:endParaRPr lang="en-GB"/>
          </a:p>
        </cdr:txBody>
      </cdr:sp>
      <cdr:sp macro="" textlink="'[2]Single Sample Statistics'!$J$16">
        <cdr:nvSpPr>
          <cdr:cNvPr id="4721" name="Text 50"/>
          <cdr:cNvSpPr txBox="1">
            <a:spLocks xmlns:a="http://schemas.openxmlformats.org/drawingml/2006/main" noChangeArrowheads="1" noTextEdit="1"/>
          </cdr:cNvSpPr>
        </cdr:nvSpPr>
        <cdr:spPr bwMode="auto">
          <a:xfrm xmlns:a="http://schemas.openxmlformats.org/drawingml/2006/main">
            <a:off x="8575138" y="1789662"/>
            <a:ext cx="511193"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3426294D-A16A-4374-9165-6EF7FA5D9EB5}" type="TxLink">
              <a:rPr lang="en-GB" sz="1000" b="0" i="0" u="none" strike="noStrike">
                <a:solidFill>
                  <a:srgbClr val="000000"/>
                </a:solidFill>
                <a:latin typeface="Arial"/>
                <a:cs typeface="Arial"/>
              </a:rPr>
              <a:pPr/>
              <a:t>0,2%</a:t>
            </a:fld>
            <a:endParaRPr lang="en-GB"/>
          </a:p>
        </cdr:txBody>
      </cdr:sp>
      <cdr:sp macro="" textlink="">
        <cdr:nvSpPr>
          <cdr:cNvPr id="4722" name="Text 43"/>
          <cdr:cNvSpPr txBox="1">
            <a:spLocks xmlns:a="http://schemas.openxmlformats.org/drawingml/2006/main" noChangeArrowheads="1"/>
          </cdr:cNvSpPr>
        </cdr:nvSpPr>
        <cdr:spPr bwMode="auto">
          <a:xfrm xmlns:a="http://schemas.openxmlformats.org/drawingml/2006/main">
            <a:off x="7552754" y="3476937"/>
            <a:ext cx="976331"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Medium Silt:</a:t>
            </a:r>
          </a:p>
        </cdr:txBody>
      </cdr:sp>
      <cdr:sp macro="" textlink="">
        <cdr:nvSpPr>
          <cdr:cNvPr id="4723" name="Text 43"/>
          <cdr:cNvSpPr txBox="1">
            <a:spLocks xmlns:a="http://schemas.openxmlformats.org/drawingml/2006/main" noChangeArrowheads="1"/>
          </cdr:cNvSpPr>
        </cdr:nvSpPr>
        <cdr:spPr bwMode="auto">
          <a:xfrm xmlns:a="http://schemas.openxmlformats.org/drawingml/2006/main">
            <a:off x="7552754" y="3897704"/>
            <a:ext cx="976331"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Fine Silt:</a:t>
            </a:r>
          </a:p>
        </cdr:txBody>
      </cdr:sp>
      <cdr:sp macro="" textlink="'[2]Single Sample Statistics'!$O$17">
        <cdr:nvSpPr>
          <cdr:cNvPr id="4724" name="Text 54"/>
          <cdr:cNvSpPr txBox="1">
            <a:spLocks xmlns:a="http://schemas.openxmlformats.org/drawingml/2006/main" noChangeArrowheads="1" noTextEdit="1"/>
          </cdr:cNvSpPr>
        </cdr:nvSpPr>
        <cdr:spPr bwMode="auto">
          <a:xfrm xmlns:a="http://schemas.openxmlformats.org/drawingml/2006/main">
            <a:off x="8575138" y="4109490"/>
            <a:ext cx="483561"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1F5130B1-DFE8-4C2F-A596-EAE614B2F482}" type="TxLink">
              <a:rPr lang="en-GB" sz="1000" b="0" i="0" u="none" strike="noStrike">
                <a:solidFill>
                  <a:srgbClr val="000000"/>
                </a:solidFill>
                <a:latin typeface="Arial"/>
                <a:cs typeface="Arial"/>
              </a:rPr>
              <a:pPr/>
              <a:t>0,1%</a:t>
            </a:fld>
            <a:endParaRPr lang="en-GB"/>
          </a:p>
        </cdr:txBody>
      </cdr:sp>
      <cdr:sp macro="" textlink="'[2]Single Sample Statistics'!$O$16">
        <cdr:nvSpPr>
          <cdr:cNvPr id="4725" name="Text 54"/>
          <cdr:cNvSpPr txBox="1">
            <a:spLocks xmlns:a="http://schemas.openxmlformats.org/drawingml/2006/main" noChangeArrowheads="1"/>
          </cdr:cNvSpPr>
        </cdr:nvSpPr>
        <cdr:spPr bwMode="auto">
          <a:xfrm xmlns:a="http://schemas.openxmlformats.org/drawingml/2006/main">
            <a:off x="8575138" y="3897704"/>
            <a:ext cx="474350"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C7265CCF-D2E9-4F78-ADD7-C9121697717A}" type="TxLink">
              <a:rPr lang="en-GB" sz="1000" b="0" i="0" u="none" strike="noStrike">
                <a:solidFill>
                  <a:srgbClr val="000000"/>
                </a:solidFill>
                <a:latin typeface="Arial"/>
                <a:cs typeface="Arial"/>
              </a:rPr>
              <a:pPr/>
              <a:t>0,1%</a:t>
            </a:fld>
            <a:endParaRPr lang="en-GB"/>
          </a:p>
        </cdr:txBody>
      </cdr:sp>
      <cdr:sp macro="" textlink="'[2]Single Sample Statistics'!$O$15">
        <cdr:nvSpPr>
          <cdr:cNvPr id="4726" name="Text 54"/>
          <cdr:cNvSpPr txBox="1">
            <a:spLocks xmlns:a="http://schemas.openxmlformats.org/drawingml/2006/main" noChangeArrowheads="1" noTextEdit="1"/>
          </cdr:cNvSpPr>
        </cdr:nvSpPr>
        <cdr:spPr bwMode="auto">
          <a:xfrm xmlns:a="http://schemas.openxmlformats.org/drawingml/2006/main">
            <a:off x="8575138" y="3687320"/>
            <a:ext cx="474350"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D192DD8F-0DAB-4DCD-AD66-729F38138C83}" type="TxLink">
              <a:rPr lang="en-GB" sz="1000" b="0" i="0" u="none" strike="noStrike">
                <a:solidFill>
                  <a:srgbClr val="000000"/>
                </a:solidFill>
                <a:latin typeface="Arial"/>
                <a:cs typeface="Arial"/>
              </a:rPr>
              <a:pPr/>
              <a:t>0,1%</a:t>
            </a:fld>
            <a:endParaRPr lang="en-GB"/>
          </a:p>
        </cdr:txBody>
      </cdr:sp>
      <cdr:sp macro="" textlink="'[2]Single Sample Statistics'!$O$14">
        <cdr:nvSpPr>
          <cdr:cNvPr id="4727" name="Text 54"/>
          <cdr:cNvSpPr txBox="1">
            <a:spLocks xmlns:a="http://schemas.openxmlformats.org/drawingml/2006/main" noChangeArrowheads="1" noTextEdit="1"/>
          </cdr:cNvSpPr>
        </cdr:nvSpPr>
        <cdr:spPr bwMode="auto">
          <a:xfrm xmlns:a="http://schemas.openxmlformats.org/drawingml/2006/main">
            <a:off x="8575138" y="3476937"/>
            <a:ext cx="474350"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7723F490-6AE3-4F95-A2ED-8BBFE2898113}" type="TxLink">
              <a:rPr lang="en-GB" sz="1000" b="0" i="0" u="none" strike="noStrike">
                <a:solidFill>
                  <a:srgbClr val="000000"/>
                </a:solidFill>
                <a:latin typeface="Arial"/>
                <a:cs typeface="Arial"/>
              </a:rPr>
              <a:pPr/>
              <a:t>0,1%</a:t>
            </a:fld>
            <a:endParaRPr lang="en-GB"/>
          </a:p>
        </cdr:txBody>
      </cdr:sp>
      <cdr:sp macro="" textlink="'[2]Single Sample Statistics'!$O$13">
        <cdr:nvSpPr>
          <cdr:cNvPr id="4728" name="Text 54"/>
          <cdr:cNvSpPr txBox="1">
            <a:spLocks xmlns:a="http://schemas.openxmlformats.org/drawingml/2006/main" noChangeArrowheads="1" noTextEdit="1"/>
          </cdr:cNvSpPr>
        </cdr:nvSpPr>
        <cdr:spPr bwMode="auto">
          <a:xfrm xmlns:a="http://schemas.openxmlformats.org/drawingml/2006/main">
            <a:off x="8575138" y="3265151"/>
            <a:ext cx="483561"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3BD044F4-E391-4C50-9063-1AC5F9BDAAAF}" type="TxLink">
              <a:rPr lang="en-GB" sz="1000" b="0" i="0" u="none" strike="noStrike">
                <a:solidFill>
                  <a:srgbClr val="000000"/>
                </a:solidFill>
                <a:latin typeface="Arial"/>
                <a:cs typeface="Arial"/>
              </a:rPr>
              <a:pPr/>
              <a:t>0,1%</a:t>
            </a:fld>
            <a:endParaRPr lang="en-GB"/>
          </a:p>
        </cdr:txBody>
      </cdr:sp>
    </cdr:grpSp>
  </cdr:relSizeAnchor>
  <cdr:relSizeAnchor xmlns:cdr="http://schemas.openxmlformats.org/drawingml/2006/chartDrawing">
    <cdr:from>
      <cdr:x>0.76925</cdr:x>
      <cdr:y>0</cdr:y>
    </cdr:from>
    <cdr:to>
      <cdr:x>0.99975</cdr:x>
      <cdr:y>0.7995</cdr:y>
    </cdr:to>
    <cdr:sp macro="" textlink="">
      <cdr:nvSpPr>
        <cdr:cNvPr id="4537" name="Rectangle 441"/>
        <cdr:cNvSpPr>
          <a:spLocks xmlns:a="http://schemas.openxmlformats.org/drawingml/2006/main" noChangeArrowheads="1"/>
        </cdr:cNvSpPr>
      </cdr:nvSpPr>
      <cdr:spPr bwMode="auto">
        <a:xfrm xmlns:a="http://schemas.openxmlformats.org/drawingml/2006/main">
          <a:off x="7082869" y="0"/>
          <a:ext cx="2122329" cy="4487913"/>
        </a:xfrm>
        <a:prstGeom xmlns:a="http://schemas.openxmlformats.org/drawingml/2006/main" prst="rect">
          <a:avLst/>
        </a:prstGeom>
        <a:solidFill xmlns:a="http://schemas.openxmlformats.org/drawingml/2006/main">
          <a:srgbClr val="FFFFFF"/>
        </a:solidFill>
        <a:ln xmlns:a="http://schemas.openxmlformats.org/drawingml/2006/main" w="9525">
          <a:noFill/>
          <a:miter lim="800000"/>
          <a:headEnd/>
          <a:tailEnd/>
        </a:ln>
      </cdr:spPr>
    </cdr:sp>
  </cdr:relSizeAnchor>
  <cdr:relSizeAnchor xmlns:cdr="http://schemas.openxmlformats.org/drawingml/2006/chartDrawing">
    <cdr:from>
      <cdr:x>0</cdr:x>
      <cdr:y>0</cdr:y>
    </cdr:from>
    <cdr:to>
      <cdr:x>0.37275</cdr:x>
      <cdr:y>0.20925</cdr:y>
    </cdr:to>
    <cdr:sp macro="" textlink="">
      <cdr:nvSpPr>
        <cdr:cNvPr id="4538" name="Rectangle 442"/>
        <cdr:cNvSpPr>
          <a:spLocks xmlns:a="http://schemas.openxmlformats.org/drawingml/2006/main" noChangeArrowheads="1"/>
        </cdr:cNvSpPr>
      </cdr:nvSpPr>
      <cdr:spPr bwMode="auto">
        <a:xfrm xmlns:a="http://schemas.openxmlformats.org/drawingml/2006/main">
          <a:off x="0" y="0"/>
          <a:ext cx="3433279" cy="1175933"/>
        </a:xfrm>
        <a:prstGeom xmlns:a="http://schemas.openxmlformats.org/drawingml/2006/main" prst="rect">
          <a:avLst/>
        </a:prstGeom>
        <a:solidFill xmlns:a="http://schemas.openxmlformats.org/drawingml/2006/main">
          <a:srgbClr val="FFFFFF"/>
        </a:solidFill>
        <a:ln xmlns:a="http://schemas.openxmlformats.org/drawingml/2006/main" w="9525">
          <a:noFill/>
          <a:miter lim="800000"/>
          <a:headEnd/>
          <a:tailEnd/>
        </a:ln>
      </cdr:spPr>
    </cdr:sp>
  </cdr:relSizeAnchor>
</c:userShapes>
</file>

<file path=xl/drawings/drawing5.xml><?xml version="1.0" encoding="utf-8"?>
<c:userShapes xmlns:c="http://schemas.openxmlformats.org/drawingml/2006/chart">
  <cdr:relSizeAnchor xmlns:cdr="http://schemas.openxmlformats.org/drawingml/2006/chartDrawing">
    <cdr:from>
      <cdr:x>0.12725</cdr:x>
      <cdr:y>0.043</cdr:y>
    </cdr:from>
    <cdr:to>
      <cdr:x>0.76825</cdr:x>
      <cdr:y>0.956</cdr:y>
    </cdr:to>
    <cdr:sp macro="" textlink="">
      <cdr:nvSpPr>
        <cdr:cNvPr id="12289" name="Drawing 1"/>
        <cdr:cNvSpPr>
          <a:spLocks xmlns:a="http://schemas.openxmlformats.org/drawingml/2006/main"/>
        </cdr:cNvSpPr>
      </cdr:nvSpPr>
      <cdr:spPr bwMode="auto">
        <a:xfrm xmlns:a="http://schemas.openxmlformats.org/drawingml/2006/main">
          <a:off x="1172058" y="241649"/>
          <a:ext cx="5904043" cy="5130832"/>
        </a:xfrm>
        <a:custGeom xmlns:a="http://schemas.openxmlformats.org/drawingml/2006/main">
          <a:avLst/>
          <a:gdLst/>
          <a:ahLst/>
          <a:cxnLst>
            <a:cxn ang="0">
              <a:pos x="0" y="16384"/>
            </a:cxn>
            <a:cxn ang="0">
              <a:pos x="8194" y="0"/>
            </a:cxn>
            <a:cxn ang="0">
              <a:pos x="16384" y="16379"/>
            </a:cxn>
            <a:cxn ang="0">
              <a:pos x="0" y="16384"/>
            </a:cxn>
          </a:cxnLst>
          <a:rect l="0" t="0" r="r" b="b"/>
          <a:pathLst>
            <a:path w="16384" h="16384">
              <a:moveTo>
                <a:pt x="0" y="16384"/>
              </a:moveTo>
              <a:lnTo>
                <a:pt x="8194" y="0"/>
              </a:lnTo>
              <a:lnTo>
                <a:pt x="16384" y="16379"/>
              </a:lnTo>
              <a:lnTo>
                <a:pt x="0" y="16384"/>
              </a:lnTo>
              <a:close/>
            </a:path>
          </a:pathLst>
        </a:custGeom>
        <a:noFill xmlns:a="http://schemas.openxmlformats.org/drawingml/2006/main"/>
        <a:ln xmlns:a="http://schemas.openxmlformats.org/drawingml/2006/main" w="9525">
          <a:solidFill>
            <a:srgbClr val="000000"/>
          </a:solidFill>
          <a:prstDash val="solid"/>
          <a:round/>
          <a:headEnd/>
          <a:tailEnd/>
        </a:ln>
      </cdr:spPr>
    </cdr:sp>
  </cdr:relSizeAnchor>
  <cdr:relSizeAnchor xmlns:cdr="http://schemas.openxmlformats.org/drawingml/2006/chartDrawing">
    <cdr:from>
      <cdr:x>0.15825</cdr:x>
      <cdr:y>0.86525</cdr:y>
    </cdr:from>
    <cdr:to>
      <cdr:x>0.736</cdr:x>
      <cdr:y>0.86525</cdr:y>
    </cdr:to>
    <cdr:sp macro="" textlink="">
      <cdr:nvSpPr>
        <cdr:cNvPr id="12291" name="Line 3"/>
        <cdr:cNvSpPr>
          <a:spLocks xmlns:a="http://schemas.openxmlformats.org/drawingml/2006/main" noChangeShapeType="1"/>
        </cdr:cNvSpPr>
      </cdr:nvSpPr>
      <cdr:spPr bwMode="auto">
        <a:xfrm xmlns:a="http://schemas.openxmlformats.org/drawingml/2006/main">
          <a:off x="1457589" y="4862489"/>
          <a:ext cx="5321468"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0.286</cdr:x>
      <cdr:y>0.502</cdr:y>
    </cdr:from>
    <cdr:to>
      <cdr:x>0.6075</cdr:x>
      <cdr:y>0.502</cdr:y>
    </cdr:to>
    <cdr:sp macro="" textlink="">
      <cdr:nvSpPr>
        <cdr:cNvPr id="12292" name="Line 4"/>
        <cdr:cNvSpPr>
          <a:spLocks xmlns:a="http://schemas.openxmlformats.org/drawingml/2006/main" noChangeShapeType="1"/>
        </cdr:cNvSpPr>
      </cdr:nvSpPr>
      <cdr:spPr bwMode="auto">
        <a:xfrm xmlns:a="http://schemas.openxmlformats.org/drawingml/2006/main" flipV="1">
          <a:off x="2634253" y="2821115"/>
          <a:ext cx="2961232"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0.4145</cdr:x>
      <cdr:y>0.13475</cdr:y>
    </cdr:from>
    <cdr:to>
      <cdr:x>0.47875</cdr:x>
      <cdr:y>0.13475</cdr:y>
    </cdr:to>
    <cdr:sp macro="" textlink="">
      <cdr:nvSpPr>
        <cdr:cNvPr id="12293" name="Line 5"/>
        <cdr:cNvSpPr>
          <a:spLocks xmlns:a="http://schemas.openxmlformats.org/drawingml/2006/main" noChangeShapeType="1"/>
        </cdr:cNvSpPr>
      </cdr:nvSpPr>
      <cdr:spPr bwMode="auto">
        <a:xfrm xmlns:a="http://schemas.openxmlformats.org/drawingml/2006/main">
          <a:off x="3817825" y="757261"/>
          <a:ext cx="591786"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0.4575</cdr:x>
      <cdr:y>0.13475</cdr:y>
    </cdr:from>
    <cdr:to>
      <cdr:x>0.55475</cdr:x>
      <cdr:y>0.956</cdr:y>
    </cdr:to>
    <cdr:sp macro="" textlink="">
      <cdr:nvSpPr>
        <cdr:cNvPr id="12296" name="Line 8"/>
        <cdr:cNvSpPr>
          <a:spLocks xmlns:a="http://schemas.openxmlformats.org/drawingml/2006/main" noChangeShapeType="1"/>
        </cdr:cNvSpPr>
      </cdr:nvSpPr>
      <cdr:spPr bwMode="auto">
        <a:xfrm xmlns:a="http://schemas.openxmlformats.org/drawingml/2006/main" flipH="1" flipV="1">
          <a:off x="4213884" y="757261"/>
          <a:ext cx="895738" cy="461522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0.76825</cdr:x>
      <cdr:y>0.9415</cdr:y>
    </cdr:from>
    <cdr:to>
      <cdr:x>0.8345</cdr:x>
      <cdr:y>0.9755</cdr:y>
    </cdr:to>
    <cdr:sp macro="" textlink="">
      <cdr:nvSpPr>
        <cdr:cNvPr id="12297" name="Text 9"/>
        <cdr:cNvSpPr txBox="1">
          <a:spLocks xmlns:a="http://schemas.openxmlformats.org/drawingml/2006/main" noChangeArrowheads="1"/>
        </cdr:cNvSpPr>
      </cdr:nvSpPr>
      <cdr:spPr bwMode="auto">
        <a:xfrm xmlns:a="http://schemas.openxmlformats.org/drawingml/2006/main">
          <a:off x="7076101" y="5290995"/>
          <a:ext cx="610207" cy="19107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Arial"/>
              <a:cs typeface="Arial"/>
            </a:rPr>
            <a:t>Silt</a:t>
          </a:r>
        </a:p>
      </cdr:txBody>
    </cdr:sp>
  </cdr:relSizeAnchor>
  <cdr:relSizeAnchor xmlns:cdr="http://schemas.openxmlformats.org/drawingml/2006/chartDrawing">
    <cdr:from>
      <cdr:x>0.08725</cdr:x>
      <cdr:y>0.9415</cdr:y>
    </cdr:from>
    <cdr:to>
      <cdr:x>0.141</cdr:x>
      <cdr:y>0.9755</cdr:y>
    </cdr:to>
    <cdr:sp macro="" textlink="">
      <cdr:nvSpPr>
        <cdr:cNvPr id="12298" name="Text 10"/>
        <cdr:cNvSpPr txBox="1">
          <a:spLocks xmlns:a="http://schemas.openxmlformats.org/drawingml/2006/main" noChangeArrowheads="1"/>
        </cdr:cNvSpPr>
      </cdr:nvSpPr>
      <cdr:spPr bwMode="auto">
        <a:xfrm xmlns:a="http://schemas.openxmlformats.org/drawingml/2006/main">
          <a:off x="803631" y="5290995"/>
          <a:ext cx="495074" cy="19107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Arial"/>
              <a:cs typeface="Arial"/>
            </a:rPr>
            <a:t>Clay</a:t>
          </a:r>
        </a:p>
      </cdr:txBody>
    </cdr:sp>
  </cdr:relSizeAnchor>
  <cdr:relSizeAnchor xmlns:cdr="http://schemas.openxmlformats.org/drawingml/2006/chartDrawing">
    <cdr:from>
      <cdr:x>0.42625</cdr:x>
      <cdr:y>0.012</cdr:y>
    </cdr:from>
    <cdr:to>
      <cdr:x>0.482</cdr:x>
      <cdr:y>0.046</cdr:y>
    </cdr:to>
    <cdr:sp macro="" textlink="">
      <cdr:nvSpPr>
        <cdr:cNvPr id="12299" name="Text 11"/>
        <cdr:cNvSpPr txBox="1">
          <a:spLocks xmlns:a="http://schemas.openxmlformats.org/drawingml/2006/main" noChangeArrowheads="1"/>
        </cdr:cNvSpPr>
      </cdr:nvSpPr>
      <cdr:spPr bwMode="auto">
        <a:xfrm xmlns:a="http://schemas.openxmlformats.org/drawingml/2006/main">
          <a:off x="3926050" y="67437"/>
          <a:ext cx="513495" cy="19107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Arial"/>
              <a:cs typeface="Arial"/>
            </a:rPr>
            <a:t>Sand</a:t>
          </a:r>
        </a:p>
      </cdr:txBody>
    </cdr:sp>
  </cdr:relSizeAnchor>
  <cdr:relSizeAnchor xmlns:cdr="http://schemas.openxmlformats.org/drawingml/2006/chartDrawing">
    <cdr:from>
      <cdr:x>0.38625</cdr:x>
      <cdr:y>0.12125</cdr:y>
    </cdr:from>
    <cdr:to>
      <cdr:x>0.4235</cdr:x>
      <cdr:y>0.15525</cdr:y>
    </cdr:to>
    <cdr:sp macro="" textlink="">
      <cdr:nvSpPr>
        <cdr:cNvPr id="12300" name="Text 12"/>
        <cdr:cNvSpPr txBox="1">
          <a:spLocks xmlns:a="http://schemas.openxmlformats.org/drawingml/2006/main" noChangeArrowheads="1"/>
        </cdr:cNvSpPr>
      </cdr:nvSpPr>
      <cdr:spPr bwMode="auto">
        <a:xfrm xmlns:a="http://schemas.openxmlformats.org/drawingml/2006/main">
          <a:off x="3557623" y="681395"/>
          <a:ext cx="343098" cy="19107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90%</a:t>
          </a:r>
        </a:p>
      </cdr:txBody>
    </cdr:sp>
  </cdr:relSizeAnchor>
  <cdr:relSizeAnchor xmlns:cdr="http://schemas.openxmlformats.org/drawingml/2006/chartDrawing">
    <cdr:from>
      <cdr:x>0.25775</cdr:x>
      <cdr:y>0.4875</cdr:y>
    </cdr:from>
    <cdr:to>
      <cdr:x>0.299</cdr:x>
      <cdr:y>0.5145</cdr:y>
    </cdr:to>
    <cdr:sp macro="" textlink="">
      <cdr:nvSpPr>
        <cdr:cNvPr id="12301" name="Text 13"/>
        <cdr:cNvSpPr txBox="1">
          <a:spLocks xmlns:a="http://schemas.openxmlformats.org/drawingml/2006/main" noChangeArrowheads="1"/>
        </cdr:cNvSpPr>
      </cdr:nvSpPr>
      <cdr:spPr bwMode="auto">
        <a:xfrm xmlns:a="http://schemas.openxmlformats.org/drawingml/2006/main">
          <a:off x="2374051" y="2739628"/>
          <a:ext cx="379941" cy="151733"/>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50%</a:t>
          </a:r>
        </a:p>
      </cdr:txBody>
    </cdr:sp>
  </cdr:relSizeAnchor>
  <cdr:relSizeAnchor xmlns:cdr="http://schemas.openxmlformats.org/drawingml/2006/chartDrawing">
    <cdr:from>
      <cdr:x>0.131</cdr:x>
      <cdr:y>0.84775</cdr:y>
    </cdr:from>
    <cdr:to>
      <cdr:x>0.16825</cdr:x>
      <cdr:y>0.87475</cdr:y>
    </cdr:to>
    <cdr:sp macro="" textlink="">
      <cdr:nvSpPr>
        <cdr:cNvPr id="12302" name="Text 14"/>
        <cdr:cNvSpPr txBox="1">
          <a:spLocks xmlns:a="http://schemas.openxmlformats.org/drawingml/2006/main" noChangeArrowheads="1"/>
        </cdr:cNvSpPr>
      </cdr:nvSpPr>
      <cdr:spPr bwMode="auto">
        <a:xfrm xmlns:a="http://schemas.openxmlformats.org/drawingml/2006/main">
          <a:off x="1206598" y="4764143"/>
          <a:ext cx="343098" cy="151733"/>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10%</a:t>
          </a:r>
        </a:p>
      </cdr:txBody>
    </cdr:sp>
  </cdr:relSizeAnchor>
  <cdr:relSizeAnchor xmlns:cdr="http://schemas.openxmlformats.org/drawingml/2006/chartDrawing">
    <cdr:from>
      <cdr:x>0.327</cdr:x>
      <cdr:y>0.96175</cdr:y>
    </cdr:from>
    <cdr:to>
      <cdr:x>0.36425</cdr:x>
      <cdr:y>0.98875</cdr:y>
    </cdr:to>
    <cdr:sp macro="" textlink="">
      <cdr:nvSpPr>
        <cdr:cNvPr id="12304" name="Text 16"/>
        <cdr:cNvSpPr txBox="1">
          <a:spLocks xmlns:a="http://schemas.openxmlformats.org/drawingml/2006/main" noChangeArrowheads="1"/>
        </cdr:cNvSpPr>
      </cdr:nvSpPr>
      <cdr:spPr bwMode="auto">
        <a:xfrm xmlns:a="http://schemas.openxmlformats.org/drawingml/2006/main">
          <a:off x="3011891" y="5404795"/>
          <a:ext cx="343097" cy="151733"/>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1:2</a:t>
          </a:r>
        </a:p>
      </cdr:txBody>
    </cdr:sp>
  </cdr:relSizeAnchor>
  <cdr:relSizeAnchor xmlns:cdr="http://schemas.openxmlformats.org/drawingml/2006/chartDrawing">
    <cdr:from>
      <cdr:x>0.545</cdr:x>
      <cdr:y>0.96175</cdr:y>
    </cdr:from>
    <cdr:to>
      <cdr:x>0.58225</cdr:x>
      <cdr:y>0.98875</cdr:y>
    </cdr:to>
    <cdr:sp macro="" textlink="">
      <cdr:nvSpPr>
        <cdr:cNvPr id="12306" name="Text 18"/>
        <cdr:cNvSpPr txBox="1">
          <a:spLocks xmlns:a="http://schemas.openxmlformats.org/drawingml/2006/main" noChangeArrowheads="1"/>
        </cdr:cNvSpPr>
      </cdr:nvSpPr>
      <cdr:spPr bwMode="auto">
        <a:xfrm xmlns:a="http://schemas.openxmlformats.org/drawingml/2006/main">
          <a:off x="5019818" y="5404795"/>
          <a:ext cx="343098" cy="151733"/>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2:1</a:t>
          </a:r>
        </a:p>
      </cdr:txBody>
    </cdr:sp>
  </cdr:relSizeAnchor>
  <cdr:relSizeAnchor xmlns:cdr="http://schemas.openxmlformats.org/drawingml/2006/chartDrawing">
    <cdr:from>
      <cdr:x>0.39125</cdr:x>
      <cdr:y>0.966</cdr:y>
    </cdr:from>
    <cdr:to>
      <cdr:x>0.57325</cdr:x>
      <cdr:y>1</cdr:y>
    </cdr:to>
    <cdr:sp macro="" textlink="">
      <cdr:nvSpPr>
        <cdr:cNvPr id="12307" name="Text 19"/>
        <cdr:cNvSpPr txBox="1">
          <a:spLocks xmlns:a="http://schemas.openxmlformats.org/drawingml/2006/main" noChangeArrowheads="1"/>
        </cdr:cNvSpPr>
      </cdr:nvSpPr>
      <cdr:spPr bwMode="auto">
        <a:xfrm xmlns:a="http://schemas.openxmlformats.org/drawingml/2006/main">
          <a:off x="3603677" y="5559338"/>
          <a:ext cx="1676342" cy="19107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900" b="1" i="0" u="none" strike="noStrike" baseline="0">
              <a:solidFill>
                <a:srgbClr val="000000"/>
              </a:solidFill>
              <a:latin typeface="Arial"/>
              <a:cs typeface="Arial"/>
            </a:rPr>
            <a:t>Silt:Clay Ratio</a:t>
          </a:r>
        </a:p>
      </cdr:txBody>
    </cdr:sp>
  </cdr:relSizeAnchor>
  <cdr:relSizeAnchor xmlns:cdr="http://schemas.openxmlformats.org/drawingml/2006/chartDrawing">
    <cdr:from>
      <cdr:x>0.21775</cdr:x>
      <cdr:y>0.4265</cdr:y>
    </cdr:from>
    <cdr:to>
      <cdr:x>0.313</cdr:x>
      <cdr:y>0.4605</cdr:y>
    </cdr:to>
    <cdr:sp macro="" textlink="">
      <cdr:nvSpPr>
        <cdr:cNvPr id="12308" name="Text 20"/>
        <cdr:cNvSpPr txBox="1">
          <a:spLocks xmlns:a="http://schemas.openxmlformats.org/drawingml/2006/main" noChangeArrowheads="1"/>
        </cdr:cNvSpPr>
      </cdr:nvSpPr>
      <cdr:spPr bwMode="auto">
        <a:xfrm xmlns:a="http://schemas.openxmlformats.org/drawingml/2006/main">
          <a:off x="2005624" y="2396823"/>
          <a:ext cx="877317" cy="19107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900" b="1" i="0" u="none" strike="noStrike" baseline="0">
              <a:solidFill>
                <a:srgbClr val="000000"/>
              </a:solidFill>
              <a:latin typeface="Arial"/>
              <a:cs typeface="Arial"/>
            </a:rPr>
            <a:t>Sand %</a:t>
          </a:r>
        </a:p>
      </cdr:txBody>
    </cdr:sp>
  </cdr:relSizeAnchor>
  <cdr:relSizeAnchor xmlns:cdr="http://schemas.openxmlformats.org/drawingml/2006/chartDrawing">
    <cdr:from>
      <cdr:x>0.433</cdr:x>
      <cdr:y>0.09425</cdr:y>
    </cdr:from>
    <cdr:to>
      <cdr:x>0.47025</cdr:x>
      <cdr:y>0.14175</cdr:y>
    </cdr:to>
    <cdr:sp macro="" textlink="">
      <cdr:nvSpPr>
        <cdr:cNvPr id="12309" name="Text 61"/>
        <cdr:cNvSpPr txBox="1">
          <a:spLocks xmlns:a="http://schemas.openxmlformats.org/drawingml/2006/main" noChangeArrowheads="1"/>
        </cdr:cNvSpPr>
      </cdr:nvSpPr>
      <cdr:spPr bwMode="auto">
        <a:xfrm xmlns:a="http://schemas.openxmlformats.org/drawingml/2006/main">
          <a:off x="3988222" y="529661"/>
          <a:ext cx="343098" cy="26693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Sand</a:t>
          </a:r>
        </a:p>
      </cdr:txBody>
    </cdr:sp>
  </cdr:relSizeAnchor>
  <cdr:relSizeAnchor xmlns:cdr="http://schemas.openxmlformats.org/drawingml/2006/chartDrawing">
    <cdr:from>
      <cdr:x>0.327</cdr:x>
      <cdr:y>0.39275</cdr:y>
    </cdr:from>
    <cdr:to>
      <cdr:x>0.42225</cdr:x>
      <cdr:y>0.45375</cdr:y>
    </cdr:to>
    <cdr:sp macro="" textlink="">
      <cdr:nvSpPr>
        <cdr:cNvPr id="12310" name="Text 62"/>
        <cdr:cNvSpPr txBox="1">
          <a:spLocks xmlns:a="http://schemas.openxmlformats.org/drawingml/2006/main" noChangeArrowheads="1"/>
        </cdr:cNvSpPr>
      </cdr:nvSpPr>
      <cdr:spPr bwMode="auto">
        <a:xfrm xmlns:a="http://schemas.openxmlformats.org/drawingml/2006/main">
          <a:off x="3011891" y="2207157"/>
          <a:ext cx="877317" cy="3428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Clayey Sand</a:t>
          </a:r>
        </a:p>
      </cdr:txBody>
    </cdr:sp>
  </cdr:relSizeAnchor>
  <cdr:relSizeAnchor xmlns:cdr="http://schemas.openxmlformats.org/drawingml/2006/chartDrawing">
    <cdr:from>
      <cdr:x>0.4145</cdr:x>
      <cdr:y>0.39275</cdr:y>
    </cdr:from>
    <cdr:to>
      <cdr:x>0.489</cdr:x>
      <cdr:y>0.45375</cdr:y>
    </cdr:to>
    <cdr:sp macro="" textlink="">
      <cdr:nvSpPr>
        <cdr:cNvPr id="12311" name="Text 63"/>
        <cdr:cNvSpPr txBox="1">
          <a:spLocks xmlns:a="http://schemas.openxmlformats.org/drawingml/2006/main" noChangeArrowheads="1"/>
        </cdr:cNvSpPr>
      </cdr:nvSpPr>
      <cdr:spPr bwMode="auto">
        <a:xfrm xmlns:a="http://schemas.openxmlformats.org/drawingml/2006/main">
          <a:off x="3817825" y="2207157"/>
          <a:ext cx="686195" cy="3428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Muddy Sand</a:t>
          </a:r>
        </a:p>
      </cdr:txBody>
    </cdr:sp>
  </cdr:relSizeAnchor>
  <cdr:relSizeAnchor xmlns:cdr="http://schemas.openxmlformats.org/drawingml/2006/chartDrawing">
    <cdr:from>
      <cdr:x>0.25775</cdr:x>
      <cdr:y>0.67875</cdr:y>
    </cdr:from>
    <cdr:to>
      <cdr:x>0.33025</cdr:x>
      <cdr:y>0.7195</cdr:y>
    </cdr:to>
    <cdr:sp macro="" textlink="">
      <cdr:nvSpPr>
        <cdr:cNvPr id="12312" name="Text 64"/>
        <cdr:cNvSpPr txBox="1">
          <a:spLocks xmlns:a="http://schemas.openxmlformats.org/drawingml/2006/main" noChangeArrowheads="1"/>
        </cdr:cNvSpPr>
      </cdr:nvSpPr>
      <cdr:spPr bwMode="auto">
        <a:xfrm xmlns:a="http://schemas.openxmlformats.org/drawingml/2006/main">
          <a:off x="2374051" y="3814405"/>
          <a:ext cx="667774" cy="2290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Sandy Clay</a:t>
          </a:r>
        </a:p>
      </cdr:txBody>
    </cdr:sp>
  </cdr:relSizeAnchor>
  <cdr:relSizeAnchor xmlns:cdr="http://schemas.openxmlformats.org/drawingml/2006/chartDrawing">
    <cdr:from>
      <cdr:x>0.5675</cdr:x>
      <cdr:y>0.67875</cdr:y>
    </cdr:from>
    <cdr:to>
      <cdr:x>0.63875</cdr:x>
      <cdr:y>0.733</cdr:y>
    </cdr:to>
    <cdr:sp macro="" textlink="">
      <cdr:nvSpPr>
        <cdr:cNvPr id="12313" name="Text 65"/>
        <cdr:cNvSpPr txBox="1">
          <a:spLocks xmlns:a="http://schemas.openxmlformats.org/drawingml/2006/main" noChangeArrowheads="1"/>
        </cdr:cNvSpPr>
      </cdr:nvSpPr>
      <cdr:spPr bwMode="auto">
        <a:xfrm xmlns:a="http://schemas.openxmlformats.org/drawingml/2006/main">
          <a:off x="5227058" y="3814405"/>
          <a:ext cx="656261" cy="30487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Sandy Silt</a:t>
          </a:r>
        </a:p>
      </cdr:txBody>
    </cdr:sp>
  </cdr:relSizeAnchor>
  <cdr:relSizeAnchor xmlns:cdr="http://schemas.openxmlformats.org/drawingml/2006/chartDrawing">
    <cdr:from>
      <cdr:x>0.394</cdr:x>
      <cdr:y>0.67875</cdr:y>
    </cdr:from>
    <cdr:to>
      <cdr:x>0.49225</cdr:x>
      <cdr:y>0.733</cdr:y>
    </cdr:to>
    <cdr:sp macro="" textlink="">
      <cdr:nvSpPr>
        <cdr:cNvPr id="12316" name="Text 68"/>
        <cdr:cNvSpPr txBox="1">
          <a:spLocks xmlns:a="http://schemas.openxmlformats.org/drawingml/2006/main" noChangeArrowheads="1"/>
        </cdr:cNvSpPr>
      </cdr:nvSpPr>
      <cdr:spPr bwMode="auto">
        <a:xfrm xmlns:a="http://schemas.openxmlformats.org/drawingml/2006/main">
          <a:off x="3629006" y="3814405"/>
          <a:ext cx="904949" cy="30487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Sandy Mud</a:t>
          </a:r>
        </a:p>
      </cdr:txBody>
    </cdr:sp>
  </cdr:relSizeAnchor>
  <cdr:relSizeAnchor xmlns:cdr="http://schemas.openxmlformats.org/drawingml/2006/chartDrawing">
    <cdr:from>
      <cdr:x>0.21475</cdr:x>
      <cdr:y>0.895</cdr:y>
    </cdr:from>
    <cdr:to>
      <cdr:x>0.27275</cdr:x>
      <cdr:y>0.929</cdr:y>
    </cdr:to>
    <cdr:sp macro="" textlink="">
      <cdr:nvSpPr>
        <cdr:cNvPr id="12317" name="Text 69"/>
        <cdr:cNvSpPr txBox="1">
          <a:spLocks xmlns:a="http://schemas.openxmlformats.org/drawingml/2006/main" noChangeArrowheads="1"/>
        </cdr:cNvSpPr>
      </cdr:nvSpPr>
      <cdr:spPr bwMode="auto">
        <a:xfrm xmlns:a="http://schemas.openxmlformats.org/drawingml/2006/main">
          <a:off x="1977992" y="5029676"/>
          <a:ext cx="534220" cy="19107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Clay</a:t>
          </a:r>
        </a:p>
      </cdr:txBody>
    </cdr:sp>
  </cdr:relSizeAnchor>
  <cdr:relSizeAnchor xmlns:cdr="http://schemas.openxmlformats.org/drawingml/2006/chartDrawing">
    <cdr:from>
      <cdr:x>0.437</cdr:x>
      <cdr:y>0.89425</cdr:y>
    </cdr:from>
    <cdr:to>
      <cdr:x>0.496</cdr:x>
      <cdr:y>0.94175</cdr:y>
    </cdr:to>
    <cdr:sp macro="" textlink="">
      <cdr:nvSpPr>
        <cdr:cNvPr id="12318" name="Text 70"/>
        <cdr:cNvSpPr txBox="1">
          <a:spLocks xmlns:a="http://schemas.openxmlformats.org/drawingml/2006/main" noChangeArrowheads="1"/>
        </cdr:cNvSpPr>
      </cdr:nvSpPr>
      <cdr:spPr bwMode="auto">
        <a:xfrm xmlns:a="http://schemas.openxmlformats.org/drawingml/2006/main">
          <a:off x="4025065" y="5025461"/>
          <a:ext cx="543430" cy="26693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Mud</a:t>
          </a:r>
        </a:p>
      </cdr:txBody>
    </cdr:sp>
  </cdr:relSizeAnchor>
  <cdr:relSizeAnchor xmlns:cdr="http://schemas.openxmlformats.org/drawingml/2006/chartDrawing">
    <cdr:from>
      <cdr:x>0.63275</cdr:x>
      <cdr:y>0.895</cdr:y>
    </cdr:from>
    <cdr:to>
      <cdr:x>0.67925</cdr:x>
      <cdr:y>0.929</cdr:y>
    </cdr:to>
    <cdr:sp macro="" textlink="">
      <cdr:nvSpPr>
        <cdr:cNvPr id="12319" name="Text 71"/>
        <cdr:cNvSpPr txBox="1">
          <a:spLocks xmlns:a="http://schemas.openxmlformats.org/drawingml/2006/main" noChangeArrowheads="1"/>
        </cdr:cNvSpPr>
      </cdr:nvSpPr>
      <cdr:spPr bwMode="auto">
        <a:xfrm xmlns:a="http://schemas.openxmlformats.org/drawingml/2006/main">
          <a:off x="5828055" y="5029676"/>
          <a:ext cx="428296" cy="19107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Silt</a:t>
          </a:r>
        </a:p>
      </cdr:txBody>
    </cdr:sp>
  </cdr:relSizeAnchor>
  <cdr:relSizeAnchor xmlns:cdr="http://schemas.openxmlformats.org/drawingml/2006/chartDrawing">
    <cdr:from>
      <cdr:x>0.50525</cdr:x>
      <cdr:y>0.39275</cdr:y>
    </cdr:from>
    <cdr:to>
      <cdr:x>0.56725</cdr:x>
      <cdr:y>0.447</cdr:y>
    </cdr:to>
    <cdr:sp macro="" textlink="">
      <cdr:nvSpPr>
        <cdr:cNvPr id="12323" name="Text 75"/>
        <cdr:cNvSpPr txBox="1">
          <a:spLocks xmlns:a="http://schemas.openxmlformats.org/drawingml/2006/main" noChangeArrowheads="1"/>
        </cdr:cNvSpPr>
      </cdr:nvSpPr>
      <cdr:spPr bwMode="auto">
        <a:xfrm xmlns:a="http://schemas.openxmlformats.org/drawingml/2006/main">
          <a:off x="4653694" y="2207157"/>
          <a:ext cx="571061" cy="30487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Silty Sand</a:t>
          </a:r>
        </a:p>
      </cdr:txBody>
    </cdr:sp>
  </cdr:relSizeAnchor>
  <cdr:relSizeAnchor xmlns:cdr="http://schemas.openxmlformats.org/drawingml/2006/chartDrawing">
    <cdr:from>
      <cdr:x>0.3385</cdr:x>
      <cdr:y>0.13475</cdr:y>
    </cdr:from>
    <cdr:to>
      <cdr:x>0.437</cdr:x>
      <cdr:y>0.955</cdr:y>
    </cdr:to>
    <cdr:sp macro="" textlink="">
      <cdr:nvSpPr>
        <cdr:cNvPr id="12382" name="Line 94"/>
        <cdr:cNvSpPr>
          <a:spLocks xmlns:a="http://schemas.openxmlformats.org/drawingml/2006/main" noChangeShapeType="1"/>
        </cdr:cNvSpPr>
      </cdr:nvSpPr>
      <cdr:spPr bwMode="auto">
        <a:xfrm xmlns:a="http://schemas.openxmlformats.org/drawingml/2006/main" flipV="1">
          <a:off x="3117813" y="757261"/>
          <a:ext cx="907252" cy="460960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0.5295</cdr:x>
      <cdr:y>0</cdr:y>
    </cdr:from>
    <cdr:to>
      <cdr:x>0.71075</cdr:x>
      <cdr:y>0.189</cdr:y>
    </cdr:to>
    <cdr:sp macro="" textlink="">
      <cdr:nvSpPr>
        <cdr:cNvPr id="12414" name="Rectangle 126"/>
        <cdr:cNvSpPr>
          <a:spLocks xmlns:a="http://schemas.openxmlformats.org/drawingml/2006/main" noChangeArrowheads="1"/>
        </cdr:cNvSpPr>
      </cdr:nvSpPr>
      <cdr:spPr bwMode="auto">
        <a:xfrm xmlns:a="http://schemas.openxmlformats.org/drawingml/2006/main">
          <a:off x="4877052" y="0"/>
          <a:ext cx="1669435" cy="1062133"/>
        </a:xfrm>
        <a:prstGeom xmlns:a="http://schemas.openxmlformats.org/drawingml/2006/main" prst="rect">
          <a:avLst/>
        </a:prstGeom>
        <a:solidFill xmlns:a="http://schemas.openxmlformats.org/drawingml/2006/main">
          <a:srgbClr val="FFFFFF"/>
        </a:solidFill>
        <a:ln xmlns:a="http://schemas.openxmlformats.org/drawingml/2006/main" w="9525">
          <a:noFill/>
          <a:miter lim="800000"/>
          <a:headEnd/>
          <a:tailEnd/>
        </a:ln>
      </cdr:spPr>
    </cdr:sp>
  </cdr:relSizeAnchor>
  <cdr:relSizeAnchor xmlns:cdr="http://schemas.openxmlformats.org/drawingml/2006/chartDrawing">
    <cdr:from>
      <cdr:x>0.016</cdr:x>
      <cdr:y>0.09425</cdr:y>
    </cdr:from>
    <cdr:to>
      <cdr:x>0.14675</cdr:x>
      <cdr:y>0.1715</cdr:y>
    </cdr:to>
    <cdr:sp macro="" textlink="">
      <cdr:nvSpPr>
        <cdr:cNvPr id="12474" name="Rectangle 186"/>
        <cdr:cNvSpPr>
          <a:spLocks xmlns:a="http://schemas.openxmlformats.org/drawingml/2006/main" noChangeArrowheads="1"/>
        </cdr:cNvSpPr>
      </cdr:nvSpPr>
      <cdr:spPr bwMode="auto">
        <a:xfrm xmlns:a="http://schemas.openxmlformats.org/drawingml/2006/main">
          <a:off x="147371" y="529661"/>
          <a:ext cx="1204296" cy="434126"/>
        </a:xfrm>
        <a:prstGeom xmlns:a="http://schemas.openxmlformats.org/drawingml/2006/main" prst="rect">
          <a:avLst/>
        </a:prstGeom>
        <a:solidFill xmlns:a="http://schemas.openxmlformats.org/drawingml/2006/main">
          <a:srgbClr val="FFFFFF"/>
        </a:solidFill>
        <a:ln xmlns:a="http://schemas.openxmlformats.org/drawingml/2006/main" w="9525">
          <a:noFill/>
          <a:miter lim="800000"/>
          <a:headEnd/>
          <a:tailEnd/>
        </a:ln>
      </cdr:spPr>
    </cdr:sp>
  </cdr:relSizeAnchor>
  <cdr:relSizeAnchor xmlns:cdr="http://schemas.openxmlformats.org/drawingml/2006/chartDrawing">
    <cdr:from>
      <cdr:x>0.45095</cdr:x>
      <cdr:y>0.05746</cdr:y>
    </cdr:from>
    <cdr:to>
      <cdr:x>0.45716</cdr:x>
      <cdr:y>0.06764</cdr:y>
    </cdr:to>
    <cdr:sp macro="" textlink="">
      <cdr:nvSpPr>
        <cdr:cNvPr id="27" name="Oval 26">
          <a:extLst xmlns:a="http://schemas.openxmlformats.org/drawingml/2006/main">
            <a:ext uri="{FF2B5EF4-FFF2-40B4-BE49-F238E27FC236}">
              <a16:creationId xmlns:a16="http://schemas.microsoft.com/office/drawing/2014/main" id="{4ED87915-1FA2-4F60-A5F3-E6998B9CC8C8}"/>
            </a:ext>
          </a:extLst>
        </cdr:cNvPr>
        <cdr:cNvSpPr/>
      </cdr:nvSpPr>
      <cdr:spPr bwMode="auto">
        <a:xfrm xmlns:a="http://schemas.openxmlformats.org/drawingml/2006/main">
          <a:off x="4152126" y="322524"/>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0.45092</cdr:x>
      <cdr:y>0.05737</cdr:y>
    </cdr:from>
    <cdr:to>
      <cdr:x>0.45713</cdr:x>
      <cdr:y>0.06755</cdr:y>
    </cdr:to>
    <cdr:sp macro="" textlink="">
      <cdr:nvSpPr>
        <cdr:cNvPr id="28" name="Oval 27">
          <a:extLst xmlns:a="http://schemas.openxmlformats.org/drawingml/2006/main">
            <a:ext uri="{FF2B5EF4-FFF2-40B4-BE49-F238E27FC236}">
              <a16:creationId xmlns:a16="http://schemas.microsoft.com/office/drawing/2014/main" id="{877B0D9A-55B0-440B-8B5D-A41F5354FC82}"/>
            </a:ext>
          </a:extLst>
        </cdr:cNvPr>
        <cdr:cNvSpPr/>
      </cdr:nvSpPr>
      <cdr:spPr bwMode="auto">
        <a:xfrm xmlns:a="http://schemas.openxmlformats.org/drawingml/2006/main">
          <a:off x="4151851" y="322049"/>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0.45608</cdr:x>
      <cdr:y>0.07493</cdr:y>
    </cdr:from>
    <cdr:to>
      <cdr:x>0.46229</cdr:x>
      <cdr:y>0.08511</cdr:y>
    </cdr:to>
    <cdr:sp macro="" textlink="">
      <cdr:nvSpPr>
        <cdr:cNvPr id="29" name="Oval 28">
          <a:extLst xmlns:a="http://schemas.openxmlformats.org/drawingml/2006/main">
            <a:ext uri="{FF2B5EF4-FFF2-40B4-BE49-F238E27FC236}">
              <a16:creationId xmlns:a16="http://schemas.microsoft.com/office/drawing/2014/main" id="{D03304D5-AA86-4ACB-82BF-72A46477B524}"/>
            </a:ext>
          </a:extLst>
        </cdr:cNvPr>
        <cdr:cNvSpPr/>
      </cdr:nvSpPr>
      <cdr:spPr bwMode="auto">
        <a:xfrm xmlns:a="http://schemas.openxmlformats.org/drawingml/2006/main">
          <a:off x="4199401" y="420609"/>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0.45107</cdr:x>
      <cdr:y>0.05798</cdr:y>
    </cdr:from>
    <cdr:to>
      <cdr:x>0.45728</cdr:x>
      <cdr:y>0.06816</cdr:y>
    </cdr:to>
    <cdr:sp macro="" textlink="">
      <cdr:nvSpPr>
        <cdr:cNvPr id="30" name="Oval 29">
          <a:extLst xmlns:a="http://schemas.openxmlformats.org/drawingml/2006/main">
            <a:ext uri="{FF2B5EF4-FFF2-40B4-BE49-F238E27FC236}">
              <a16:creationId xmlns:a16="http://schemas.microsoft.com/office/drawing/2014/main" id="{6A778D4D-99FE-48D8-8A2E-33397223AB70}"/>
            </a:ext>
          </a:extLst>
        </cdr:cNvPr>
        <cdr:cNvSpPr/>
      </cdr:nvSpPr>
      <cdr:spPr bwMode="auto">
        <a:xfrm xmlns:a="http://schemas.openxmlformats.org/drawingml/2006/main">
          <a:off x="4153217" y="325452"/>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0.45103</cdr:x>
      <cdr:y>0.05768</cdr:y>
    </cdr:from>
    <cdr:to>
      <cdr:x>0.45724</cdr:x>
      <cdr:y>0.06786</cdr:y>
    </cdr:to>
    <cdr:sp macro="" textlink="">
      <cdr:nvSpPr>
        <cdr:cNvPr id="31" name="Oval 30">
          <a:extLst xmlns:a="http://schemas.openxmlformats.org/drawingml/2006/main">
            <a:ext uri="{FF2B5EF4-FFF2-40B4-BE49-F238E27FC236}">
              <a16:creationId xmlns:a16="http://schemas.microsoft.com/office/drawing/2014/main" id="{8A171F1D-70FB-42DF-B019-F3A2A16B84C2}"/>
            </a:ext>
          </a:extLst>
        </cdr:cNvPr>
        <cdr:cNvSpPr/>
      </cdr:nvSpPr>
      <cdr:spPr bwMode="auto">
        <a:xfrm xmlns:a="http://schemas.openxmlformats.org/drawingml/2006/main">
          <a:off x="4152842" y="323765"/>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20" name="Oval 12319">
          <a:extLst xmlns:a="http://schemas.openxmlformats.org/drawingml/2006/main">
            <a:ext uri="{FF2B5EF4-FFF2-40B4-BE49-F238E27FC236}">
              <a16:creationId xmlns:a16="http://schemas.microsoft.com/office/drawing/2014/main" id="{804F67DB-FA86-4613-9CCA-D1F879EDD9E8}"/>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0.45095</cdr:x>
      <cdr:y>0.05746</cdr:y>
    </cdr:from>
    <cdr:to>
      <cdr:x>0.45716</cdr:x>
      <cdr:y>0.06764</cdr:y>
    </cdr:to>
    <cdr:sp macro="" textlink="">
      <cdr:nvSpPr>
        <cdr:cNvPr id="12321" name="Oval 12320">
          <a:extLst xmlns:a="http://schemas.openxmlformats.org/drawingml/2006/main">
            <a:ext uri="{FF2B5EF4-FFF2-40B4-BE49-F238E27FC236}">
              <a16:creationId xmlns:a16="http://schemas.microsoft.com/office/drawing/2014/main" id="{46C402B8-B799-4386-894B-6B0B8617D210}"/>
            </a:ext>
          </a:extLst>
        </cdr:cNvPr>
        <cdr:cNvSpPr/>
      </cdr:nvSpPr>
      <cdr:spPr bwMode="auto">
        <a:xfrm xmlns:a="http://schemas.openxmlformats.org/drawingml/2006/main">
          <a:off x="4152150" y="3225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0.45098</cdr:x>
      <cdr:y>0.05754</cdr:y>
    </cdr:from>
    <cdr:to>
      <cdr:x>0.45719</cdr:x>
      <cdr:y>0.06773</cdr:y>
    </cdr:to>
    <cdr:sp macro="" textlink="">
      <cdr:nvSpPr>
        <cdr:cNvPr id="12322" name="Oval 12321">
          <a:extLst xmlns:a="http://schemas.openxmlformats.org/drawingml/2006/main">
            <a:ext uri="{FF2B5EF4-FFF2-40B4-BE49-F238E27FC236}">
              <a16:creationId xmlns:a16="http://schemas.microsoft.com/office/drawing/2014/main" id="{AA2A8BF2-0843-45D3-A579-5DCADE10175A}"/>
            </a:ext>
          </a:extLst>
        </cdr:cNvPr>
        <cdr:cNvSpPr/>
      </cdr:nvSpPr>
      <cdr:spPr bwMode="auto">
        <a:xfrm xmlns:a="http://schemas.openxmlformats.org/drawingml/2006/main">
          <a:off x="4152412" y="323021"/>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0.45094</cdr:x>
      <cdr:y>0.05742</cdr:y>
    </cdr:from>
    <cdr:to>
      <cdr:x>0.45714</cdr:x>
      <cdr:y>0.0676</cdr:y>
    </cdr:to>
    <cdr:sp macro="" textlink="">
      <cdr:nvSpPr>
        <cdr:cNvPr id="12324" name="Oval 12323">
          <a:extLst xmlns:a="http://schemas.openxmlformats.org/drawingml/2006/main">
            <a:ext uri="{FF2B5EF4-FFF2-40B4-BE49-F238E27FC236}">
              <a16:creationId xmlns:a16="http://schemas.microsoft.com/office/drawing/2014/main" id="{F66E7929-7098-4287-AB0D-6B52C00A1150}"/>
            </a:ext>
          </a:extLst>
        </cdr:cNvPr>
        <cdr:cNvSpPr/>
      </cdr:nvSpPr>
      <cdr:spPr bwMode="auto">
        <a:xfrm xmlns:a="http://schemas.openxmlformats.org/drawingml/2006/main">
          <a:off x="4152003" y="322311"/>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0.451</cdr:x>
      <cdr:y>0.05765</cdr:y>
    </cdr:from>
    <cdr:to>
      <cdr:x>0.4572</cdr:x>
      <cdr:y>0.06783</cdr:y>
    </cdr:to>
    <cdr:sp macro="" textlink="">
      <cdr:nvSpPr>
        <cdr:cNvPr id="12325" name="Oval 12324">
          <a:extLst xmlns:a="http://schemas.openxmlformats.org/drawingml/2006/main">
            <a:ext uri="{FF2B5EF4-FFF2-40B4-BE49-F238E27FC236}">
              <a16:creationId xmlns:a16="http://schemas.microsoft.com/office/drawing/2014/main" id="{F23F4F09-E709-461B-B799-A9F8A6027425}"/>
            </a:ext>
          </a:extLst>
        </cdr:cNvPr>
        <cdr:cNvSpPr/>
      </cdr:nvSpPr>
      <cdr:spPr bwMode="auto">
        <a:xfrm xmlns:a="http://schemas.openxmlformats.org/drawingml/2006/main">
          <a:off x="4152544" y="323617"/>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0.45121</cdr:x>
      <cdr:y>0.05824</cdr:y>
    </cdr:from>
    <cdr:to>
      <cdr:x>0.45742</cdr:x>
      <cdr:y>0.06842</cdr:y>
    </cdr:to>
    <cdr:sp macro="" textlink="">
      <cdr:nvSpPr>
        <cdr:cNvPr id="12326" name="Oval 12325">
          <a:extLst xmlns:a="http://schemas.openxmlformats.org/drawingml/2006/main">
            <a:ext uri="{FF2B5EF4-FFF2-40B4-BE49-F238E27FC236}">
              <a16:creationId xmlns:a16="http://schemas.microsoft.com/office/drawing/2014/main" id="{744CB2DB-9398-400F-AB21-4E5035C2B79A}"/>
            </a:ext>
          </a:extLst>
        </cdr:cNvPr>
        <cdr:cNvSpPr/>
      </cdr:nvSpPr>
      <cdr:spPr bwMode="auto">
        <a:xfrm xmlns:a="http://schemas.openxmlformats.org/drawingml/2006/main">
          <a:off x="4154525" y="326914"/>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0.45297</cdr:x>
      <cdr:y>0.0632</cdr:y>
    </cdr:from>
    <cdr:to>
      <cdr:x>0.45918</cdr:x>
      <cdr:y>0.07338</cdr:y>
    </cdr:to>
    <cdr:sp macro="" textlink="">
      <cdr:nvSpPr>
        <cdr:cNvPr id="12327" name="Oval 12326">
          <a:extLst xmlns:a="http://schemas.openxmlformats.org/drawingml/2006/main">
            <a:ext uri="{FF2B5EF4-FFF2-40B4-BE49-F238E27FC236}">
              <a16:creationId xmlns:a16="http://schemas.microsoft.com/office/drawing/2014/main" id="{901470FC-05E3-4F72-B59C-AA41C22F8B0C}"/>
            </a:ext>
          </a:extLst>
        </cdr:cNvPr>
        <cdr:cNvSpPr/>
      </cdr:nvSpPr>
      <cdr:spPr bwMode="auto">
        <a:xfrm xmlns:a="http://schemas.openxmlformats.org/drawingml/2006/main">
          <a:off x="4170752" y="354785"/>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30" name="Oval 12329">
          <a:extLst xmlns:a="http://schemas.openxmlformats.org/drawingml/2006/main">
            <a:ext uri="{FF2B5EF4-FFF2-40B4-BE49-F238E27FC236}">
              <a16:creationId xmlns:a16="http://schemas.microsoft.com/office/drawing/2014/main" id="{90930174-46D1-45FC-8FD3-C292EACEF9D9}"/>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0.45094</cdr:x>
      <cdr:y>0.05742</cdr:y>
    </cdr:from>
    <cdr:to>
      <cdr:x>0.45714</cdr:x>
      <cdr:y>0.0676</cdr:y>
    </cdr:to>
    <cdr:sp macro="" textlink="">
      <cdr:nvSpPr>
        <cdr:cNvPr id="12331" name="Oval 12330">
          <a:extLst xmlns:a="http://schemas.openxmlformats.org/drawingml/2006/main">
            <a:ext uri="{FF2B5EF4-FFF2-40B4-BE49-F238E27FC236}">
              <a16:creationId xmlns:a16="http://schemas.microsoft.com/office/drawing/2014/main" id="{FF78A28E-DF3C-45F6-A1AB-8ABDF537AC1D}"/>
            </a:ext>
          </a:extLst>
        </cdr:cNvPr>
        <cdr:cNvSpPr/>
      </cdr:nvSpPr>
      <cdr:spPr bwMode="auto">
        <a:xfrm xmlns:a="http://schemas.openxmlformats.org/drawingml/2006/main">
          <a:off x="4151997" y="322301"/>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35" name="Oval 12334">
          <a:extLst xmlns:a="http://schemas.openxmlformats.org/drawingml/2006/main">
            <a:ext uri="{FF2B5EF4-FFF2-40B4-BE49-F238E27FC236}">
              <a16:creationId xmlns:a16="http://schemas.microsoft.com/office/drawing/2014/main" id="{00E430F0-C2FF-42FE-A253-118BF496C6E5}"/>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37" name="Oval 12336">
          <a:extLst xmlns:a="http://schemas.openxmlformats.org/drawingml/2006/main">
            <a:ext uri="{FF2B5EF4-FFF2-40B4-BE49-F238E27FC236}">
              <a16:creationId xmlns:a16="http://schemas.microsoft.com/office/drawing/2014/main" id="{45A51ED0-8076-412F-BEE0-73BB07598349}"/>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39" name="Oval 12338">
          <a:extLst xmlns:a="http://schemas.openxmlformats.org/drawingml/2006/main">
            <a:ext uri="{FF2B5EF4-FFF2-40B4-BE49-F238E27FC236}">
              <a16:creationId xmlns:a16="http://schemas.microsoft.com/office/drawing/2014/main" id="{78B034A9-8261-4E42-889E-2A8B6A666113}"/>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40" name="Oval 12339">
          <a:extLst xmlns:a="http://schemas.openxmlformats.org/drawingml/2006/main">
            <a:ext uri="{FF2B5EF4-FFF2-40B4-BE49-F238E27FC236}">
              <a16:creationId xmlns:a16="http://schemas.microsoft.com/office/drawing/2014/main" id="{2B9A48EB-9CB6-4814-8CAC-2141BB823D51}"/>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0.45141</cdr:x>
      <cdr:y>0.05901</cdr:y>
    </cdr:from>
    <cdr:to>
      <cdr:x>0.45761</cdr:x>
      <cdr:y>0.06919</cdr:y>
    </cdr:to>
    <cdr:sp macro="" textlink="">
      <cdr:nvSpPr>
        <cdr:cNvPr id="12348" name="Oval 12347">
          <a:extLst xmlns:a="http://schemas.openxmlformats.org/drawingml/2006/main">
            <a:ext uri="{FF2B5EF4-FFF2-40B4-BE49-F238E27FC236}">
              <a16:creationId xmlns:a16="http://schemas.microsoft.com/office/drawing/2014/main" id="{EBFA8A48-D199-41F2-AADC-DF2BCBDC6E33}"/>
            </a:ext>
          </a:extLst>
        </cdr:cNvPr>
        <cdr:cNvSpPr/>
      </cdr:nvSpPr>
      <cdr:spPr bwMode="auto">
        <a:xfrm xmlns:a="http://schemas.openxmlformats.org/drawingml/2006/main">
          <a:off x="4156321" y="331242"/>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83" name="Oval 12382">
          <a:extLst xmlns:a="http://schemas.openxmlformats.org/drawingml/2006/main">
            <a:ext uri="{FF2B5EF4-FFF2-40B4-BE49-F238E27FC236}">
              <a16:creationId xmlns:a16="http://schemas.microsoft.com/office/drawing/2014/main" id="{FF2308E5-8607-4905-8B69-E037B7BE1621}"/>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84" name="Oval 12383">
          <a:extLst xmlns:a="http://schemas.openxmlformats.org/drawingml/2006/main">
            <a:ext uri="{FF2B5EF4-FFF2-40B4-BE49-F238E27FC236}">
              <a16:creationId xmlns:a16="http://schemas.microsoft.com/office/drawing/2014/main" id="{90729019-E6DB-4DED-8247-01C2A38E6D3A}"/>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0.45323</cdr:x>
      <cdr:y>0.0643</cdr:y>
    </cdr:from>
    <cdr:to>
      <cdr:x>0.45944</cdr:x>
      <cdr:y>0.07448</cdr:y>
    </cdr:to>
    <cdr:sp macro="" textlink="">
      <cdr:nvSpPr>
        <cdr:cNvPr id="12385" name="Oval 12384">
          <a:extLst xmlns:a="http://schemas.openxmlformats.org/drawingml/2006/main">
            <a:ext uri="{FF2B5EF4-FFF2-40B4-BE49-F238E27FC236}">
              <a16:creationId xmlns:a16="http://schemas.microsoft.com/office/drawing/2014/main" id="{BFAFE2E9-444E-4CA5-813D-C19A8C90126A}"/>
            </a:ext>
          </a:extLst>
        </cdr:cNvPr>
        <cdr:cNvSpPr/>
      </cdr:nvSpPr>
      <cdr:spPr bwMode="auto">
        <a:xfrm xmlns:a="http://schemas.openxmlformats.org/drawingml/2006/main">
          <a:off x="4173125" y="360952"/>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0.4577</cdr:x>
      <cdr:y>0.08004</cdr:y>
    </cdr:from>
    <cdr:to>
      <cdr:x>0.4639</cdr:x>
      <cdr:y>0.09022</cdr:y>
    </cdr:to>
    <cdr:sp macro="" textlink="">
      <cdr:nvSpPr>
        <cdr:cNvPr id="12386" name="Oval 12385">
          <a:extLst xmlns:a="http://schemas.openxmlformats.org/drawingml/2006/main">
            <a:ext uri="{FF2B5EF4-FFF2-40B4-BE49-F238E27FC236}">
              <a16:creationId xmlns:a16="http://schemas.microsoft.com/office/drawing/2014/main" id="{5F8F3698-738D-4E2F-94A2-BD86640DE084}"/>
            </a:ext>
          </a:extLst>
        </cdr:cNvPr>
        <cdr:cNvSpPr/>
      </cdr:nvSpPr>
      <cdr:spPr bwMode="auto">
        <a:xfrm xmlns:a="http://schemas.openxmlformats.org/drawingml/2006/main">
          <a:off x="4214230" y="44929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0.47468</cdr:x>
      <cdr:y>0.14944</cdr:y>
    </cdr:from>
    <cdr:to>
      <cdr:x>0.48088</cdr:x>
      <cdr:y>0.15962</cdr:y>
    </cdr:to>
    <cdr:sp macro="" textlink="">
      <cdr:nvSpPr>
        <cdr:cNvPr id="12387" name="Oval 12386">
          <a:extLst xmlns:a="http://schemas.openxmlformats.org/drawingml/2006/main">
            <a:ext uri="{FF2B5EF4-FFF2-40B4-BE49-F238E27FC236}">
              <a16:creationId xmlns:a16="http://schemas.microsoft.com/office/drawing/2014/main" id="{4EE8B0AF-3B3F-4287-8E08-1BBD141FC814}"/>
            </a:ext>
          </a:extLst>
        </cdr:cNvPr>
        <cdr:cNvSpPr/>
      </cdr:nvSpPr>
      <cdr:spPr bwMode="auto">
        <a:xfrm xmlns:a="http://schemas.openxmlformats.org/drawingml/2006/main">
          <a:off x="4370590" y="838869"/>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0.47427</cdr:x>
      <cdr:y>0.14478</cdr:y>
    </cdr:from>
    <cdr:to>
      <cdr:x>0.48047</cdr:x>
      <cdr:y>0.15496</cdr:y>
    </cdr:to>
    <cdr:sp macro="" textlink="">
      <cdr:nvSpPr>
        <cdr:cNvPr id="12388" name="Oval 12387">
          <a:extLst xmlns:a="http://schemas.openxmlformats.org/drawingml/2006/main">
            <a:ext uri="{FF2B5EF4-FFF2-40B4-BE49-F238E27FC236}">
              <a16:creationId xmlns:a16="http://schemas.microsoft.com/office/drawing/2014/main" id="{3EFF1D6E-D041-48E9-827B-EF37C94C1DB1}"/>
            </a:ext>
          </a:extLst>
        </cdr:cNvPr>
        <cdr:cNvSpPr/>
      </cdr:nvSpPr>
      <cdr:spPr bwMode="auto">
        <a:xfrm xmlns:a="http://schemas.openxmlformats.org/drawingml/2006/main">
          <a:off x="4366821" y="812709"/>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89" name="Oval 12388">
          <a:extLst xmlns:a="http://schemas.openxmlformats.org/drawingml/2006/main">
            <a:ext uri="{FF2B5EF4-FFF2-40B4-BE49-F238E27FC236}">
              <a16:creationId xmlns:a16="http://schemas.microsoft.com/office/drawing/2014/main" id="{A7B4409D-C352-43BE-BC37-837D7A73E38C}"/>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90" name="Oval 12389">
          <a:extLst xmlns:a="http://schemas.openxmlformats.org/drawingml/2006/main">
            <a:ext uri="{FF2B5EF4-FFF2-40B4-BE49-F238E27FC236}">
              <a16:creationId xmlns:a16="http://schemas.microsoft.com/office/drawing/2014/main" id="{7CDF3AE6-8A1F-4045-BD63-194931D61889}"/>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91" name="Oval 12390">
          <a:extLst xmlns:a="http://schemas.openxmlformats.org/drawingml/2006/main">
            <a:ext uri="{FF2B5EF4-FFF2-40B4-BE49-F238E27FC236}">
              <a16:creationId xmlns:a16="http://schemas.microsoft.com/office/drawing/2014/main" id="{E53D2568-ACB0-4D09-98C2-8A9431240726}"/>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92" name="Oval 12391">
          <a:extLst xmlns:a="http://schemas.openxmlformats.org/drawingml/2006/main">
            <a:ext uri="{FF2B5EF4-FFF2-40B4-BE49-F238E27FC236}">
              <a16:creationId xmlns:a16="http://schemas.microsoft.com/office/drawing/2014/main" id="{D7F39039-616C-46CA-B996-8D13F413B4FB}"/>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0.45093</cdr:x>
      <cdr:y>0.05739</cdr:y>
    </cdr:from>
    <cdr:to>
      <cdr:x>0.45713</cdr:x>
      <cdr:y>0.06757</cdr:y>
    </cdr:to>
    <cdr:sp macro="" textlink="">
      <cdr:nvSpPr>
        <cdr:cNvPr id="12393" name="Oval 12392">
          <a:extLst xmlns:a="http://schemas.openxmlformats.org/drawingml/2006/main">
            <a:ext uri="{FF2B5EF4-FFF2-40B4-BE49-F238E27FC236}">
              <a16:creationId xmlns:a16="http://schemas.microsoft.com/office/drawing/2014/main" id="{2931B533-3147-4214-9C17-A1A7C6FF1286}"/>
            </a:ext>
          </a:extLst>
        </cdr:cNvPr>
        <cdr:cNvSpPr/>
      </cdr:nvSpPr>
      <cdr:spPr bwMode="auto">
        <a:xfrm xmlns:a="http://schemas.openxmlformats.org/drawingml/2006/main">
          <a:off x="4151912" y="322153"/>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94" name="Oval 12393">
          <a:extLst xmlns:a="http://schemas.openxmlformats.org/drawingml/2006/main">
            <a:ext uri="{FF2B5EF4-FFF2-40B4-BE49-F238E27FC236}">
              <a16:creationId xmlns:a16="http://schemas.microsoft.com/office/drawing/2014/main" id="{BBC36638-B9C1-474A-800D-BB9257A77A5C}"/>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95" name="Oval 12394">
          <a:extLst xmlns:a="http://schemas.openxmlformats.org/drawingml/2006/main">
            <a:ext uri="{FF2B5EF4-FFF2-40B4-BE49-F238E27FC236}">
              <a16:creationId xmlns:a16="http://schemas.microsoft.com/office/drawing/2014/main" id="{7AE9C79E-5696-435C-88F5-9E18BE2199C8}"/>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0.45283</cdr:x>
      <cdr:y>0.06417</cdr:y>
    </cdr:from>
    <cdr:to>
      <cdr:x>0.45903</cdr:x>
      <cdr:y>0.07435</cdr:y>
    </cdr:to>
    <cdr:sp macro="" textlink="">
      <cdr:nvSpPr>
        <cdr:cNvPr id="12396" name="Oval 12395">
          <a:extLst xmlns:a="http://schemas.openxmlformats.org/drawingml/2006/main">
            <a:ext uri="{FF2B5EF4-FFF2-40B4-BE49-F238E27FC236}">
              <a16:creationId xmlns:a16="http://schemas.microsoft.com/office/drawing/2014/main" id="{32DFFF20-29FF-4C6F-B155-B020902CF396}"/>
            </a:ext>
          </a:extLst>
        </cdr:cNvPr>
        <cdr:cNvSpPr/>
      </cdr:nvSpPr>
      <cdr:spPr bwMode="auto">
        <a:xfrm xmlns:a="http://schemas.openxmlformats.org/drawingml/2006/main">
          <a:off x="4169402" y="360207"/>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97" name="Oval 12396">
          <a:extLst xmlns:a="http://schemas.openxmlformats.org/drawingml/2006/main">
            <a:ext uri="{FF2B5EF4-FFF2-40B4-BE49-F238E27FC236}">
              <a16:creationId xmlns:a16="http://schemas.microsoft.com/office/drawing/2014/main" id="{68F3ED58-9812-4125-A06F-C98660640230}"/>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0.45179</cdr:x>
      <cdr:y>0.06137</cdr:y>
    </cdr:from>
    <cdr:to>
      <cdr:x>0.458</cdr:x>
      <cdr:y>0.07155</cdr:y>
    </cdr:to>
    <cdr:sp macro="" textlink="">
      <cdr:nvSpPr>
        <cdr:cNvPr id="12398" name="Oval 12397">
          <a:extLst xmlns:a="http://schemas.openxmlformats.org/drawingml/2006/main">
            <a:ext uri="{FF2B5EF4-FFF2-40B4-BE49-F238E27FC236}">
              <a16:creationId xmlns:a16="http://schemas.microsoft.com/office/drawing/2014/main" id="{F1E06831-887C-48B7-BD51-CE01704025E1}"/>
            </a:ext>
          </a:extLst>
        </cdr:cNvPr>
        <cdr:cNvSpPr/>
      </cdr:nvSpPr>
      <cdr:spPr bwMode="auto">
        <a:xfrm xmlns:a="http://schemas.openxmlformats.org/drawingml/2006/main">
          <a:off x="4159889" y="344494"/>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cdr:x>
      <cdr:y>0</cdr:y>
    </cdr:from>
    <cdr:to>
      <cdr:x>0.357</cdr:x>
      <cdr:y>0.184</cdr:y>
    </cdr:to>
    <cdr:grpSp>
      <cdr:nvGrpSpPr>
        <cdr:cNvPr id="12411" name="Group 123">
          <a:extLst xmlns:a="http://schemas.openxmlformats.org/drawingml/2006/main">
            <a:ext uri="{FF2B5EF4-FFF2-40B4-BE49-F238E27FC236}">
              <a16:creationId xmlns:a16="http://schemas.microsoft.com/office/drawing/2014/main" id="{8906C73A-4411-49EF-9EF4-554E2A492206}"/>
            </a:ext>
          </a:extLst>
        </cdr:cNvPr>
        <cdr:cNvGrpSpPr>
          <a:grpSpLocks xmlns:a="http://schemas.openxmlformats.org/drawingml/2006/main"/>
        </cdr:cNvGrpSpPr>
      </cdr:nvGrpSpPr>
      <cdr:grpSpPr bwMode="auto">
        <a:xfrm xmlns:a="http://schemas.openxmlformats.org/drawingml/2006/main">
          <a:off x="0" y="0"/>
          <a:ext cx="3287078" cy="1032866"/>
          <a:chOff x="64475" y="25246"/>
          <a:chExt cx="3288211" cy="1039294"/>
        </a:xfrm>
      </cdr:grpSpPr>
      <cdr:sp macro="" textlink="">
        <cdr:nvSpPr>
          <cdr:cNvPr id="12332" name="Rectangle 44"/>
          <cdr:cNvSpPr>
            <a:spLocks xmlns:a="http://schemas.openxmlformats.org/drawingml/2006/main" noChangeArrowheads="1"/>
          </cdr:cNvSpPr>
        </cdr:nvSpPr>
        <cdr:spPr bwMode="auto">
          <a:xfrm xmlns:a="http://schemas.openxmlformats.org/drawingml/2006/main">
            <a:off x="64475" y="25246"/>
            <a:ext cx="3288211" cy="1039294"/>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sp>
      <cdr:sp macro="" textlink="'[1]Single Sample Data Input'!$C$3">
        <cdr:nvSpPr>
          <cdr:cNvPr id="12333" name="Text 32"/>
          <cdr:cNvSpPr txBox="1">
            <a:spLocks xmlns:a="http://schemas.openxmlformats.org/drawingml/2006/main" noChangeArrowheads="1"/>
          </cdr:cNvSpPr>
        </cdr:nvSpPr>
        <cdr:spPr bwMode="auto">
          <a:xfrm xmlns:a="http://schemas.openxmlformats.org/drawingml/2006/main">
            <a:off x="1390812" y="145866"/>
            <a:ext cx="1899702" cy="18934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5ECC04DC-3B35-4756-B150-2BDA05F98028}" type="TxLink">
              <a:rPr lang="en-GB" sz="1000" b="1" i="0" u="none" strike="noStrike">
                <a:solidFill>
                  <a:srgbClr val="000000"/>
                </a:solidFill>
                <a:latin typeface="Arial"/>
                <a:cs typeface="Arial"/>
              </a:rPr>
              <a:pPr/>
              <a:t>28</a:t>
            </a:fld>
            <a:endParaRPr lang="en-GB"/>
          </a:p>
        </cdr:txBody>
      </cdr:sp>
      <cdr:sp macro="" textlink="">
        <cdr:nvSpPr>
          <cdr:cNvPr id="12334" name="Text 80"/>
          <cdr:cNvSpPr txBox="1">
            <a:spLocks xmlns:a="http://schemas.openxmlformats.org/drawingml/2006/main" noChangeArrowheads="1"/>
          </cdr:cNvSpPr>
        </cdr:nvSpPr>
        <cdr:spPr bwMode="auto">
          <a:xfrm xmlns:a="http://schemas.openxmlformats.org/drawingml/2006/main">
            <a:off x="64475" y="382898"/>
            <a:ext cx="1291797" cy="50351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TEXTURAL GROUP:</a:t>
            </a:r>
          </a:p>
          <a:p xmlns:a="http://schemas.openxmlformats.org/drawingml/2006/main">
            <a:pPr algn="r" rtl="0">
              <a:defRPr sz="1000"/>
            </a:pPr>
            <a:r>
              <a:rPr lang="en-GB" sz="1000" b="0" i="0" u="none" strike="noStrike" baseline="0">
                <a:solidFill>
                  <a:srgbClr val="000000"/>
                </a:solidFill>
                <a:latin typeface="Arial"/>
                <a:cs typeface="Arial"/>
              </a:rPr>
              <a:t>IGNORING GRAVEL</a:t>
            </a:r>
          </a:p>
          <a:p xmlns:a="http://schemas.openxmlformats.org/drawingml/2006/main">
            <a:pPr algn="r" rtl="0">
              <a:defRPr sz="1000"/>
            </a:pPr>
            <a:r>
              <a:rPr lang="en-GB" sz="1000" b="0" i="0" u="none" strike="noStrike" baseline="0">
                <a:solidFill>
                  <a:srgbClr val="000000"/>
                </a:solidFill>
                <a:latin typeface="Arial"/>
                <a:cs typeface="Arial"/>
              </a:rPr>
              <a:t>FRACTION   </a:t>
            </a:r>
          </a:p>
        </cdr:txBody>
      </cdr:sp>
      <cdr:sp macro="" textlink="[3]Calculations!$D$9">
        <cdr:nvSpPr>
          <cdr:cNvPr id="12336" name="Text 84"/>
          <cdr:cNvSpPr txBox="1">
            <a:spLocks xmlns:a="http://schemas.openxmlformats.org/drawingml/2006/main" noChangeArrowheads="1" noTextEdit="1"/>
          </cdr:cNvSpPr>
        </cdr:nvSpPr>
        <cdr:spPr bwMode="auto">
          <a:xfrm xmlns:a="http://schemas.openxmlformats.org/drawingml/2006/main">
            <a:off x="1381601" y="378690"/>
            <a:ext cx="1773055" cy="22160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3FE9F55F-06E7-4F6F-A2FE-D1EBEF656ADE}" type="TxLink">
              <a:rPr lang="en-GB" sz="1000" b="0" i="0" u="none" strike="noStrike">
                <a:solidFill>
                  <a:srgbClr val="000000"/>
                </a:solidFill>
                <a:latin typeface="Arial"/>
                <a:cs typeface="Arial"/>
              </a:rPr>
              <a:pPr/>
              <a:t>Sand</a:t>
            </a:fld>
            <a:endParaRPr lang="en-GB"/>
          </a:p>
        </cdr:txBody>
      </cdr:sp>
      <cdr:sp macro="" textlink="">
        <cdr:nvSpPr>
          <cdr:cNvPr id="12338" name="Text 103"/>
          <cdr:cNvSpPr txBox="1">
            <a:spLocks xmlns:a="http://schemas.openxmlformats.org/drawingml/2006/main" noChangeArrowheads="1"/>
          </cdr:cNvSpPr>
        </cdr:nvSpPr>
        <cdr:spPr bwMode="auto">
          <a:xfrm xmlns:a="http://schemas.openxmlformats.org/drawingml/2006/main">
            <a:off x="64475" y="145866"/>
            <a:ext cx="1298705" cy="22721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SAMPLE IDENTITY:</a:t>
            </a:r>
          </a:p>
        </cdr:txBody>
      </cdr:sp>
    </cdr:grpSp>
  </cdr:relSizeAnchor>
  <cdr:relSizeAnchor xmlns:cdr="http://schemas.openxmlformats.org/drawingml/2006/chartDrawing">
    <cdr:from>
      <cdr:x>0.78175</cdr:x>
      <cdr:y>0</cdr:y>
    </cdr:from>
    <cdr:to>
      <cdr:x>0.999</cdr:x>
      <cdr:y>0.7715</cdr:y>
    </cdr:to>
    <cdr:grpSp>
      <cdr:nvGrpSpPr>
        <cdr:cNvPr id="12686" name="Group 398">
          <a:extLst xmlns:a="http://schemas.openxmlformats.org/drawingml/2006/main">
            <a:ext uri="{FF2B5EF4-FFF2-40B4-BE49-F238E27FC236}">
              <a16:creationId xmlns:a16="http://schemas.microsoft.com/office/drawing/2014/main" id="{FA515C4B-437A-4094-97EF-1CC674DBC13D}"/>
            </a:ext>
          </a:extLst>
        </cdr:cNvPr>
        <cdr:cNvGrpSpPr>
          <a:grpSpLocks xmlns:a="http://schemas.openxmlformats.org/drawingml/2006/main"/>
        </cdr:cNvGrpSpPr>
      </cdr:nvGrpSpPr>
      <cdr:grpSpPr bwMode="auto">
        <a:xfrm xmlns:a="http://schemas.openxmlformats.org/drawingml/2006/main">
          <a:off x="7197963" y="0"/>
          <a:ext cx="2000330" cy="4330738"/>
          <a:chOff x="7168208" y="12623"/>
          <a:chExt cx="2010230" cy="4322678"/>
        </a:xfrm>
      </cdr:grpSpPr>
      <cdr:sp macro="" textlink="">
        <cdr:nvSpPr>
          <cdr:cNvPr id="12341" name="Rectangle 53"/>
          <cdr:cNvSpPr>
            <a:spLocks xmlns:a="http://schemas.openxmlformats.org/drawingml/2006/main" noChangeArrowheads="1"/>
          </cdr:cNvSpPr>
        </cdr:nvSpPr>
        <cdr:spPr bwMode="auto">
          <a:xfrm xmlns:a="http://schemas.openxmlformats.org/drawingml/2006/main">
            <a:off x="7465252" y="12623"/>
            <a:ext cx="1388509" cy="722316"/>
          </a:xfrm>
          <a:prstGeom xmlns:a="http://schemas.openxmlformats.org/drawingml/2006/main" prst="rect">
            <a:avLst/>
          </a:prstGeom>
          <a:noFill xmlns:a="http://schemas.openxmlformats.org/drawingml/2006/main"/>
          <a:ln xmlns:a="http://schemas.openxmlformats.org/drawingml/2006/main" w="9525">
            <a:solidFill>
              <a:srgbClr val="000000"/>
            </a:solidFill>
            <a:miter lim="800000"/>
            <a:headEnd/>
            <a:tailEnd/>
          </a:ln>
        </cdr:spPr>
      </cdr:sp>
      <cdr:sp macro="" textlink="">
        <cdr:nvSpPr>
          <cdr:cNvPr id="12342" name="Text 33"/>
          <cdr:cNvSpPr txBox="1">
            <a:spLocks xmlns:a="http://schemas.openxmlformats.org/drawingml/2006/main" noChangeArrowheads="1"/>
          </cdr:cNvSpPr>
        </cdr:nvSpPr>
        <cdr:spPr bwMode="auto">
          <a:xfrm xmlns:a="http://schemas.openxmlformats.org/drawingml/2006/main">
            <a:off x="7490581" y="84153"/>
            <a:ext cx="681590" cy="18093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Gravel:</a:t>
            </a:r>
          </a:p>
        </cdr:txBody>
      </cdr:sp>
      <cdr:sp macro="" textlink="">
        <cdr:nvSpPr>
          <cdr:cNvPr id="12343" name="Text 34"/>
          <cdr:cNvSpPr txBox="1">
            <a:spLocks xmlns:a="http://schemas.openxmlformats.org/drawingml/2006/main" noChangeArrowheads="1"/>
          </cdr:cNvSpPr>
        </cdr:nvSpPr>
        <cdr:spPr bwMode="auto">
          <a:xfrm xmlns:a="http://schemas.openxmlformats.org/drawingml/2006/main">
            <a:off x="7608018" y="286121"/>
            <a:ext cx="564153" cy="17251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Sand:</a:t>
            </a:r>
          </a:p>
        </cdr:txBody>
      </cdr:sp>
      <cdr:sp macro="" textlink="">
        <cdr:nvSpPr>
          <cdr:cNvPr id="12344" name="Text 35"/>
          <cdr:cNvSpPr txBox="1">
            <a:spLocks xmlns:a="http://schemas.openxmlformats.org/drawingml/2006/main" noChangeArrowheads="1"/>
          </cdr:cNvSpPr>
        </cdr:nvSpPr>
        <cdr:spPr bwMode="auto">
          <a:xfrm xmlns:a="http://schemas.openxmlformats.org/drawingml/2006/main">
            <a:off x="7561964" y="481077"/>
            <a:ext cx="610207"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Mud:</a:t>
            </a:r>
          </a:p>
        </cdr:txBody>
      </cdr:sp>
      <cdr:sp macro="" textlink="'[2]Single Sample Statistics'!$J$8">
        <cdr:nvSpPr>
          <cdr:cNvPr id="12345" name="Text 36"/>
          <cdr:cNvSpPr txBox="1">
            <a:spLocks xmlns:a="http://schemas.openxmlformats.org/drawingml/2006/main" noChangeArrowheads="1"/>
          </cdr:cNvSpPr>
        </cdr:nvSpPr>
        <cdr:spPr bwMode="auto">
          <a:xfrm xmlns:a="http://schemas.openxmlformats.org/drawingml/2006/main">
            <a:off x="8215922" y="84153"/>
            <a:ext cx="501982" cy="18093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A4B4DE4D-01BB-46F2-962A-2904701B9178}" type="TxLink">
              <a:rPr lang="en-GB" sz="1000" b="0" i="0" u="none" strike="noStrike">
                <a:solidFill>
                  <a:srgbClr val="000000"/>
                </a:solidFill>
                <a:latin typeface="Arial"/>
                <a:cs typeface="Arial"/>
              </a:rPr>
              <a:pPr/>
              <a:t>0,2%</a:t>
            </a:fld>
            <a:endParaRPr lang="en-GB"/>
          </a:p>
        </cdr:txBody>
      </cdr:sp>
      <cdr:sp macro="" textlink="'[2]Single Sample Statistics'!$J$9">
        <cdr:nvSpPr>
          <cdr:cNvPr id="12346" name="Text 37"/>
          <cdr:cNvSpPr txBox="1">
            <a:spLocks xmlns:a="http://schemas.openxmlformats.org/drawingml/2006/main" noChangeArrowheads="1"/>
          </cdr:cNvSpPr>
        </cdr:nvSpPr>
        <cdr:spPr bwMode="auto">
          <a:xfrm xmlns:a="http://schemas.openxmlformats.org/drawingml/2006/main">
            <a:off x="8215922" y="286121"/>
            <a:ext cx="501982" cy="17251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784A8296-B266-4299-AAA0-DB4D7602C13C}" type="TxLink">
              <a:rPr lang="en-GB" sz="1000" b="0" i="0" u="none" strike="noStrike">
                <a:solidFill>
                  <a:srgbClr val="000000"/>
                </a:solidFill>
                <a:latin typeface="Arial"/>
                <a:cs typeface="Arial"/>
              </a:rPr>
              <a:pPr/>
              <a:t>99,4%</a:t>
            </a:fld>
            <a:endParaRPr lang="en-GB"/>
          </a:p>
        </cdr:txBody>
      </cdr:sp>
      <cdr:sp macro="" textlink="'[2]Single Sample Statistics'!$J$10">
        <cdr:nvSpPr>
          <cdr:cNvPr id="12347" name="Text 38"/>
          <cdr:cNvSpPr txBox="1">
            <a:spLocks xmlns:a="http://schemas.openxmlformats.org/drawingml/2006/main" noChangeArrowheads="1"/>
          </cdr:cNvSpPr>
        </cdr:nvSpPr>
        <cdr:spPr bwMode="auto">
          <a:xfrm xmlns:a="http://schemas.openxmlformats.org/drawingml/2006/main">
            <a:off x="8215922" y="486687"/>
            <a:ext cx="421388"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4F621739-1D1A-43B7-A922-6C7921B8AFBA}" type="TxLink">
              <a:rPr lang="en-GB" sz="1000" b="0" i="0" u="none" strike="noStrike">
                <a:solidFill>
                  <a:srgbClr val="000000"/>
                </a:solidFill>
                <a:latin typeface="Arial"/>
                <a:cs typeface="Arial"/>
              </a:rPr>
              <a:pPr/>
              <a:t>0,5%</a:t>
            </a:fld>
            <a:endParaRPr lang="en-GB"/>
          </a:p>
        </cdr:txBody>
      </cdr:sp>
      <cdr:sp macro="" textlink="">
        <cdr:nvSpPr>
          <cdr:cNvPr id="12349" name="Rectangle 61"/>
          <cdr:cNvSpPr>
            <a:spLocks xmlns:a="http://schemas.openxmlformats.org/drawingml/2006/main" noChangeArrowheads="1"/>
          </cdr:cNvSpPr>
        </cdr:nvSpPr>
        <cdr:spPr bwMode="auto">
          <a:xfrm xmlns:a="http://schemas.openxmlformats.org/drawingml/2006/main">
            <a:off x="7195840" y="837326"/>
            <a:ext cx="1982598" cy="3497975"/>
          </a:xfrm>
          <a:prstGeom xmlns:a="http://schemas.openxmlformats.org/drawingml/2006/main" prst="rect">
            <a:avLst/>
          </a:prstGeom>
          <a:noFill xmlns:a="http://schemas.openxmlformats.org/drawingml/2006/main"/>
          <a:ln xmlns:a="http://schemas.openxmlformats.org/drawingml/2006/main" w="9525">
            <a:solidFill>
              <a:srgbClr val="000000"/>
            </a:solidFill>
            <a:miter lim="800000"/>
            <a:headEnd/>
            <a:tailEnd/>
          </a:ln>
        </cdr:spPr>
      </cdr:sp>
      <cdr:grpSp>
        <cdr:nvGrpSpPr>
          <cdr:cNvPr id="12685" name="Group 397">
            <a:extLst xmlns:a="http://schemas.openxmlformats.org/drawingml/2006/main">
              <a:ext uri="{FF2B5EF4-FFF2-40B4-BE49-F238E27FC236}">
                <a16:creationId xmlns:a16="http://schemas.microsoft.com/office/drawing/2014/main" id="{868DD9B6-7619-44C2-B21D-8F19480A0916}"/>
              </a:ext>
            </a:extLst>
          </cdr:cNvPr>
          <cdr:cNvGrpSpPr>
            <a:grpSpLocks xmlns:a="http://schemas.openxmlformats.org/drawingml/2006/main"/>
          </cdr:cNvGrpSpPr>
        </cdr:nvGrpSpPr>
        <cdr:grpSpPr bwMode="auto">
          <a:xfrm xmlns:a="http://schemas.openxmlformats.org/drawingml/2006/main">
            <a:off x="7168208" y="941115"/>
            <a:ext cx="1370088" cy="3346499"/>
            <a:chOff x="7175116" y="937093"/>
            <a:chExt cx="1372390" cy="3360611"/>
          </a:xfrm>
        </cdr:grpSpPr>
        <cdr:sp macro="" textlink="">
          <cdr:nvSpPr>
            <cdr:cNvPr id="12350" name="Text 40"/>
            <cdr:cNvSpPr txBox="1">
              <a:spLocks xmlns:a="http://schemas.openxmlformats.org/drawingml/2006/main" noChangeArrowheads="1"/>
            </cdr:cNvSpPr>
          </cdr:nvSpPr>
          <cdr:spPr bwMode="auto">
            <a:xfrm xmlns:a="http://schemas.openxmlformats.org/drawingml/2006/main">
              <a:off x="7416896" y="1149239"/>
              <a:ext cx="1130610" cy="1784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Coarse Gravel:</a:t>
              </a:r>
            </a:p>
          </cdr:txBody>
        </cdr:sp>
        <cdr:sp macro="" textlink="">
          <cdr:nvSpPr>
            <cdr:cNvPr id="12351" name="Text 41"/>
            <cdr:cNvSpPr txBox="1">
              <a:spLocks xmlns:a="http://schemas.openxmlformats.org/drawingml/2006/main" noChangeArrowheads="1"/>
            </cdr:cNvSpPr>
          </cdr:nvSpPr>
          <cdr:spPr bwMode="auto">
            <a:xfrm xmlns:a="http://schemas.openxmlformats.org/drawingml/2006/main">
              <a:off x="7407685" y="1359980"/>
              <a:ext cx="1139821" cy="1798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Medium Gravel:</a:t>
              </a:r>
            </a:p>
          </cdr:txBody>
        </cdr:sp>
        <cdr:sp macro="" textlink="">
          <cdr:nvSpPr>
            <cdr:cNvPr id="12352" name="Text 42"/>
            <cdr:cNvSpPr txBox="1">
              <a:spLocks xmlns:a="http://schemas.openxmlformats.org/drawingml/2006/main" noChangeArrowheads="1"/>
            </cdr:cNvSpPr>
          </cdr:nvSpPr>
          <cdr:spPr bwMode="auto">
            <a:xfrm xmlns:a="http://schemas.openxmlformats.org/drawingml/2006/main">
              <a:off x="7175116" y="1572125"/>
              <a:ext cx="1372390" cy="1798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Fine Gravel:</a:t>
              </a:r>
            </a:p>
          </cdr:txBody>
        </cdr:sp>
        <cdr:sp macro="" textlink="">
          <cdr:nvSpPr>
            <cdr:cNvPr id="12353" name="Text 43"/>
            <cdr:cNvSpPr txBox="1">
              <a:spLocks xmlns:a="http://schemas.openxmlformats.org/drawingml/2006/main" noChangeArrowheads="1"/>
            </cdr:cNvSpPr>
          </cdr:nvSpPr>
          <cdr:spPr bwMode="auto">
            <a:xfrm xmlns:a="http://schemas.openxmlformats.org/drawingml/2006/main">
              <a:off x="7453739" y="2212777"/>
              <a:ext cx="1093767" cy="18404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Coarse Sand:</a:t>
              </a:r>
            </a:p>
          </cdr:txBody>
        </cdr:sp>
        <cdr:sp macro="" textlink="">
          <cdr:nvSpPr>
            <cdr:cNvPr id="12354" name="Text 44"/>
            <cdr:cNvSpPr txBox="1">
              <a:spLocks xmlns:a="http://schemas.openxmlformats.org/drawingml/2006/main" noChangeArrowheads="1"/>
            </cdr:cNvSpPr>
          </cdr:nvSpPr>
          <cdr:spPr bwMode="auto">
            <a:xfrm xmlns:a="http://schemas.openxmlformats.org/drawingml/2006/main">
              <a:off x="7614926" y="2430542"/>
              <a:ext cx="932580" cy="17280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Medium Sand:</a:t>
              </a:r>
            </a:p>
          </cdr:txBody>
        </cdr:sp>
        <cdr:sp macro="" textlink="">
          <cdr:nvSpPr>
            <cdr:cNvPr id="12355" name="Text 45"/>
            <cdr:cNvSpPr txBox="1">
              <a:spLocks xmlns:a="http://schemas.openxmlformats.org/drawingml/2006/main" noChangeArrowheads="1"/>
            </cdr:cNvSpPr>
          </cdr:nvSpPr>
          <cdr:spPr bwMode="auto">
            <a:xfrm xmlns:a="http://schemas.openxmlformats.org/drawingml/2006/main">
              <a:off x="7631044" y="2635663"/>
              <a:ext cx="916462" cy="1798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Fine Sand:</a:t>
              </a:r>
            </a:p>
          </cdr:txBody>
        </cdr:sp>
        <cdr:sp macro="" textlink="">
          <cdr:nvSpPr>
            <cdr:cNvPr id="12356" name="Text 46"/>
            <cdr:cNvSpPr txBox="1">
              <a:spLocks xmlns:a="http://schemas.openxmlformats.org/drawingml/2006/main" noChangeArrowheads="1"/>
            </cdr:cNvSpPr>
          </cdr:nvSpPr>
          <cdr:spPr bwMode="auto">
            <a:xfrm xmlns:a="http://schemas.openxmlformats.org/drawingml/2006/main">
              <a:off x="7525121" y="2847808"/>
              <a:ext cx="1022385" cy="1798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Very Fine Sand:</a:t>
              </a:r>
            </a:p>
          </cdr:txBody>
        </cdr:sp>
        <cdr:sp macro="" textlink="">
          <cdr:nvSpPr>
            <cdr:cNvPr id="12357" name="Text 47"/>
            <cdr:cNvSpPr txBox="1">
              <a:spLocks xmlns:a="http://schemas.openxmlformats.org/drawingml/2006/main" noChangeArrowheads="1"/>
            </cdr:cNvSpPr>
          </cdr:nvSpPr>
          <cdr:spPr bwMode="auto">
            <a:xfrm xmlns:a="http://schemas.openxmlformats.org/drawingml/2006/main">
              <a:off x="7354724" y="3059954"/>
              <a:ext cx="1192782" cy="1784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Coarse Silt:</a:t>
              </a:r>
            </a:p>
          </cdr:txBody>
        </cdr:sp>
        <cdr:sp macro="" textlink="">
          <cdr:nvSpPr>
            <cdr:cNvPr id="12366" name="Text 40"/>
            <cdr:cNvSpPr txBox="1">
              <a:spLocks xmlns:a="http://schemas.openxmlformats.org/drawingml/2006/main" noChangeArrowheads="1"/>
            </cdr:cNvSpPr>
          </cdr:nvSpPr>
          <cdr:spPr bwMode="auto">
            <a:xfrm xmlns:a="http://schemas.openxmlformats.org/drawingml/2006/main">
              <a:off x="7308671" y="937093"/>
              <a:ext cx="1238835" cy="1784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Coarse Gravel:</a:t>
              </a:r>
            </a:p>
          </cdr:txBody>
        </cdr:sp>
        <cdr:sp macro="" textlink="">
          <cdr:nvSpPr>
            <cdr:cNvPr id="12368" name="Text 43"/>
            <cdr:cNvSpPr txBox="1">
              <a:spLocks xmlns:a="http://schemas.openxmlformats.org/drawingml/2006/main" noChangeArrowheads="1"/>
            </cdr:cNvSpPr>
          </cdr:nvSpPr>
          <cdr:spPr bwMode="auto">
            <a:xfrm xmlns:a="http://schemas.openxmlformats.org/drawingml/2006/main">
              <a:off x="7237288" y="1995011"/>
              <a:ext cx="1310218" cy="18545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Coarse Sand:</a:t>
              </a:r>
            </a:p>
          </cdr:txBody>
        </cdr:sp>
        <cdr:sp macro="" textlink="">
          <cdr:nvSpPr>
            <cdr:cNvPr id="12369" name="Text 43"/>
            <cdr:cNvSpPr txBox="1">
              <a:spLocks xmlns:a="http://schemas.openxmlformats.org/drawingml/2006/main" noChangeArrowheads="1"/>
            </cdr:cNvSpPr>
          </cdr:nvSpPr>
          <cdr:spPr bwMode="auto">
            <a:xfrm xmlns:a="http://schemas.openxmlformats.org/drawingml/2006/main">
              <a:off x="7550451" y="3270695"/>
              <a:ext cx="997055" cy="1798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Coarse Silt:</a:t>
              </a:r>
            </a:p>
          </cdr:txBody>
        </cdr:sp>
        <cdr:sp macro="" textlink="">
          <cdr:nvSpPr>
            <cdr:cNvPr id="12370" name="Text 43"/>
            <cdr:cNvSpPr txBox="1">
              <a:spLocks xmlns:a="http://schemas.openxmlformats.org/drawingml/2006/main" noChangeArrowheads="1"/>
            </cdr:cNvSpPr>
          </cdr:nvSpPr>
          <cdr:spPr bwMode="auto">
            <a:xfrm xmlns:a="http://schemas.openxmlformats.org/drawingml/2006/main">
              <a:off x="7550451" y="4117872"/>
              <a:ext cx="997055" cy="1798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Clay:</a:t>
              </a:r>
            </a:p>
          </cdr:txBody>
        </cdr:sp>
        <cdr:sp macro="" textlink="">
          <cdr:nvSpPr>
            <cdr:cNvPr id="12371" name="Text 43"/>
            <cdr:cNvSpPr txBox="1">
              <a:spLocks xmlns:a="http://schemas.openxmlformats.org/drawingml/2006/main" noChangeArrowheads="1"/>
            </cdr:cNvSpPr>
          </cdr:nvSpPr>
          <cdr:spPr bwMode="auto">
            <a:xfrm xmlns:a="http://schemas.openxmlformats.org/drawingml/2006/main">
              <a:off x="7550451" y="3694986"/>
              <a:ext cx="997055" cy="1784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Fine Silt:</a:t>
              </a:r>
            </a:p>
          </cdr:txBody>
        </cdr:sp>
        <cdr:sp macro="" textlink="">
          <cdr:nvSpPr>
            <cdr:cNvPr id="12372" name="Text 43"/>
            <cdr:cNvSpPr txBox="1">
              <a:spLocks xmlns:a="http://schemas.openxmlformats.org/drawingml/2006/main" noChangeArrowheads="1"/>
            </cdr:cNvSpPr>
          </cdr:nvSpPr>
          <cdr:spPr bwMode="auto">
            <a:xfrm xmlns:a="http://schemas.openxmlformats.org/drawingml/2006/main">
              <a:off x="7380053" y="1784271"/>
              <a:ext cx="1167453" cy="1784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Fine Gravel:</a:t>
              </a:r>
            </a:p>
          </cdr:txBody>
        </cdr:sp>
        <cdr:sp macro="" textlink="">
          <cdr:nvSpPr>
            <cdr:cNvPr id="12375" name="Text 43"/>
            <cdr:cNvSpPr txBox="1">
              <a:spLocks xmlns:a="http://schemas.openxmlformats.org/drawingml/2006/main" noChangeArrowheads="1"/>
            </cdr:cNvSpPr>
          </cdr:nvSpPr>
          <cdr:spPr bwMode="auto">
            <a:xfrm xmlns:a="http://schemas.openxmlformats.org/drawingml/2006/main">
              <a:off x="7559662" y="3482840"/>
              <a:ext cx="987844" cy="1798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Medium Silt:</a:t>
              </a:r>
            </a:p>
          </cdr:txBody>
        </cdr:sp>
        <cdr:sp macro="" textlink="">
          <cdr:nvSpPr>
            <cdr:cNvPr id="12376" name="Text 43"/>
            <cdr:cNvSpPr txBox="1">
              <a:spLocks xmlns:a="http://schemas.openxmlformats.org/drawingml/2006/main" noChangeArrowheads="1"/>
            </cdr:cNvSpPr>
          </cdr:nvSpPr>
          <cdr:spPr bwMode="auto">
            <a:xfrm xmlns:a="http://schemas.openxmlformats.org/drawingml/2006/main">
              <a:off x="7559662" y="3907131"/>
              <a:ext cx="987844" cy="1784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Fine Silt:</a:t>
              </a:r>
            </a:p>
          </cdr:txBody>
        </cdr:sp>
      </cdr:grpSp>
      <cdr:sp macro="" textlink="'[2]Single Sample Statistics'!$J$13">
        <cdr:nvSpPr>
          <cdr:cNvPr id="12358" name="Text 48"/>
          <cdr:cNvSpPr txBox="1">
            <a:spLocks xmlns:a="http://schemas.openxmlformats.org/drawingml/2006/main" noChangeArrowheads="1" noTextEdit="1"/>
          </cdr:cNvSpPr>
        </cdr:nvSpPr>
        <cdr:spPr bwMode="auto">
          <a:xfrm xmlns:a="http://schemas.openxmlformats.org/drawingml/2006/main">
            <a:off x="8575138" y="1151499"/>
            <a:ext cx="529614"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846198FF-EA83-48FE-83B5-012FAEA3E4AB}" type="TxLink">
              <a:rPr lang="en-GB" sz="1000" b="0" i="0" u="none" strike="noStrike">
                <a:solidFill>
                  <a:srgbClr val="000000"/>
                </a:solidFill>
                <a:latin typeface="Arial"/>
                <a:cs typeface="Arial"/>
              </a:rPr>
              <a:pPr/>
              <a:t>0,0%</a:t>
            </a:fld>
            <a:endParaRPr lang="en-GB"/>
          </a:p>
        </cdr:txBody>
      </cdr:sp>
      <cdr:sp macro="" textlink="'[2]Single Sample Statistics'!$J$14">
        <cdr:nvSpPr>
          <cdr:cNvPr id="12359" name="Text 49"/>
          <cdr:cNvSpPr txBox="1">
            <a:spLocks xmlns:a="http://schemas.openxmlformats.org/drawingml/2006/main" noChangeArrowheads="1" noTextEdit="1"/>
          </cdr:cNvSpPr>
        </cdr:nvSpPr>
        <cdr:spPr bwMode="auto">
          <a:xfrm xmlns:a="http://schemas.openxmlformats.org/drawingml/2006/main">
            <a:off x="8575138" y="1356272"/>
            <a:ext cx="529614" cy="1795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765B04A3-CC20-4629-9B60-8F48080645BF}" type="TxLink">
              <a:rPr lang="en-GB" sz="1000" b="0" i="0" u="none" strike="noStrike">
                <a:solidFill>
                  <a:srgbClr val="000000"/>
                </a:solidFill>
                <a:latin typeface="Arial"/>
                <a:cs typeface="Arial"/>
              </a:rPr>
              <a:pPr/>
              <a:t>0,0%</a:t>
            </a:fld>
            <a:endParaRPr lang="en-GB"/>
          </a:p>
        </cdr:txBody>
      </cdr:sp>
      <cdr:sp macro="" textlink="'[2]Single Sample Statistics'!$J$15">
        <cdr:nvSpPr>
          <cdr:cNvPr id="12360" name="Text 50"/>
          <cdr:cNvSpPr txBox="1">
            <a:spLocks xmlns:a="http://schemas.openxmlformats.org/drawingml/2006/main" noChangeArrowheads="1" noTextEdit="1"/>
          </cdr:cNvSpPr>
        </cdr:nvSpPr>
        <cdr:spPr bwMode="auto">
          <a:xfrm xmlns:a="http://schemas.openxmlformats.org/drawingml/2006/main">
            <a:off x="8575138" y="1573668"/>
            <a:ext cx="511193"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FC8E97B3-8BCD-4838-B141-CD9E1C226221}" type="TxLink">
              <a:rPr lang="en-GB" sz="1000" b="0" i="0" u="none" strike="noStrike">
                <a:solidFill>
                  <a:srgbClr val="000000"/>
                </a:solidFill>
                <a:latin typeface="Arial"/>
                <a:cs typeface="Arial"/>
              </a:rPr>
              <a:pPr/>
              <a:t>0,0%</a:t>
            </a:fld>
            <a:endParaRPr lang="en-GB"/>
          </a:p>
        </cdr:txBody>
      </cdr:sp>
      <cdr:sp macro="" textlink="'[2]Single Sample Statistics'!$O$8">
        <cdr:nvSpPr>
          <cdr:cNvPr id="12361" name="Text 51"/>
          <cdr:cNvSpPr txBox="1">
            <a:spLocks xmlns:a="http://schemas.openxmlformats.org/drawingml/2006/main" noChangeArrowheads="1" noTextEdit="1"/>
          </cdr:cNvSpPr>
        </cdr:nvSpPr>
        <cdr:spPr bwMode="auto">
          <a:xfrm xmlns:a="http://schemas.openxmlformats.org/drawingml/2006/main">
            <a:off x="8575138" y="2216039"/>
            <a:ext cx="495074" cy="1837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2B7E1D0B-46C6-419B-8282-9B7BC48E3EB9}" type="TxLink">
              <a:rPr lang="en-GB" sz="1000" b="0" i="0" u="none" strike="noStrike">
                <a:solidFill>
                  <a:srgbClr val="000000"/>
                </a:solidFill>
                <a:latin typeface="Arial"/>
                <a:cs typeface="Arial"/>
              </a:rPr>
              <a:pPr/>
              <a:t>10,7%</a:t>
            </a:fld>
            <a:endParaRPr lang="en-GB"/>
          </a:p>
        </cdr:txBody>
      </cdr:sp>
      <cdr:sp macro="" textlink="'[2]Single Sample Statistics'!$O$10">
        <cdr:nvSpPr>
          <cdr:cNvPr id="12362" name="Text 53"/>
          <cdr:cNvSpPr txBox="1">
            <a:spLocks xmlns:a="http://schemas.openxmlformats.org/drawingml/2006/main" noChangeArrowheads="1" noTextEdit="1"/>
          </cdr:cNvSpPr>
        </cdr:nvSpPr>
        <cdr:spPr bwMode="auto">
          <a:xfrm xmlns:a="http://schemas.openxmlformats.org/drawingml/2006/main">
            <a:off x="8575138" y="2643819"/>
            <a:ext cx="529614"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8293FD43-3AFD-453B-95B6-BFDF9B714609}" type="TxLink">
              <a:rPr lang="en-GB" sz="1000" b="0" i="0" u="none" strike="noStrike">
                <a:solidFill>
                  <a:srgbClr val="000000"/>
                </a:solidFill>
                <a:latin typeface="Arial"/>
                <a:cs typeface="Arial"/>
              </a:rPr>
              <a:pPr/>
              <a:t>20,6%</a:t>
            </a:fld>
            <a:endParaRPr lang="en-GB"/>
          </a:p>
        </cdr:txBody>
      </cdr:sp>
      <cdr:sp macro="" textlink="'[2]Single Sample Statistics'!$O$11">
        <cdr:nvSpPr>
          <cdr:cNvPr id="12363" name="Text 54"/>
          <cdr:cNvSpPr txBox="1">
            <a:spLocks xmlns:a="http://schemas.openxmlformats.org/drawingml/2006/main" noChangeArrowheads="1" noTextEdit="1"/>
          </cdr:cNvSpPr>
        </cdr:nvSpPr>
        <cdr:spPr bwMode="auto">
          <a:xfrm xmlns:a="http://schemas.openxmlformats.org/drawingml/2006/main">
            <a:off x="8575138" y="2848592"/>
            <a:ext cx="474350" cy="17391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9E79B659-94C2-4B2B-BBB2-8A2ECC53D752}" type="TxLink">
              <a:rPr lang="en-GB" sz="1000" b="0" i="0" u="none" strike="noStrike">
                <a:solidFill>
                  <a:srgbClr val="000000"/>
                </a:solidFill>
                <a:latin typeface="Arial"/>
                <a:cs typeface="Arial"/>
              </a:rPr>
              <a:pPr/>
              <a:t>0,4%</a:t>
            </a:fld>
            <a:endParaRPr lang="en-GB"/>
          </a:p>
        </cdr:txBody>
      </cdr:sp>
      <cdr:sp macro="" textlink="'[2]Single Sample Statistics'!$O$12">
        <cdr:nvSpPr>
          <cdr:cNvPr id="12364" name="Text 55"/>
          <cdr:cNvSpPr txBox="1">
            <a:spLocks xmlns:a="http://schemas.openxmlformats.org/drawingml/2006/main" noChangeArrowheads="1" noTextEdit="1"/>
          </cdr:cNvSpPr>
        </cdr:nvSpPr>
        <cdr:spPr bwMode="auto">
          <a:xfrm xmlns:a="http://schemas.openxmlformats.org/drawingml/2006/main">
            <a:off x="8575138" y="3060378"/>
            <a:ext cx="465140"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99FF7193-F549-4FB5-A8D1-77B1A968BDA5}" type="TxLink">
              <a:rPr lang="en-GB" sz="1000" b="0" i="0" u="none" strike="noStrike">
                <a:solidFill>
                  <a:srgbClr val="000000"/>
                </a:solidFill>
                <a:latin typeface="Arial"/>
                <a:cs typeface="Arial"/>
              </a:rPr>
              <a:pPr/>
              <a:t>0,0%</a:t>
            </a:fld>
            <a:endParaRPr lang="en-GB"/>
          </a:p>
        </cdr:txBody>
      </cdr:sp>
      <cdr:sp macro="" textlink="'[2]Single Sample Statistics'!$O$9">
        <cdr:nvSpPr>
          <cdr:cNvPr id="12365" name="Text 58"/>
          <cdr:cNvSpPr txBox="1">
            <a:spLocks xmlns:a="http://schemas.openxmlformats.org/drawingml/2006/main" noChangeArrowheads="1" noTextEdit="1"/>
          </cdr:cNvSpPr>
        </cdr:nvSpPr>
        <cdr:spPr bwMode="auto">
          <a:xfrm xmlns:a="http://schemas.openxmlformats.org/drawingml/2006/main">
            <a:off x="8575138" y="2433435"/>
            <a:ext cx="529614"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74B74A0A-EAD4-488F-987F-AB8FFE02D1ED}" type="TxLink">
              <a:rPr lang="en-GB" sz="1000" b="0" i="0" u="none" strike="noStrike">
                <a:solidFill>
                  <a:srgbClr val="000000"/>
                </a:solidFill>
                <a:latin typeface="Arial"/>
                <a:cs typeface="Arial"/>
              </a:rPr>
              <a:pPr/>
              <a:t>67,2%</a:t>
            </a:fld>
            <a:endParaRPr lang="en-GB"/>
          </a:p>
        </cdr:txBody>
      </cdr:sp>
      <cdr:sp macro="" textlink="'[2]Single Sample Statistics'!$J$12">
        <cdr:nvSpPr>
          <cdr:cNvPr id="12367" name="Text 48"/>
          <cdr:cNvSpPr txBox="1">
            <a:spLocks xmlns:a="http://schemas.openxmlformats.org/drawingml/2006/main" noChangeArrowheads="1" noTextEdit="1"/>
          </cdr:cNvSpPr>
        </cdr:nvSpPr>
        <cdr:spPr bwMode="auto">
          <a:xfrm xmlns:a="http://schemas.openxmlformats.org/drawingml/2006/main">
            <a:off x="8575138" y="941115"/>
            <a:ext cx="465140"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1DBC42FC-054D-4159-9A89-0900A61419F7}" type="TxLink">
              <a:rPr lang="en-GB" sz="1000" b="0" i="0" u="none" strike="noStrike">
                <a:solidFill>
                  <a:srgbClr val="000000"/>
                </a:solidFill>
                <a:latin typeface="Arial"/>
                <a:cs typeface="Arial"/>
              </a:rPr>
              <a:pPr/>
              <a:t>0,0%</a:t>
            </a:fld>
            <a:endParaRPr lang="en-GB"/>
          </a:p>
        </cdr:txBody>
      </cdr:sp>
      <cdr:sp macro="" textlink="'[2]Single Sample Statistics'!$J$17">
        <cdr:nvSpPr>
          <cdr:cNvPr id="12373" name="Text 50"/>
          <cdr:cNvSpPr txBox="1">
            <a:spLocks xmlns:a="http://schemas.openxmlformats.org/drawingml/2006/main" noChangeArrowheads="1" noTextEdit="1"/>
          </cdr:cNvSpPr>
        </cdr:nvSpPr>
        <cdr:spPr bwMode="auto">
          <a:xfrm xmlns:a="http://schemas.openxmlformats.org/drawingml/2006/main">
            <a:off x="8575138" y="1994435"/>
            <a:ext cx="518101" cy="1837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C66063CF-3A61-48CE-A4F8-566E12C970AC}" type="TxLink">
              <a:rPr lang="en-GB" sz="1000" b="0" i="0" u="none" strike="noStrike">
                <a:solidFill>
                  <a:srgbClr val="000000"/>
                </a:solidFill>
                <a:latin typeface="Arial"/>
                <a:cs typeface="Arial"/>
              </a:rPr>
              <a:pPr/>
              <a:t>0,5%</a:t>
            </a:fld>
            <a:endParaRPr lang="en-GB"/>
          </a:p>
        </cdr:txBody>
      </cdr:sp>
      <cdr:sp macro="" textlink="'[2]Single Sample Statistics'!$J$16">
        <cdr:nvSpPr>
          <cdr:cNvPr id="12374" name="Text 50"/>
          <cdr:cNvSpPr txBox="1">
            <a:spLocks xmlns:a="http://schemas.openxmlformats.org/drawingml/2006/main" noChangeArrowheads="1" noTextEdit="1"/>
          </cdr:cNvSpPr>
        </cdr:nvSpPr>
        <cdr:spPr bwMode="auto">
          <a:xfrm xmlns:a="http://schemas.openxmlformats.org/drawingml/2006/main">
            <a:off x="8575138" y="1784052"/>
            <a:ext cx="511193"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73D1A20F-CCB1-446B-BAB9-2A4FF4EE46CA}" type="TxLink">
              <a:rPr lang="en-GB" sz="1000" b="0" i="0" u="none" strike="noStrike">
                <a:solidFill>
                  <a:srgbClr val="000000"/>
                </a:solidFill>
                <a:latin typeface="Arial"/>
                <a:cs typeface="Arial"/>
              </a:rPr>
              <a:pPr/>
              <a:t>0,2%</a:t>
            </a:fld>
            <a:endParaRPr lang="en-GB"/>
          </a:p>
        </cdr:txBody>
      </cdr:sp>
      <cdr:sp macro="" textlink="'[2]Single Sample Statistics'!$O$17">
        <cdr:nvSpPr>
          <cdr:cNvPr id="12377" name="Text 54"/>
          <cdr:cNvSpPr txBox="1">
            <a:spLocks xmlns:a="http://schemas.openxmlformats.org/drawingml/2006/main" noChangeArrowheads="1" noTextEdit="1"/>
          </cdr:cNvSpPr>
        </cdr:nvSpPr>
        <cdr:spPr bwMode="auto">
          <a:xfrm xmlns:a="http://schemas.openxmlformats.org/drawingml/2006/main">
            <a:off x="8575138" y="4113697"/>
            <a:ext cx="485864" cy="17952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360E78D6-A2E0-4C37-B371-D688D2D09105}" type="TxLink">
              <a:rPr lang="en-GB" sz="1000" b="0" i="0" u="none" strike="noStrike">
                <a:solidFill>
                  <a:srgbClr val="000000"/>
                </a:solidFill>
                <a:latin typeface="Arial"/>
                <a:cs typeface="Arial"/>
              </a:rPr>
              <a:pPr/>
              <a:t>0,1%</a:t>
            </a:fld>
            <a:endParaRPr lang="en-GB"/>
          </a:p>
        </cdr:txBody>
      </cdr:sp>
      <cdr:sp macro="" textlink="'[2]Single Sample Statistics'!$O$16">
        <cdr:nvSpPr>
          <cdr:cNvPr id="12378" name="Text 54"/>
          <cdr:cNvSpPr txBox="1">
            <a:spLocks xmlns:a="http://schemas.openxmlformats.org/drawingml/2006/main" noChangeArrowheads="1"/>
          </cdr:cNvSpPr>
        </cdr:nvSpPr>
        <cdr:spPr bwMode="auto">
          <a:xfrm xmlns:a="http://schemas.openxmlformats.org/drawingml/2006/main">
            <a:off x="8575138" y="3903314"/>
            <a:ext cx="474350"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194EF6A8-D6CB-4E56-919C-57DFE2378640}" type="TxLink">
              <a:rPr lang="en-GB" sz="1000" b="0" i="0" u="none" strike="noStrike">
                <a:solidFill>
                  <a:srgbClr val="000000"/>
                </a:solidFill>
                <a:latin typeface="Arial"/>
                <a:cs typeface="Arial"/>
              </a:rPr>
              <a:pPr/>
              <a:t>0,1%</a:t>
            </a:fld>
            <a:endParaRPr lang="en-GB"/>
          </a:p>
        </cdr:txBody>
      </cdr:sp>
      <cdr:sp macro="" textlink="'[2]Single Sample Statistics'!$O$15">
        <cdr:nvSpPr>
          <cdr:cNvPr id="12379" name="Text 54"/>
          <cdr:cNvSpPr txBox="1">
            <a:spLocks xmlns:a="http://schemas.openxmlformats.org/drawingml/2006/main" noChangeArrowheads="1" noTextEdit="1"/>
          </cdr:cNvSpPr>
        </cdr:nvSpPr>
        <cdr:spPr bwMode="auto">
          <a:xfrm xmlns:a="http://schemas.openxmlformats.org/drawingml/2006/main">
            <a:off x="8575138" y="3692931"/>
            <a:ext cx="474350"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59059D74-7EB9-4E3C-9D50-6994EAC618CB}" type="TxLink">
              <a:rPr lang="en-GB" sz="1000" b="0" i="0" u="none" strike="noStrike">
                <a:solidFill>
                  <a:srgbClr val="000000"/>
                </a:solidFill>
                <a:latin typeface="Arial"/>
                <a:cs typeface="Arial"/>
              </a:rPr>
              <a:pPr/>
              <a:t>0,1%</a:t>
            </a:fld>
            <a:endParaRPr lang="en-GB"/>
          </a:p>
        </cdr:txBody>
      </cdr:sp>
      <cdr:sp macro="" textlink="'[2]Single Sample Statistics'!$O$14">
        <cdr:nvSpPr>
          <cdr:cNvPr id="12380" name="Text 54"/>
          <cdr:cNvSpPr txBox="1">
            <a:spLocks xmlns:a="http://schemas.openxmlformats.org/drawingml/2006/main" noChangeArrowheads="1" noTextEdit="1"/>
          </cdr:cNvSpPr>
        </cdr:nvSpPr>
        <cdr:spPr bwMode="auto">
          <a:xfrm xmlns:a="http://schemas.openxmlformats.org/drawingml/2006/main">
            <a:off x="8575138" y="3476937"/>
            <a:ext cx="474350"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A15FFA45-B3FD-4609-8992-A4E5461627FD}" type="TxLink">
              <a:rPr lang="en-GB" sz="1000" b="0" i="0" u="none" strike="noStrike">
                <a:solidFill>
                  <a:srgbClr val="000000"/>
                </a:solidFill>
                <a:latin typeface="Arial"/>
                <a:cs typeface="Arial"/>
              </a:rPr>
              <a:pPr/>
              <a:t>0,1%</a:t>
            </a:fld>
            <a:endParaRPr lang="en-GB"/>
          </a:p>
        </cdr:txBody>
      </cdr:sp>
      <cdr:sp macro="" textlink="'[2]Single Sample Statistics'!$O$13">
        <cdr:nvSpPr>
          <cdr:cNvPr id="12381" name="Text 54"/>
          <cdr:cNvSpPr txBox="1">
            <a:spLocks xmlns:a="http://schemas.openxmlformats.org/drawingml/2006/main" noChangeArrowheads="1" noTextEdit="1"/>
          </cdr:cNvSpPr>
        </cdr:nvSpPr>
        <cdr:spPr bwMode="auto">
          <a:xfrm xmlns:a="http://schemas.openxmlformats.org/drawingml/2006/main">
            <a:off x="8575138" y="3270761"/>
            <a:ext cx="485864"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C79F3C6D-35C9-4B3D-80D4-68CFD97EDD8D}" type="TxLink">
              <a:rPr lang="en-GB" sz="1000" b="0" i="0" u="none" strike="noStrike">
                <a:solidFill>
                  <a:srgbClr val="000000"/>
                </a:solidFill>
                <a:latin typeface="Arial"/>
                <a:cs typeface="Arial"/>
              </a:rPr>
              <a:pPr/>
              <a:t>0,1%</a:t>
            </a:fld>
            <a:endParaRPr lang="en-GB"/>
          </a:p>
        </cdr:txBody>
      </cdr:sp>
    </cdr:grpSp>
  </cdr:relSizeAnchor>
  <cdr:relSizeAnchor xmlns:cdr="http://schemas.openxmlformats.org/drawingml/2006/chartDrawing">
    <cdr:from>
      <cdr:x>0.545</cdr:x>
      <cdr:y>0.0045</cdr:y>
    </cdr:from>
    <cdr:to>
      <cdr:x>0.701</cdr:x>
      <cdr:y>0.1715</cdr:y>
    </cdr:to>
    <cdr:sp macro="" textlink="">
      <cdr:nvSpPr>
        <cdr:cNvPr id="12413" name="Text Box 125"/>
        <cdr:cNvSpPr txBox="1">
          <a:spLocks xmlns:a="http://schemas.openxmlformats.org/drawingml/2006/main" noChangeArrowheads="1"/>
        </cdr:cNvSpPr>
      </cdr:nvSpPr>
      <cdr:spPr bwMode="auto">
        <a:xfrm xmlns:a="http://schemas.openxmlformats.org/drawingml/2006/main">
          <a:off x="5019818" y="25289"/>
          <a:ext cx="1436865" cy="938498"/>
        </a:xfrm>
        <a:prstGeom xmlns:a="http://schemas.openxmlformats.org/drawingml/2006/main" prst="rect">
          <a:avLst/>
        </a:prstGeom>
        <a:noFill xmlns:a="http://schemas.openxmlformats.org/drawingml/2006/main"/>
        <a:ln xmlns:a="http://schemas.openxmlformats.org/drawingml/2006/main" w="9525">
          <a:solidFill>
            <a:srgbClr val="000000"/>
          </a:solidFill>
          <a:miter lim="800000"/>
          <a:headEnd/>
          <a:tailEnd/>
        </a:ln>
      </cdr:spPr>
      <cdr:txBody>
        <a:bodyPr xmlns:a="http://schemas.openxmlformats.org/drawingml/2006/main" vertOverflow="clip" wrap="square" lIns="182880" tIns="91440" rIns="182880" bIns="91440" anchor="t" upright="1"/>
        <a:lstStyle xmlns:a="http://schemas.openxmlformats.org/drawingml/2006/main"/>
        <a:p xmlns:a="http://schemas.openxmlformats.org/drawingml/2006/main">
          <a:pPr algn="l" rtl="0">
            <a:defRPr sz="1000"/>
          </a:pPr>
          <a:r>
            <a:rPr lang="en-GB" sz="1200" b="1" i="0" u="none" strike="noStrike" baseline="0">
              <a:solidFill>
                <a:srgbClr val="000000"/>
              </a:solidFill>
              <a:latin typeface="Arial"/>
              <a:cs typeface="Arial"/>
            </a:rPr>
            <a:t>NOTE</a:t>
          </a:r>
        </a:p>
        <a:p xmlns:a="http://schemas.openxmlformats.org/drawingml/2006/main">
          <a:pPr algn="l" rtl="0">
            <a:defRPr sz="1000"/>
          </a:pPr>
          <a:r>
            <a:rPr lang="en-GB" sz="1000" b="1" i="0" u="none" strike="noStrike" baseline="0">
              <a:solidFill>
                <a:srgbClr val="000000"/>
              </a:solidFill>
              <a:latin typeface="Arial"/>
              <a:cs typeface="Arial"/>
            </a:rPr>
            <a:t>Gravel is also present in</a:t>
          </a:r>
        </a:p>
        <a:p xmlns:a="http://schemas.openxmlformats.org/drawingml/2006/main">
          <a:pPr algn="l" rtl="0">
            <a:defRPr sz="1000"/>
          </a:pPr>
          <a:r>
            <a:rPr lang="en-GB" sz="1000" b="1" i="0" u="none" strike="noStrike" baseline="0">
              <a:solidFill>
                <a:srgbClr val="000000"/>
              </a:solidFill>
              <a:latin typeface="Arial"/>
              <a:cs typeface="Arial"/>
            </a:rPr>
            <a:t>this sample</a:t>
          </a:r>
        </a:p>
      </cdr:txBody>
    </cdr:sp>
  </cdr:relSizeAnchor>
  <cdr:relSizeAnchor xmlns:cdr="http://schemas.openxmlformats.org/drawingml/2006/chartDrawing">
    <cdr:from>
      <cdr:x>0</cdr:x>
      <cdr:y>0</cdr:y>
    </cdr:from>
    <cdr:to>
      <cdr:x>0.37275</cdr:x>
      <cdr:y>0.20925</cdr:y>
    </cdr:to>
    <cdr:sp macro="" textlink="">
      <cdr:nvSpPr>
        <cdr:cNvPr id="12329" name="Rectangle 41"/>
        <cdr:cNvSpPr>
          <a:spLocks xmlns:a="http://schemas.openxmlformats.org/drawingml/2006/main" noChangeArrowheads="1"/>
        </cdr:cNvSpPr>
      </cdr:nvSpPr>
      <cdr:spPr bwMode="auto">
        <a:xfrm xmlns:a="http://schemas.openxmlformats.org/drawingml/2006/main">
          <a:off x="0" y="0"/>
          <a:ext cx="3432096" cy="1174604"/>
        </a:xfrm>
        <a:prstGeom xmlns:a="http://schemas.openxmlformats.org/drawingml/2006/main" prst="rect">
          <a:avLst/>
        </a:prstGeom>
        <a:solidFill xmlns:a="http://schemas.openxmlformats.org/drawingml/2006/main">
          <a:srgbClr val="FFFFFF"/>
        </a:solidFill>
        <a:ln xmlns:a="http://schemas.openxmlformats.org/drawingml/2006/main" w="9525">
          <a:noFill/>
          <a:miter lim="800000"/>
          <a:headEnd/>
          <a:tailEnd/>
        </a:ln>
      </cdr:spPr>
    </cdr:sp>
  </cdr:relSizeAnchor>
  <cdr:relSizeAnchor xmlns:cdr="http://schemas.openxmlformats.org/drawingml/2006/chartDrawing">
    <cdr:from>
      <cdr:x>0.76725</cdr:x>
      <cdr:y>0</cdr:y>
    </cdr:from>
    <cdr:to>
      <cdr:x>1</cdr:x>
      <cdr:y>0.8015</cdr:y>
    </cdr:to>
    <cdr:sp macro="" textlink="">
      <cdr:nvSpPr>
        <cdr:cNvPr id="12328" name="Rectangle 40"/>
        <cdr:cNvSpPr>
          <a:spLocks xmlns:a="http://schemas.openxmlformats.org/drawingml/2006/main" noChangeArrowheads="1"/>
        </cdr:cNvSpPr>
      </cdr:nvSpPr>
      <cdr:spPr bwMode="auto">
        <a:xfrm xmlns:a="http://schemas.openxmlformats.org/drawingml/2006/main">
          <a:off x="7066890" y="0"/>
          <a:ext cx="2143785" cy="4504230"/>
        </a:xfrm>
        <a:prstGeom xmlns:a="http://schemas.openxmlformats.org/drawingml/2006/main" prst="rect">
          <a:avLst/>
        </a:prstGeom>
        <a:solidFill xmlns:a="http://schemas.openxmlformats.org/drawingml/2006/main">
          <a:srgbClr val="FFFFFF"/>
        </a:solidFill>
        <a:ln xmlns:a="http://schemas.openxmlformats.org/drawingml/2006/main" w="9525">
          <a:noFill/>
          <a:miter lim="800000"/>
          <a:headEnd/>
          <a:tailEnd/>
        </a:ln>
      </cdr:spPr>
    </cdr:sp>
  </cdr:relSizeAnchor>
</c:userShapes>
</file>

<file path=xl/drawings/drawing6.xml><?xml version="1.0" encoding="utf-8"?>
<c:userShapes xmlns:c="http://schemas.openxmlformats.org/drawingml/2006/chart">
  <cdr:relSizeAnchor xmlns:cdr="http://schemas.openxmlformats.org/drawingml/2006/chartDrawing">
    <cdr:from>
      <cdr:x>0.12725</cdr:x>
      <cdr:y>0.043</cdr:y>
    </cdr:from>
    <cdr:to>
      <cdr:x>0.76825</cdr:x>
      <cdr:y>0.956</cdr:y>
    </cdr:to>
    <cdr:sp macro="" textlink="">
      <cdr:nvSpPr>
        <cdr:cNvPr id="4097" name="Drawing 1"/>
        <cdr:cNvSpPr>
          <a:spLocks xmlns:a="http://schemas.openxmlformats.org/drawingml/2006/main"/>
        </cdr:cNvSpPr>
      </cdr:nvSpPr>
      <cdr:spPr bwMode="auto">
        <a:xfrm xmlns:a="http://schemas.openxmlformats.org/drawingml/2006/main">
          <a:off x="1172058" y="241649"/>
          <a:ext cx="5904043" cy="5130832"/>
        </a:xfrm>
        <a:custGeom xmlns:a="http://schemas.openxmlformats.org/drawingml/2006/main">
          <a:avLst/>
          <a:gdLst/>
          <a:ahLst/>
          <a:cxnLst>
            <a:cxn ang="0">
              <a:pos x="0" y="16384"/>
            </a:cxn>
            <a:cxn ang="0">
              <a:pos x="8194" y="0"/>
            </a:cxn>
            <a:cxn ang="0">
              <a:pos x="16384" y="16379"/>
            </a:cxn>
            <a:cxn ang="0">
              <a:pos x="0" y="16384"/>
            </a:cxn>
          </a:cxnLst>
          <a:rect l="0" t="0" r="r" b="b"/>
          <a:pathLst>
            <a:path w="16384" h="16384">
              <a:moveTo>
                <a:pt x="0" y="16384"/>
              </a:moveTo>
              <a:lnTo>
                <a:pt x="8194" y="0"/>
              </a:lnTo>
              <a:lnTo>
                <a:pt x="16384" y="16379"/>
              </a:lnTo>
              <a:lnTo>
                <a:pt x="0" y="16384"/>
              </a:lnTo>
              <a:close/>
            </a:path>
          </a:pathLst>
        </a:custGeom>
        <a:noFill xmlns:a="http://schemas.openxmlformats.org/drawingml/2006/main"/>
        <a:ln xmlns:a="http://schemas.openxmlformats.org/drawingml/2006/main" w="9525">
          <a:solidFill>
            <a:srgbClr val="000000"/>
          </a:solidFill>
          <a:prstDash val="solid"/>
          <a:round/>
          <a:headEnd/>
          <a:tailEnd/>
        </a:ln>
      </cdr:spPr>
    </cdr:sp>
  </cdr:relSizeAnchor>
  <cdr:relSizeAnchor xmlns:cdr="http://schemas.openxmlformats.org/drawingml/2006/chartDrawing">
    <cdr:from>
      <cdr:x>0.14275</cdr:x>
      <cdr:y>0.9105</cdr:y>
    </cdr:from>
    <cdr:to>
      <cdr:x>0.75075</cdr:x>
      <cdr:y>0.9105</cdr:y>
    </cdr:to>
    <cdr:sp macro="" textlink="">
      <cdr:nvSpPr>
        <cdr:cNvPr id="4098" name="Line 2"/>
        <cdr:cNvSpPr>
          <a:spLocks xmlns:a="http://schemas.openxmlformats.org/drawingml/2006/main" noChangeShapeType="1"/>
        </cdr:cNvSpPr>
      </cdr:nvSpPr>
      <cdr:spPr bwMode="auto">
        <a:xfrm xmlns:a="http://schemas.openxmlformats.org/drawingml/2006/main">
          <a:off x="1314824" y="5116782"/>
          <a:ext cx="5600090"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0.175</cdr:x>
      <cdr:y>0.81975</cdr:y>
    </cdr:from>
    <cdr:to>
      <cdr:x>0.7195</cdr:x>
      <cdr:y>0.81975</cdr:y>
    </cdr:to>
    <cdr:sp macro="" textlink="">
      <cdr:nvSpPr>
        <cdr:cNvPr id="4099" name="Line 3"/>
        <cdr:cNvSpPr>
          <a:spLocks xmlns:a="http://schemas.openxmlformats.org/drawingml/2006/main" noChangeShapeType="1"/>
        </cdr:cNvSpPr>
      </cdr:nvSpPr>
      <cdr:spPr bwMode="auto">
        <a:xfrm xmlns:a="http://schemas.openxmlformats.org/drawingml/2006/main">
          <a:off x="1611868" y="4606790"/>
          <a:ext cx="5015213"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0.23825</cdr:x>
      <cdr:y>0.63425</cdr:y>
    </cdr:from>
    <cdr:to>
      <cdr:x>0.65225</cdr:x>
      <cdr:y>0.63425</cdr:y>
    </cdr:to>
    <cdr:sp macro="" textlink="">
      <cdr:nvSpPr>
        <cdr:cNvPr id="4100" name="Line 4"/>
        <cdr:cNvSpPr>
          <a:spLocks xmlns:a="http://schemas.openxmlformats.org/drawingml/2006/main" noChangeShapeType="1"/>
        </cdr:cNvSpPr>
      </cdr:nvSpPr>
      <cdr:spPr bwMode="auto">
        <a:xfrm xmlns:a="http://schemas.openxmlformats.org/drawingml/2006/main">
          <a:off x="2194443" y="3564326"/>
          <a:ext cx="3813220"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0.3825</cdr:x>
      <cdr:y>0.22275</cdr:y>
    </cdr:from>
    <cdr:to>
      <cdr:x>0.51</cdr:x>
      <cdr:y>0.22375</cdr:y>
    </cdr:to>
    <cdr:sp macro="" textlink="">
      <cdr:nvSpPr>
        <cdr:cNvPr id="4101" name="Line 5"/>
        <cdr:cNvSpPr>
          <a:spLocks xmlns:a="http://schemas.openxmlformats.org/drawingml/2006/main" noChangeShapeType="1"/>
        </cdr:cNvSpPr>
      </cdr:nvSpPr>
      <cdr:spPr bwMode="auto">
        <a:xfrm xmlns:a="http://schemas.openxmlformats.org/drawingml/2006/main" flipV="1">
          <a:off x="3523083" y="1251799"/>
          <a:ext cx="1174361" cy="562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0.2235</cdr:x>
      <cdr:y>0.81975</cdr:y>
    </cdr:from>
    <cdr:to>
      <cdr:x>0.25575</cdr:x>
      <cdr:y>0.956</cdr:y>
    </cdr:to>
    <cdr:sp macro="" textlink="">
      <cdr:nvSpPr>
        <cdr:cNvPr id="4102" name="Line 6"/>
        <cdr:cNvSpPr>
          <a:spLocks xmlns:a="http://schemas.openxmlformats.org/drawingml/2006/main" noChangeShapeType="1"/>
        </cdr:cNvSpPr>
      </cdr:nvSpPr>
      <cdr:spPr bwMode="auto">
        <a:xfrm xmlns:a="http://schemas.openxmlformats.org/drawingml/2006/main" flipV="1">
          <a:off x="2058586" y="4606790"/>
          <a:ext cx="297044" cy="765691"/>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0.44575</cdr:x>
      <cdr:y>0.22375</cdr:y>
    </cdr:from>
    <cdr:to>
      <cdr:x>0.44575</cdr:x>
      <cdr:y>0.956</cdr:y>
    </cdr:to>
    <cdr:sp macro="" textlink="">
      <cdr:nvSpPr>
        <cdr:cNvPr id="4103" name="Line 7"/>
        <cdr:cNvSpPr>
          <a:spLocks xmlns:a="http://schemas.openxmlformats.org/drawingml/2006/main" noChangeShapeType="1"/>
        </cdr:cNvSpPr>
      </cdr:nvSpPr>
      <cdr:spPr bwMode="auto">
        <a:xfrm xmlns:a="http://schemas.openxmlformats.org/drawingml/2006/main" flipH="1" flipV="1">
          <a:off x="4105658" y="1257419"/>
          <a:ext cx="0" cy="411506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0.4905</cdr:x>
      <cdr:y>0.22375</cdr:y>
    </cdr:from>
    <cdr:to>
      <cdr:x>0.66975</cdr:x>
      <cdr:y>0.956</cdr:y>
    </cdr:to>
    <cdr:sp macro="" textlink="">
      <cdr:nvSpPr>
        <cdr:cNvPr id="4104" name="Line 8"/>
        <cdr:cNvSpPr>
          <a:spLocks xmlns:a="http://schemas.openxmlformats.org/drawingml/2006/main" noChangeShapeType="1"/>
        </cdr:cNvSpPr>
      </cdr:nvSpPr>
      <cdr:spPr bwMode="auto">
        <a:xfrm xmlns:a="http://schemas.openxmlformats.org/drawingml/2006/main" flipH="1" flipV="1">
          <a:off x="4517836" y="1257419"/>
          <a:ext cx="1651014" cy="411506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0.76825</cdr:x>
      <cdr:y>0.9415</cdr:y>
    </cdr:from>
    <cdr:to>
      <cdr:x>0.8345</cdr:x>
      <cdr:y>0.9755</cdr:y>
    </cdr:to>
    <cdr:sp macro="" textlink="">
      <cdr:nvSpPr>
        <cdr:cNvPr id="4105" name="Text 9"/>
        <cdr:cNvSpPr txBox="1">
          <a:spLocks xmlns:a="http://schemas.openxmlformats.org/drawingml/2006/main" noChangeArrowheads="1"/>
        </cdr:cNvSpPr>
      </cdr:nvSpPr>
      <cdr:spPr bwMode="auto">
        <a:xfrm xmlns:a="http://schemas.openxmlformats.org/drawingml/2006/main">
          <a:off x="7076101" y="5290995"/>
          <a:ext cx="610207" cy="19107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Arial"/>
              <a:cs typeface="Arial"/>
            </a:rPr>
            <a:t>Sand</a:t>
          </a:r>
        </a:p>
      </cdr:txBody>
    </cdr:sp>
  </cdr:relSizeAnchor>
  <cdr:relSizeAnchor xmlns:cdr="http://schemas.openxmlformats.org/drawingml/2006/chartDrawing">
    <cdr:from>
      <cdr:x>0.08725</cdr:x>
      <cdr:y>0.9415</cdr:y>
    </cdr:from>
    <cdr:to>
      <cdr:x>0.141</cdr:x>
      <cdr:y>0.9755</cdr:y>
    </cdr:to>
    <cdr:sp macro="" textlink="">
      <cdr:nvSpPr>
        <cdr:cNvPr id="4106" name="Text 10"/>
        <cdr:cNvSpPr txBox="1">
          <a:spLocks xmlns:a="http://schemas.openxmlformats.org/drawingml/2006/main" noChangeArrowheads="1"/>
        </cdr:cNvSpPr>
      </cdr:nvSpPr>
      <cdr:spPr bwMode="auto">
        <a:xfrm xmlns:a="http://schemas.openxmlformats.org/drawingml/2006/main">
          <a:off x="803631" y="5290995"/>
          <a:ext cx="495074" cy="19107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Arial"/>
              <a:cs typeface="Arial"/>
            </a:rPr>
            <a:t>Mud</a:t>
          </a:r>
        </a:p>
      </cdr:txBody>
    </cdr:sp>
  </cdr:relSizeAnchor>
  <cdr:relSizeAnchor xmlns:cdr="http://schemas.openxmlformats.org/drawingml/2006/chartDrawing">
    <cdr:from>
      <cdr:x>0.4195</cdr:x>
      <cdr:y>0.01475</cdr:y>
    </cdr:from>
    <cdr:to>
      <cdr:x>0.49075</cdr:x>
      <cdr:y>0.04875</cdr:y>
    </cdr:to>
    <cdr:sp macro="" textlink="">
      <cdr:nvSpPr>
        <cdr:cNvPr id="4107" name="Text 11"/>
        <cdr:cNvSpPr txBox="1">
          <a:spLocks xmlns:a="http://schemas.openxmlformats.org/drawingml/2006/main" noChangeArrowheads="1"/>
        </cdr:cNvSpPr>
      </cdr:nvSpPr>
      <cdr:spPr bwMode="auto">
        <a:xfrm xmlns:a="http://schemas.openxmlformats.org/drawingml/2006/main">
          <a:off x="3863878" y="82891"/>
          <a:ext cx="656261" cy="19107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Arial"/>
              <a:cs typeface="Arial"/>
            </a:rPr>
            <a:t>Gravel</a:t>
          </a:r>
        </a:p>
      </cdr:txBody>
    </cdr:sp>
  </cdr:relSizeAnchor>
  <cdr:relSizeAnchor xmlns:cdr="http://schemas.openxmlformats.org/drawingml/2006/chartDrawing">
    <cdr:from>
      <cdr:x>0.35025</cdr:x>
      <cdr:y>0.20925</cdr:y>
    </cdr:from>
    <cdr:to>
      <cdr:x>0.3875</cdr:x>
      <cdr:y>0.24325</cdr:y>
    </cdr:to>
    <cdr:sp macro="" textlink="">
      <cdr:nvSpPr>
        <cdr:cNvPr id="4108" name="Text 12"/>
        <cdr:cNvSpPr txBox="1">
          <a:spLocks xmlns:a="http://schemas.openxmlformats.org/drawingml/2006/main" noChangeArrowheads="1"/>
        </cdr:cNvSpPr>
      </cdr:nvSpPr>
      <cdr:spPr bwMode="auto">
        <a:xfrm xmlns:a="http://schemas.openxmlformats.org/drawingml/2006/main">
          <a:off x="3226039" y="1175933"/>
          <a:ext cx="343098" cy="19107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80%</a:t>
          </a:r>
        </a:p>
      </cdr:txBody>
    </cdr:sp>
  </cdr:relSizeAnchor>
  <cdr:relSizeAnchor xmlns:cdr="http://schemas.openxmlformats.org/drawingml/2006/chartDrawing">
    <cdr:from>
      <cdr:x>0.206</cdr:x>
      <cdr:y>0.62075</cdr:y>
    </cdr:from>
    <cdr:to>
      <cdr:x>0.24725</cdr:x>
      <cdr:y>0.64775</cdr:y>
    </cdr:to>
    <cdr:sp macro="" textlink="">
      <cdr:nvSpPr>
        <cdr:cNvPr id="4109" name="Text 13"/>
        <cdr:cNvSpPr txBox="1">
          <a:spLocks xmlns:a="http://schemas.openxmlformats.org/drawingml/2006/main" noChangeArrowheads="1"/>
        </cdr:cNvSpPr>
      </cdr:nvSpPr>
      <cdr:spPr bwMode="auto">
        <a:xfrm xmlns:a="http://schemas.openxmlformats.org/drawingml/2006/main">
          <a:off x="1897399" y="3488460"/>
          <a:ext cx="379940" cy="151733"/>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30%</a:t>
          </a:r>
        </a:p>
      </cdr:txBody>
    </cdr:sp>
  </cdr:relSizeAnchor>
  <cdr:relSizeAnchor xmlns:cdr="http://schemas.openxmlformats.org/drawingml/2006/chartDrawing">
    <cdr:from>
      <cdr:x>0.1485</cdr:x>
      <cdr:y>0.80225</cdr:y>
    </cdr:from>
    <cdr:to>
      <cdr:x>0.18575</cdr:x>
      <cdr:y>0.82925</cdr:y>
    </cdr:to>
    <cdr:sp macro="" textlink="">
      <cdr:nvSpPr>
        <cdr:cNvPr id="4110" name="Text 14"/>
        <cdr:cNvSpPr txBox="1">
          <a:spLocks xmlns:a="http://schemas.openxmlformats.org/drawingml/2006/main" noChangeArrowheads="1"/>
        </cdr:cNvSpPr>
      </cdr:nvSpPr>
      <cdr:spPr bwMode="auto">
        <a:xfrm xmlns:a="http://schemas.openxmlformats.org/drawingml/2006/main">
          <a:off x="1367785" y="4508444"/>
          <a:ext cx="343098" cy="151734"/>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5%</a:t>
          </a:r>
        </a:p>
      </cdr:txBody>
    </cdr:sp>
  </cdr:relSizeAnchor>
  <cdr:relSizeAnchor xmlns:cdr="http://schemas.openxmlformats.org/drawingml/2006/chartDrawing">
    <cdr:from>
      <cdr:x>0.10775</cdr:x>
      <cdr:y>0.895</cdr:y>
    </cdr:from>
    <cdr:to>
      <cdr:x>0.149</cdr:x>
      <cdr:y>0.922</cdr:y>
    </cdr:to>
    <cdr:sp macro="" textlink="">
      <cdr:nvSpPr>
        <cdr:cNvPr id="4111" name="Text 15"/>
        <cdr:cNvSpPr txBox="1">
          <a:spLocks xmlns:a="http://schemas.openxmlformats.org/drawingml/2006/main" noChangeArrowheads="1"/>
        </cdr:cNvSpPr>
      </cdr:nvSpPr>
      <cdr:spPr bwMode="auto">
        <a:xfrm xmlns:a="http://schemas.openxmlformats.org/drawingml/2006/main">
          <a:off x="992450" y="5029676"/>
          <a:ext cx="379941" cy="151734"/>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Trace</a:t>
          </a:r>
        </a:p>
      </cdr:txBody>
    </cdr:sp>
  </cdr:relSizeAnchor>
  <cdr:relSizeAnchor xmlns:cdr="http://schemas.openxmlformats.org/drawingml/2006/chartDrawing">
    <cdr:from>
      <cdr:x>0.434</cdr:x>
      <cdr:y>0.96075</cdr:y>
    </cdr:from>
    <cdr:to>
      <cdr:x>0.47125</cdr:x>
      <cdr:y>0.98775</cdr:y>
    </cdr:to>
    <cdr:sp macro="" textlink="">
      <cdr:nvSpPr>
        <cdr:cNvPr id="4112" name="Text 16"/>
        <cdr:cNvSpPr txBox="1">
          <a:spLocks xmlns:a="http://schemas.openxmlformats.org/drawingml/2006/main" noChangeArrowheads="1"/>
        </cdr:cNvSpPr>
      </cdr:nvSpPr>
      <cdr:spPr bwMode="auto">
        <a:xfrm xmlns:a="http://schemas.openxmlformats.org/drawingml/2006/main">
          <a:off x="3997433" y="5399175"/>
          <a:ext cx="343098" cy="151733"/>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1:1</a:t>
          </a:r>
        </a:p>
      </cdr:txBody>
    </cdr:sp>
  </cdr:relSizeAnchor>
  <cdr:relSizeAnchor xmlns:cdr="http://schemas.openxmlformats.org/drawingml/2006/chartDrawing">
    <cdr:from>
      <cdr:x>0.208</cdr:x>
      <cdr:y>0.96075</cdr:y>
    </cdr:from>
    <cdr:to>
      <cdr:x>0.24925</cdr:x>
      <cdr:y>0.98775</cdr:y>
    </cdr:to>
    <cdr:sp macro="" textlink="">
      <cdr:nvSpPr>
        <cdr:cNvPr id="4113" name="Text 17"/>
        <cdr:cNvSpPr txBox="1">
          <a:spLocks xmlns:a="http://schemas.openxmlformats.org/drawingml/2006/main" noChangeArrowheads="1"/>
        </cdr:cNvSpPr>
      </cdr:nvSpPr>
      <cdr:spPr bwMode="auto">
        <a:xfrm xmlns:a="http://schemas.openxmlformats.org/drawingml/2006/main">
          <a:off x="1915820" y="5399175"/>
          <a:ext cx="379941" cy="151733"/>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1:9</a:t>
          </a:r>
        </a:p>
      </cdr:txBody>
    </cdr:sp>
  </cdr:relSizeAnchor>
  <cdr:relSizeAnchor xmlns:cdr="http://schemas.openxmlformats.org/drawingml/2006/chartDrawing">
    <cdr:from>
      <cdr:x>0.661</cdr:x>
      <cdr:y>0.96075</cdr:y>
    </cdr:from>
    <cdr:to>
      <cdr:x>0.69825</cdr:x>
      <cdr:y>0.98775</cdr:y>
    </cdr:to>
    <cdr:sp macro="" textlink="">
      <cdr:nvSpPr>
        <cdr:cNvPr id="4114" name="Text 18"/>
        <cdr:cNvSpPr txBox="1">
          <a:spLocks xmlns:a="http://schemas.openxmlformats.org/drawingml/2006/main" noChangeArrowheads="1"/>
        </cdr:cNvSpPr>
      </cdr:nvSpPr>
      <cdr:spPr bwMode="auto">
        <a:xfrm xmlns:a="http://schemas.openxmlformats.org/drawingml/2006/main">
          <a:off x="6088256" y="5399175"/>
          <a:ext cx="343098" cy="151733"/>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9:1</a:t>
          </a:r>
        </a:p>
      </cdr:txBody>
    </cdr:sp>
  </cdr:relSizeAnchor>
  <cdr:relSizeAnchor xmlns:cdr="http://schemas.openxmlformats.org/drawingml/2006/chartDrawing">
    <cdr:from>
      <cdr:x>0.39125</cdr:x>
      <cdr:y>0.966</cdr:y>
    </cdr:from>
    <cdr:to>
      <cdr:x>0.57325</cdr:x>
      <cdr:y>1</cdr:y>
    </cdr:to>
    <cdr:sp macro="" textlink="">
      <cdr:nvSpPr>
        <cdr:cNvPr id="4115" name="Text 19"/>
        <cdr:cNvSpPr txBox="1">
          <a:spLocks xmlns:a="http://schemas.openxmlformats.org/drawingml/2006/main" noChangeArrowheads="1"/>
        </cdr:cNvSpPr>
      </cdr:nvSpPr>
      <cdr:spPr bwMode="auto">
        <a:xfrm xmlns:a="http://schemas.openxmlformats.org/drawingml/2006/main">
          <a:off x="3603677" y="5559338"/>
          <a:ext cx="1676342" cy="19107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900" b="1" i="0" u="none" strike="noStrike" baseline="0">
              <a:solidFill>
                <a:srgbClr val="000000"/>
              </a:solidFill>
              <a:latin typeface="Arial"/>
              <a:cs typeface="Arial"/>
            </a:rPr>
            <a:t>Sand:Mud Ratio</a:t>
          </a:r>
        </a:p>
      </cdr:txBody>
    </cdr:sp>
  </cdr:relSizeAnchor>
  <cdr:relSizeAnchor xmlns:cdr="http://schemas.openxmlformats.org/drawingml/2006/chartDrawing">
    <cdr:from>
      <cdr:x>0.21775</cdr:x>
      <cdr:y>0.4265</cdr:y>
    </cdr:from>
    <cdr:to>
      <cdr:x>0.313</cdr:x>
      <cdr:y>0.4605</cdr:y>
    </cdr:to>
    <cdr:sp macro="" textlink="">
      <cdr:nvSpPr>
        <cdr:cNvPr id="4116" name="Text 20"/>
        <cdr:cNvSpPr txBox="1">
          <a:spLocks xmlns:a="http://schemas.openxmlformats.org/drawingml/2006/main" noChangeArrowheads="1"/>
        </cdr:cNvSpPr>
      </cdr:nvSpPr>
      <cdr:spPr bwMode="auto">
        <a:xfrm xmlns:a="http://schemas.openxmlformats.org/drawingml/2006/main">
          <a:off x="2005624" y="2396823"/>
          <a:ext cx="877317" cy="19107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900" b="1" i="0" u="none" strike="noStrike" baseline="0">
              <a:solidFill>
                <a:srgbClr val="000000"/>
              </a:solidFill>
              <a:latin typeface="Arial"/>
              <a:cs typeface="Arial"/>
            </a:rPr>
            <a:t>Gravel %</a:t>
          </a:r>
        </a:p>
      </cdr:txBody>
    </cdr:sp>
  </cdr:relSizeAnchor>
  <cdr:relSizeAnchor xmlns:cdr="http://schemas.openxmlformats.org/drawingml/2006/chartDrawing">
    <cdr:from>
      <cdr:x>0.42725</cdr:x>
      <cdr:y>0.13575</cdr:y>
    </cdr:from>
    <cdr:to>
      <cdr:x>0.47275</cdr:x>
      <cdr:y>0.18325</cdr:y>
    </cdr:to>
    <cdr:sp macro="" textlink="">
      <cdr:nvSpPr>
        <cdr:cNvPr id="4157" name="Text 61"/>
        <cdr:cNvSpPr txBox="1">
          <a:spLocks xmlns:a="http://schemas.openxmlformats.org/drawingml/2006/main" noChangeArrowheads="1"/>
        </cdr:cNvSpPr>
      </cdr:nvSpPr>
      <cdr:spPr bwMode="auto">
        <a:xfrm xmlns:a="http://schemas.openxmlformats.org/drawingml/2006/main">
          <a:off x="3935261" y="762881"/>
          <a:ext cx="419086" cy="26693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Gravel</a:t>
          </a:r>
        </a:p>
      </cdr:txBody>
    </cdr:sp>
  </cdr:relSizeAnchor>
  <cdr:relSizeAnchor xmlns:cdr="http://schemas.openxmlformats.org/drawingml/2006/chartDrawing">
    <cdr:from>
      <cdr:x>0.3385</cdr:x>
      <cdr:y>0.413</cdr:y>
    </cdr:from>
    <cdr:to>
      <cdr:x>0.43375</cdr:x>
      <cdr:y>0.474</cdr:y>
    </cdr:to>
    <cdr:sp macro="" textlink="">
      <cdr:nvSpPr>
        <cdr:cNvPr id="4158" name="Text 62"/>
        <cdr:cNvSpPr txBox="1">
          <a:spLocks xmlns:a="http://schemas.openxmlformats.org/drawingml/2006/main" noChangeArrowheads="1"/>
        </cdr:cNvSpPr>
      </cdr:nvSpPr>
      <cdr:spPr bwMode="auto">
        <a:xfrm xmlns:a="http://schemas.openxmlformats.org/drawingml/2006/main">
          <a:off x="3117813" y="2320957"/>
          <a:ext cx="877317" cy="3428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Muddy Gravel</a:t>
          </a:r>
        </a:p>
      </cdr:txBody>
    </cdr:sp>
  </cdr:relSizeAnchor>
  <cdr:relSizeAnchor xmlns:cdr="http://schemas.openxmlformats.org/drawingml/2006/chartDrawing">
    <cdr:from>
      <cdr:x>0.4575</cdr:x>
      <cdr:y>0.413</cdr:y>
    </cdr:from>
    <cdr:to>
      <cdr:x>0.536</cdr:x>
      <cdr:y>0.474</cdr:y>
    </cdr:to>
    <cdr:sp macro="" textlink="">
      <cdr:nvSpPr>
        <cdr:cNvPr id="4159" name="Text 63"/>
        <cdr:cNvSpPr txBox="1">
          <a:spLocks xmlns:a="http://schemas.openxmlformats.org/drawingml/2006/main" noChangeArrowheads="1"/>
        </cdr:cNvSpPr>
      </cdr:nvSpPr>
      <cdr:spPr bwMode="auto">
        <a:xfrm xmlns:a="http://schemas.openxmlformats.org/drawingml/2006/main">
          <a:off x="4213884" y="2320957"/>
          <a:ext cx="723038" cy="3428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Muddy Sandy Gravel</a:t>
          </a:r>
        </a:p>
      </cdr:txBody>
    </cdr:sp>
  </cdr:relSizeAnchor>
  <cdr:relSizeAnchor xmlns:cdr="http://schemas.openxmlformats.org/drawingml/2006/chartDrawing">
    <cdr:from>
      <cdr:x>0.29175</cdr:x>
      <cdr:y>0.7125</cdr:y>
    </cdr:from>
    <cdr:to>
      <cdr:x>0.391</cdr:x>
      <cdr:y>0.75325</cdr:y>
    </cdr:to>
    <cdr:sp macro="" textlink="">
      <cdr:nvSpPr>
        <cdr:cNvPr id="4160" name="Text 64"/>
        <cdr:cNvSpPr txBox="1">
          <a:spLocks xmlns:a="http://schemas.openxmlformats.org/drawingml/2006/main" noChangeArrowheads="1"/>
        </cdr:cNvSpPr>
      </cdr:nvSpPr>
      <cdr:spPr bwMode="auto">
        <a:xfrm xmlns:a="http://schemas.openxmlformats.org/drawingml/2006/main">
          <a:off x="2687214" y="4004072"/>
          <a:ext cx="914160" cy="2290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Gravelly Mud</a:t>
          </a:r>
        </a:p>
      </cdr:txBody>
    </cdr:sp>
  </cdr:relSizeAnchor>
  <cdr:relSizeAnchor xmlns:cdr="http://schemas.openxmlformats.org/drawingml/2006/chartDrawing">
    <cdr:from>
      <cdr:x>0.47875</cdr:x>
      <cdr:y>0.7125</cdr:y>
    </cdr:from>
    <cdr:to>
      <cdr:x>0.61525</cdr:x>
      <cdr:y>0.76675</cdr:y>
    </cdr:to>
    <cdr:sp macro="" textlink="">
      <cdr:nvSpPr>
        <cdr:cNvPr id="4161" name="Text 65"/>
        <cdr:cNvSpPr txBox="1">
          <a:spLocks xmlns:a="http://schemas.openxmlformats.org/drawingml/2006/main" noChangeArrowheads="1"/>
        </cdr:cNvSpPr>
      </cdr:nvSpPr>
      <cdr:spPr bwMode="auto">
        <a:xfrm xmlns:a="http://schemas.openxmlformats.org/drawingml/2006/main">
          <a:off x="4409611" y="4004072"/>
          <a:ext cx="1257257" cy="30487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Gravelly Muddy Sand</a:t>
          </a:r>
        </a:p>
      </cdr:txBody>
    </cdr:sp>
  </cdr:relSizeAnchor>
  <cdr:relSizeAnchor xmlns:cdr="http://schemas.openxmlformats.org/drawingml/2006/chartDrawing">
    <cdr:from>
      <cdr:x>0.175</cdr:x>
      <cdr:y>0.83125</cdr:y>
    </cdr:from>
    <cdr:to>
      <cdr:x>0.24125</cdr:x>
      <cdr:y>0.9195</cdr:y>
    </cdr:to>
    <cdr:sp macro="" textlink="">
      <cdr:nvSpPr>
        <cdr:cNvPr id="4162" name="Text 66"/>
        <cdr:cNvSpPr txBox="1">
          <a:spLocks xmlns:a="http://schemas.openxmlformats.org/drawingml/2006/main" noChangeArrowheads="1"/>
        </cdr:cNvSpPr>
      </cdr:nvSpPr>
      <cdr:spPr bwMode="auto">
        <a:xfrm xmlns:a="http://schemas.openxmlformats.org/drawingml/2006/main">
          <a:off x="1611868" y="4671417"/>
          <a:ext cx="610207" cy="49594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Slightly Gravelly Mud</a:t>
          </a:r>
        </a:p>
      </cdr:txBody>
    </cdr:sp>
  </cdr:relSizeAnchor>
  <cdr:relSizeAnchor xmlns:cdr="http://schemas.openxmlformats.org/drawingml/2006/chartDrawing">
    <cdr:from>
      <cdr:x>0.29175</cdr:x>
      <cdr:y>0.843</cdr:y>
    </cdr:from>
    <cdr:to>
      <cdr:x>0.41175</cdr:x>
      <cdr:y>0.89725</cdr:y>
    </cdr:to>
    <cdr:sp macro="" textlink="">
      <cdr:nvSpPr>
        <cdr:cNvPr id="4163" name="Text 67"/>
        <cdr:cNvSpPr txBox="1">
          <a:spLocks xmlns:a="http://schemas.openxmlformats.org/drawingml/2006/main" noChangeArrowheads="1"/>
        </cdr:cNvSpPr>
      </cdr:nvSpPr>
      <cdr:spPr bwMode="auto">
        <a:xfrm xmlns:a="http://schemas.openxmlformats.org/drawingml/2006/main">
          <a:off x="2687214" y="4737449"/>
          <a:ext cx="1105281" cy="30487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Slightly Gravelly</a:t>
          </a:r>
        </a:p>
        <a:p xmlns:a="http://schemas.openxmlformats.org/drawingml/2006/main">
          <a:pPr algn="ctr" rtl="0">
            <a:defRPr sz="1000"/>
          </a:pPr>
          <a:r>
            <a:rPr lang="en-GB" sz="800" b="0" i="0" u="none" strike="noStrike" baseline="0">
              <a:solidFill>
                <a:srgbClr val="000000"/>
              </a:solidFill>
              <a:latin typeface="Arial"/>
              <a:cs typeface="Arial"/>
            </a:rPr>
            <a:t>Sandy Mud</a:t>
          </a:r>
        </a:p>
      </cdr:txBody>
    </cdr:sp>
  </cdr:relSizeAnchor>
  <cdr:relSizeAnchor xmlns:cdr="http://schemas.openxmlformats.org/drawingml/2006/chartDrawing">
    <cdr:from>
      <cdr:x>0.475</cdr:x>
      <cdr:y>0.843</cdr:y>
    </cdr:from>
    <cdr:to>
      <cdr:x>0.61975</cdr:x>
      <cdr:y>0.89725</cdr:y>
    </cdr:to>
    <cdr:sp macro="" textlink="">
      <cdr:nvSpPr>
        <cdr:cNvPr id="4164" name="Text 68"/>
        <cdr:cNvSpPr txBox="1">
          <a:spLocks xmlns:a="http://schemas.openxmlformats.org/drawingml/2006/main" noChangeArrowheads="1"/>
        </cdr:cNvSpPr>
      </cdr:nvSpPr>
      <cdr:spPr bwMode="auto">
        <a:xfrm xmlns:a="http://schemas.openxmlformats.org/drawingml/2006/main">
          <a:off x="4375071" y="4737449"/>
          <a:ext cx="1333245" cy="30487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Slightly Gravelly</a:t>
          </a:r>
        </a:p>
        <a:p xmlns:a="http://schemas.openxmlformats.org/drawingml/2006/main">
          <a:pPr algn="ctr" rtl="0">
            <a:defRPr sz="1000"/>
          </a:pPr>
          <a:r>
            <a:rPr lang="en-GB" sz="800" b="0" i="0" u="none" strike="noStrike" baseline="0">
              <a:solidFill>
                <a:srgbClr val="000000"/>
              </a:solidFill>
              <a:latin typeface="Arial"/>
              <a:cs typeface="Arial"/>
            </a:rPr>
            <a:t>Muddy Sand</a:t>
          </a:r>
        </a:p>
      </cdr:txBody>
    </cdr:sp>
  </cdr:relSizeAnchor>
  <cdr:relSizeAnchor xmlns:cdr="http://schemas.openxmlformats.org/drawingml/2006/chartDrawing">
    <cdr:from>
      <cdr:x>0.175</cdr:x>
      <cdr:y>0.92125</cdr:y>
    </cdr:from>
    <cdr:to>
      <cdr:x>0.233</cdr:x>
      <cdr:y>0.95525</cdr:y>
    </cdr:to>
    <cdr:sp macro="" textlink="">
      <cdr:nvSpPr>
        <cdr:cNvPr id="4165" name="Text 69"/>
        <cdr:cNvSpPr txBox="1">
          <a:spLocks xmlns:a="http://schemas.openxmlformats.org/drawingml/2006/main" noChangeArrowheads="1"/>
        </cdr:cNvSpPr>
      </cdr:nvSpPr>
      <cdr:spPr bwMode="auto">
        <a:xfrm xmlns:a="http://schemas.openxmlformats.org/drawingml/2006/main">
          <a:off x="1611868" y="5177195"/>
          <a:ext cx="534219" cy="19107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Mud</a:t>
          </a:r>
        </a:p>
      </cdr:txBody>
    </cdr:sp>
  </cdr:relSizeAnchor>
  <cdr:relSizeAnchor xmlns:cdr="http://schemas.openxmlformats.org/drawingml/2006/chartDrawing">
    <cdr:from>
      <cdr:x>0.31425</cdr:x>
      <cdr:y>0.92125</cdr:y>
    </cdr:from>
    <cdr:to>
      <cdr:x>0.41775</cdr:x>
      <cdr:y>0.96875</cdr:y>
    </cdr:to>
    <cdr:sp macro="" textlink="">
      <cdr:nvSpPr>
        <cdr:cNvPr id="4166" name="Text 70"/>
        <cdr:cNvSpPr txBox="1">
          <a:spLocks xmlns:a="http://schemas.openxmlformats.org/drawingml/2006/main" noChangeArrowheads="1"/>
        </cdr:cNvSpPr>
      </cdr:nvSpPr>
      <cdr:spPr bwMode="auto">
        <a:xfrm xmlns:a="http://schemas.openxmlformats.org/drawingml/2006/main">
          <a:off x="2894455" y="5177195"/>
          <a:ext cx="953304" cy="26693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Sandy Mud</a:t>
          </a:r>
        </a:p>
      </cdr:txBody>
    </cdr:sp>
  </cdr:relSizeAnchor>
  <cdr:relSizeAnchor xmlns:cdr="http://schemas.openxmlformats.org/drawingml/2006/chartDrawing">
    <cdr:from>
      <cdr:x>0.52275</cdr:x>
      <cdr:y>0.92125</cdr:y>
    </cdr:from>
    <cdr:to>
      <cdr:x>0.61375</cdr:x>
      <cdr:y>0.95525</cdr:y>
    </cdr:to>
    <cdr:sp macro="" textlink="">
      <cdr:nvSpPr>
        <cdr:cNvPr id="4167" name="Text 71"/>
        <cdr:cNvSpPr txBox="1">
          <a:spLocks xmlns:a="http://schemas.openxmlformats.org/drawingml/2006/main" noChangeArrowheads="1"/>
        </cdr:cNvSpPr>
      </cdr:nvSpPr>
      <cdr:spPr bwMode="auto">
        <a:xfrm xmlns:a="http://schemas.openxmlformats.org/drawingml/2006/main">
          <a:off x="4814880" y="5177195"/>
          <a:ext cx="838172" cy="19107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Muddy Sand</a:t>
          </a:r>
        </a:p>
      </cdr:txBody>
    </cdr:sp>
  </cdr:relSizeAnchor>
  <cdr:relSizeAnchor xmlns:cdr="http://schemas.openxmlformats.org/drawingml/2006/chartDrawing">
    <cdr:from>
      <cdr:x>0.772</cdr:x>
      <cdr:y>0.90375</cdr:y>
    </cdr:from>
    <cdr:to>
      <cdr:x>0.82175</cdr:x>
      <cdr:y>0.93775</cdr:y>
    </cdr:to>
    <cdr:sp macro="" textlink="">
      <cdr:nvSpPr>
        <cdr:cNvPr id="4168" name="Text 72"/>
        <cdr:cNvSpPr txBox="1">
          <a:spLocks xmlns:a="http://schemas.openxmlformats.org/drawingml/2006/main" noChangeArrowheads="1"/>
        </cdr:cNvSpPr>
      </cdr:nvSpPr>
      <cdr:spPr bwMode="auto">
        <a:xfrm xmlns:a="http://schemas.openxmlformats.org/drawingml/2006/main">
          <a:off x="7110641" y="5078849"/>
          <a:ext cx="458231" cy="19107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Sand</a:t>
          </a:r>
        </a:p>
      </cdr:txBody>
    </cdr:sp>
  </cdr:relSizeAnchor>
  <cdr:relSizeAnchor xmlns:cdr="http://schemas.openxmlformats.org/drawingml/2006/chartDrawing">
    <cdr:from>
      <cdr:x>0.74</cdr:x>
      <cdr:y>0.815</cdr:y>
    </cdr:from>
    <cdr:to>
      <cdr:x>0.798</cdr:x>
      <cdr:y>0.89625</cdr:y>
    </cdr:to>
    <cdr:sp macro="" textlink="">
      <cdr:nvSpPr>
        <cdr:cNvPr id="4169" name="Text 73"/>
        <cdr:cNvSpPr txBox="1">
          <a:spLocks xmlns:a="http://schemas.openxmlformats.org/drawingml/2006/main" noChangeArrowheads="1"/>
        </cdr:cNvSpPr>
      </cdr:nvSpPr>
      <cdr:spPr bwMode="auto">
        <a:xfrm xmlns:a="http://schemas.openxmlformats.org/drawingml/2006/main">
          <a:off x="6815900" y="4580096"/>
          <a:ext cx="534219" cy="4566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Slightly Gravelly Sand</a:t>
          </a:r>
        </a:p>
      </cdr:txBody>
    </cdr:sp>
  </cdr:relSizeAnchor>
  <cdr:relSizeAnchor xmlns:cdr="http://schemas.openxmlformats.org/drawingml/2006/chartDrawing">
    <cdr:from>
      <cdr:x>0.68725</cdr:x>
      <cdr:y>0.68825</cdr:y>
    </cdr:from>
    <cdr:to>
      <cdr:x>0.741</cdr:x>
      <cdr:y>0.74925</cdr:y>
    </cdr:to>
    <cdr:sp macro="" textlink="">
      <cdr:nvSpPr>
        <cdr:cNvPr id="4170" name="Text 74"/>
        <cdr:cNvSpPr txBox="1">
          <a:spLocks xmlns:a="http://schemas.openxmlformats.org/drawingml/2006/main" noChangeArrowheads="1"/>
        </cdr:cNvSpPr>
      </cdr:nvSpPr>
      <cdr:spPr bwMode="auto">
        <a:xfrm xmlns:a="http://schemas.openxmlformats.org/drawingml/2006/main">
          <a:off x="6330036" y="3867793"/>
          <a:ext cx="495074" cy="3428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Gravelly Sand</a:t>
          </a:r>
        </a:p>
      </cdr:txBody>
    </cdr:sp>
  </cdr:relSizeAnchor>
  <cdr:relSizeAnchor xmlns:cdr="http://schemas.openxmlformats.org/drawingml/2006/chartDrawing">
    <cdr:from>
      <cdr:x>0.57625</cdr:x>
      <cdr:y>0.35425</cdr:y>
    </cdr:from>
    <cdr:to>
      <cdr:x>0.63825</cdr:x>
      <cdr:y>0.4085</cdr:y>
    </cdr:to>
    <cdr:sp macro="" textlink="">
      <cdr:nvSpPr>
        <cdr:cNvPr id="4171" name="Text 75"/>
        <cdr:cNvSpPr txBox="1">
          <a:spLocks xmlns:a="http://schemas.openxmlformats.org/drawingml/2006/main" noChangeArrowheads="1"/>
        </cdr:cNvSpPr>
      </cdr:nvSpPr>
      <cdr:spPr bwMode="auto">
        <a:xfrm xmlns:a="http://schemas.openxmlformats.org/drawingml/2006/main">
          <a:off x="5307651" y="1990796"/>
          <a:ext cx="571062" cy="30487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Sandy Gravel</a:t>
          </a:r>
        </a:p>
      </cdr:txBody>
    </cdr:sp>
  </cdr:relSizeAnchor>
  <cdr:relSizeAnchor xmlns:cdr="http://schemas.openxmlformats.org/drawingml/2006/chartDrawing">
    <cdr:from>
      <cdr:x>0.5645</cdr:x>
      <cdr:y>0.37725</cdr:y>
    </cdr:from>
    <cdr:to>
      <cdr:x>0.588</cdr:x>
      <cdr:y>0.418</cdr:y>
    </cdr:to>
    <cdr:sp macro="" textlink="">
      <cdr:nvSpPr>
        <cdr:cNvPr id="4172" name="Line 76"/>
        <cdr:cNvSpPr>
          <a:spLocks xmlns:a="http://schemas.openxmlformats.org/drawingml/2006/main" noChangeShapeType="1"/>
        </cdr:cNvSpPr>
      </cdr:nvSpPr>
      <cdr:spPr bwMode="auto">
        <a:xfrm xmlns:a="http://schemas.openxmlformats.org/drawingml/2006/main" flipV="1">
          <a:off x="5199426" y="2120051"/>
          <a:ext cx="216451" cy="229005"/>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0.66775</cdr:x>
      <cdr:y>0.72025</cdr:y>
    </cdr:from>
    <cdr:to>
      <cdr:x>0.702</cdr:x>
      <cdr:y>0.726</cdr:y>
    </cdr:to>
    <cdr:sp macro="" textlink="">
      <cdr:nvSpPr>
        <cdr:cNvPr id="4173" name="Line 77"/>
        <cdr:cNvSpPr>
          <a:spLocks xmlns:a="http://schemas.openxmlformats.org/drawingml/2006/main" noChangeShapeType="1"/>
        </cdr:cNvSpPr>
      </cdr:nvSpPr>
      <cdr:spPr bwMode="auto">
        <a:xfrm xmlns:a="http://schemas.openxmlformats.org/drawingml/2006/main" flipV="1">
          <a:off x="6150428" y="4047625"/>
          <a:ext cx="315466" cy="3231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0.71175</cdr:x>
      <cdr:y>0.8545</cdr:y>
    </cdr:from>
    <cdr:to>
      <cdr:x>0.74</cdr:x>
      <cdr:y>0.86525</cdr:y>
    </cdr:to>
    <cdr:sp macro="" textlink="">
      <cdr:nvSpPr>
        <cdr:cNvPr id="4174" name="Line 78"/>
        <cdr:cNvSpPr>
          <a:spLocks xmlns:a="http://schemas.openxmlformats.org/drawingml/2006/main" noChangeShapeType="1"/>
        </cdr:cNvSpPr>
      </cdr:nvSpPr>
      <cdr:spPr bwMode="auto">
        <a:xfrm xmlns:a="http://schemas.openxmlformats.org/drawingml/2006/main" flipH="1">
          <a:off x="6555698" y="4802076"/>
          <a:ext cx="260202" cy="6041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0.739</cdr:x>
      <cdr:y>0.92125</cdr:y>
    </cdr:from>
    <cdr:to>
      <cdr:x>0.76825</cdr:x>
      <cdr:y>0.929</cdr:y>
    </cdr:to>
    <cdr:sp macro="" textlink="">
      <cdr:nvSpPr>
        <cdr:cNvPr id="4175" name="Line 79"/>
        <cdr:cNvSpPr>
          <a:spLocks xmlns:a="http://schemas.openxmlformats.org/drawingml/2006/main" noChangeShapeType="1"/>
        </cdr:cNvSpPr>
      </cdr:nvSpPr>
      <cdr:spPr bwMode="auto">
        <a:xfrm xmlns:a="http://schemas.openxmlformats.org/drawingml/2006/main" flipH="1">
          <a:off x="6806689" y="5177195"/>
          <a:ext cx="269412" cy="4355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0.76213</cdr:x>
      <cdr:y>0.94199</cdr:y>
    </cdr:from>
    <cdr:to>
      <cdr:x>0.76834</cdr:x>
      <cdr:y>0.95217</cdr:y>
    </cdr:to>
    <cdr:sp macro="" textlink="">
      <cdr:nvSpPr>
        <cdr:cNvPr id="4709" name="Oval 4708">
          <a:extLst xmlns:a="http://schemas.openxmlformats.org/drawingml/2006/main">
            <a:ext uri="{FF2B5EF4-FFF2-40B4-BE49-F238E27FC236}">
              <a16:creationId xmlns:a16="http://schemas.microsoft.com/office/drawing/2014/main" id="{D2F2FB97-1EC1-40B8-AEC8-60447B3B103E}"/>
            </a:ext>
          </a:extLst>
        </cdr:cNvPr>
        <cdr:cNvSpPr/>
      </cdr:nvSpPr>
      <cdr:spPr bwMode="auto">
        <a:xfrm xmlns:a="http://schemas.openxmlformats.org/drawingml/2006/main">
          <a:off x="7017342" y="5287757"/>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0.76583</cdr:x>
      <cdr:y>0.95224</cdr:y>
    </cdr:from>
    <cdr:to>
      <cdr:x>0.77203</cdr:x>
      <cdr:y>0.96242</cdr:y>
    </cdr:to>
    <cdr:sp macro="" textlink="">
      <cdr:nvSpPr>
        <cdr:cNvPr id="4710" name="Oval 4709">
          <a:extLst xmlns:a="http://schemas.openxmlformats.org/drawingml/2006/main">
            <a:ext uri="{FF2B5EF4-FFF2-40B4-BE49-F238E27FC236}">
              <a16:creationId xmlns:a16="http://schemas.microsoft.com/office/drawing/2014/main" id="{BCBF758E-B1C3-4738-ABF7-08BDFA28FA25}"/>
            </a:ext>
          </a:extLst>
        </cdr:cNvPr>
        <cdr:cNvSpPr/>
      </cdr:nvSpPr>
      <cdr:spPr bwMode="auto">
        <a:xfrm xmlns:a="http://schemas.openxmlformats.org/drawingml/2006/main">
          <a:off x="7051360" y="534529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0.7512</cdr:x>
      <cdr:y>0.9398</cdr:y>
    </cdr:from>
    <cdr:to>
      <cdr:x>0.75741</cdr:x>
      <cdr:y>0.94998</cdr:y>
    </cdr:to>
    <cdr:sp macro="" textlink="">
      <cdr:nvSpPr>
        <cdr:cNvPr id="4711" name="Oval 4710">
          <a:extLst xmlns:a="http://schemas.openxmlformats.org/drawingml/2006/main">
            <a:ext uri="{FF2B5EF4-FFF2-40B4-BE49-F238E27FC236}">
              <a16:creationId xmlns:a16="http://schemas.microsoft.com/office/drawing/2014/main" id="{C8495169-12E3-44F6-9125-8590C7DAA2C3}"/>
            </a:ext>
          </a:extLst>
        </cdr:cNvPr>
        <cdr:cNvSpPr/>
      </cdr:nvSpPr>
      <cdr:spPr bwMode="auto">
        <a:xfrm xmlns:a="http://schemas.openxmlformats.org/drawingml/2006/main">
          <a:off x="6916662" y="5275449"/>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0.76751</cdr:x>
      <cdr:y>0.95736</cdr:y>
    </cdr:from>
    <cdr:to>
      <cdr:x>0.77372</cdr:x>
      <cdr:y>0.96754</cdr:y>
    </cdr:to>
    <cdr:sp macro="" textlink="">
      <cdr:nvSpPr>
        <cdr:cNvPr id="4712" name="Oval 4711">
          <a:extLst xmlns:a="http://schemas.openxmlformats.org/drawingml/2006/main">
            <a:ext uri="{FF2B5EF4-FFF2-40B4-BE49-F238E27FC236}">
              <a16:creationId xmlns:a16="http://schemas.microsoft.com/office/drawing/2014/main" id="{6F76F029-380F-4CC7-81B4-C9D7DDFECDB3}"/>
            </a:ext>
          </a:extLst>
        </cdr:cNvPr>
        <cdr:cNvSpPr/>
      </cdr:nvSpPr>
      <cdr:spPr bwMode="auto">
        <a:xfrm xmlns:a="http://schemas.openxmlformats.org/drawingml/2006/main">
          <a:off x="7066873" y="537403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0.76661</cdr:x>
      <cdr:y>0.95537</cdr:y>
    </cdr:from>
    <cdr:to>
      <cdr:x>0.77282</cdr:x>
      <cdr:y>0.96555</cdr:y>
    </cdr:to>
    <cdr:sp macro="" textlink="">
      <cdr:nvSpPr>
        <cdr:cNvPr id="4713" name="Oval 4712">
          <a:extLst xmlns:a="http://schemas.openxmlformats.org/drawingml/2006/main">
            <a:ext uri="{FF2B5EF4-FFF2-40B4-BE49-F238E27FC236}">
              <a16:creationId xmlns:a16="http://schemas.microsoft.com/office/drawing/2014/main" id="{76B2B0B4-7C64-4065-82E8-82447B6DECF0}"/>
            </a:ext>
          </a:extLst>
        </cdr:cNvPr>
        <cdr:cNvSpPr/>
      </cdr:nvSpPr>
      <cdr:spPr bwMode="auto">
        <a:xfrm xmlns:a="http://schemas.openxmlformats.org/drawingml/2006/main">
          <a:off x="7058548" y="5362875"/>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0.76294</cdr:x>
      <cdr:y>0.94382</cdr:y>
    </cdr:from>
    <cdr:to>
      <cdr:x>0.76914</cdr:x>
      <cdr:y>0.954</cdr:y>
    </cdr:to>
    <cdr:sp macro="" textlink="">
      <cdr:nvSpPr>
        <cdr:cNvPr id="4729" name="Oval 4728">
          <a:extLst xmlns:a="http://schemas.openxmlformats.org/drawingml/2006/main">
            <a:ext uri="{FF2B5EF4-FFF2-40B4-BE49-F238E27FC236}">
              <a16:creationId xmlns:a16="http://schemas.microsoft.com/office/drawing/2014/main" id="{5E944293-9947-453F-99B1-16282288809F}"/>
            </a:ext>
          </a:extLst>
        </cdr:cNvPr>
        <cdr:cNvSpPr/>
      </cdr:nvSpPr>
      <cdr:spPr bwMode="auto">
        <a:xfrm xmlns:a="http://schemas.openxmlformats.org/drawingml/2006/main">
          <a:off x="7024726" y="5298018"/>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0.7666</cdr:x>
      <cdr:y>0.95472</cdr:y>
    </cdr:from>
    <cdr:to>
      <cdr:x>0.77281</cdr:x>
      <cdr:y>0.9649</cdr:y>
    </cdr:to>
    <cdr:sp macro="" textlink="">
      <cdr:nvSpPr>
        <cdr:cNvPr id="4730" name="Oval 4729">
          <a:extLst xmlns:a="http://schemas.openxmlformats.org/drawingml/2006/main">
            <a:ext uri="{FF2B5EF4-FFF2-40B4-BE49-F238E27FC236}">
              <a16:creationId xmlns:a16="http://schemas.microsoft.com/office/drawing/2014/main" id="{CE5F0BAB-01DD-4097-B8FA-1FC8FAE76FD6}"/>
            </a:ext>
          </a:extLst>
        </cdr:cNvPr>
        <cdr:cNvSpPr/>
      </cdr:nvSpPr>
      <cdr:spPr bwMode="auto">
        <a:xfrm xmlns:a="http://schemas.openxmlformats.org/drawingml/2006/main">
          <a:off x="7058513" y="5359229"/>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0.76723</cdr:x>
      <cdr:y>0.95674</cdr:y>
    </cdr:from>
    <cdr:to>
      <cdr:x>0.77344</cdr:x>
      <cdr:y>0.96692</cdr:y>
    </cdr:to>
    <cdr:sp macro="" textlink="">
      <cdr:nvSpPr>
        <cdr:cNvPr id="4731" name="Oval 4730">
          <a:extLst xmlns:a="http://schemas.openxmlformats.org/drawingml/2006/main">
            <a:ext uri="{FF2B5EF4-FFF2-40B4-BE49-F238E27FC236}">
              <a16:creationId xmlns:a16="http://schemas.microsoft.com/office/drawing/2014/main" id="{DA58BC83-AE9E-4BEA-8C1F-6B074F58550B}"/>
            </a:ext>
          </a:extLst>
        </cdr:cNvPr>
        <cdr:cNvSpPr/>
      </cdr:nvSpPr>
      <cdr:spPr bwMode="auto">
        <a:xfrm xmlns:a="http://schemas.openxmlformats.org/drawingml/2006/main">
          <a:off x="7064265" y="5370558"/>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0.76634</cdr:x>
      <cdr:y>0.95384</cdr:y>
    </cdr:from>
    <cdr:to>
      <cdr:x>0.77255</cdr:x>
      <cdr:y>0.96402</cdr:y>
    </cdr:to>
    <cdr:sp macro="" textlink="">
      <cdr:nvSpPr>
        <cdr:cNvPr id="4732" name="Oval 4731">
          <a:extLst xmlns:a="http://schemas.openxmlformats.org/drawingml/2006/main">
            <a:ext uri="{FF2B5EF4-FFF2-40B4-BE49-F238E27FC236}">
              <a16:creationId xmlns:a16="http://schemas.microsoft.com/office/drawing/2014/main" id="{626FE37F-8913-44B7-95A4-0A7B9533BD4B}"/>
            </a:ext>
          </a:extLst>
        </cdr:cNvPr>
        <cdr:cNvSpPr/>
      </cdr:nvSpPr>
      <cdr:spPr bwMode="auto">
        <a:xfrm xmlns:a="http://schemas.openxmlformats.org/drawingml/2006/main">
          <a:off x="7056089" y="5354267"/>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0.76631</cdr:x>
      <cdr:y>0.95391</cdr:y>
    </cdr:from>
    <cdr:to>
      <cdr:x>0.77251</cdr:x>
      <cdr:y>0.96409</cdr:y>
    </cdr:to>
    <cdr:sp macro="" textlink="">
      <cdr:nvSpPr>
        <cdr:cNvPr id="4733" name="Oval 4732">
          <a:extLst xmlns:a="http://schemas.openxmlformats.org/drawingml/2006/main">
            <a:ext uri="{FF2B5EF4-FFF2-40B4-BE49-F238E27FC236}">
              <a16:creationId xmlns:a16="http://schemas.microsoft.com/office/drawing/2014/main" id="{DCC15F82-CC69-4F7F-B433-8BDBD02D8F6E}"/>
            </a:ext>
          </a:extLst>
        </cdr:cNvPr>
        <cdr:cNvSpPr/>
      </cdr:nvSpPr>
      <cdr:spPr bwMode="auto">
        <a:xfrm xmlns:a="http://schemas.openxmlformats.org/drawingml/2006/main">
          <a:off x="7055777" y="5354678"/>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0.76609</cdr:x>
      <cdr:y>0.95525</cdr:y>
    </cdr:from>
    <cdr:to>
      <cdr:x>0.7723</cdr:x>
      <cdr:y>0.96543</cdr:y>
    </cdr:to>
    <cdr:sp macro="" textlink="">
      <cdr:nvSpPr>
        <cdr:cNvPr id="4734" name="Oval 4733">
          <a:extLst xmlns:a="http://schemas.openxmlformats.org/drawingml/2006/main">
            <a:ext uri="{FF2B5EF4-FFF2-40B4-BE49-F238E27FC236}">
              <a16:creationId xmlns:a16="http://schemas.microsoft.com/office/drawing/2014/main" id="{270805F3-1362-48B6-9B9F-545F22D2F636}"/>
            </a:ext>
          </a:extLst>
        </cdr:cNvPr>
        <cdr:cNvSpPr/>
      </cdr:nvSpPr>
      <cdr:spPr bwMode="auto">
        <a:xfrm xmlns:a="http://schemas.openxmlformats.org/drawingml/2006/main">
          <a:off x="7053808" y="5362205"/>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0.75803</cdr:x>
      <cdr:y>0.94735</cdr:y>
    </cdr:from>
    <cdr:to>
      <cdr:x>0.76423</cdr:x>
      <cdr:y>0.95754</cdr:y>
    </cdr:to>
    <cdr:sp macro="" textlink="">
      <cdr:nvSpPr>
        <cdr:cNvPr id="4735" name="Oval 4734">
          <a:extLst xmlns:a="http://schemas.openxmlformats.org/drawingml/2006/main">
            <a:ext uri="{FF2B5EF4-FFF2-40B4-BE49-F238E27FC236}">
              <a16:creationId xmlns:a16="http://schemas.microsoft.com/office/drawing/2014/main" id="{BB0CCD85-9FE9-4A39-90C4-31DECDE09898}"/>
            </a:ext>
          </a:extLst>
        </cdr:cNvPr>
        <cdr:cNvSpPr/>
      </cdr:nvSpPr>
      <cdr:spPr bwMode="auto">
        <a:xfrm xmlns:a="http://schemas.openxmlformats.org/drawingml/2006/main">
          <a:off x="6979543" y="5317879"/>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0.75746</cdr:x>
      <cdr:y>0.92826</cdr:y>
    </cdr:from>
    <cdr:to>
      <cdr:x>0.76367</cdr:x>
      <cdr:y>0.93844</cdr:y>
    </cdr:to>
    <cdr:sp macro="" textlink="">
      <cdr:nvSpPr>
        <cdr:cNvPr id="4512" name="Oval 4511">
          <a:extLst xmlns:a="http://schemas.openxmlformats.org/drawingml/2006/main">
            <a:ext uri="{FF2B5EF4-FFF2-40B4-BE49-F238E27FC236}">
              <a16:creationId xmlns:a16="http://schemas.microsoft.com/office/drawing/2014/main" id="{28A9EBAF-5A97-4397-B92D-40531C699910}"/>
            </a:ext>
          </a:extLst>
        </cdr:cNvPr>
        <cdr:cNvSpPr/>
      </cdr:nvSpPr>
      <cdr:spPr bwMode="auto">
        <a:xfrm xmlns:a="http://schemas.openxmlformats.org/drawingml/2006/main">
          <a:off x="6974301" y="521068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0.76287</cdr:x>
      <cdr:y>0.94397</cdr:y>
    </cdr:from>
    <cdr:to>
      <cdr:x>0.76908</cdr:x>
      <cdr:y>0.95415</cdr:y>
    </cdr:to>
    <cdr:sp macro="" textlink="">
      <cdr:nvSpPr>
        <cdr:cNvPr id="4513" name="Oval 4512">
          <a:extLst xmlns:a="http://schemas.openxmlformats.org/drawingml/2006/main">
            <a:ext uri="{FF2B5EF4-FFF2-40B4-BE49-F238E27FC236}">
              <a16:creationId xmlns:a16="http://schemas.microsoft.com/office/drawing/2014/main" id="{D8613679-4BF1-4174-B683-7DFCACD80347}"/>
            </a:ext>
          </a:extLst>
        </cdr:cNvPr>
        <cdr:cNvSpPr/>
      </cdr:nvSpPr>
      <cdr:spPr bwMode="auto">
        <a:xfrm xmlns:a="http://schemas.openxmlformats.org/drawingml/2006/main">
          <a:off x="7024144" y="5298885"/>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0.74949</cdr:x>
      <cdr:y>0.90561</cdr:y>
    </cdr:from>
    <cdr:to>
      <cdr:x>0.75569</cdr:x>
      <cdr:y>0.91579</cdr:y>
    </cdr:to>
    <cdr:sp macro="" textlink="">
      <cdr:nvSpPr>
        <cdr:cNvPr id="4514" name="Oval 4513">
          <a:extLst xmlns:a="http://schemas.openxmlformats.org/drawingml/2006/main">
            <a:ext uri="{FF2B5EF4-FFF2-40B4-BE49-F238E27FC236}">
              <a16:creationId xmlns:a16="http://schemas.microsoft.com/office/drawing/2014/main" id="{CB26DB1F-3BC8-4872-8B9B-C8476C22C8D5}"/>
            </a:ext>
          </a:extLst>
        </cdr:cNvPr>
        <cdr:cNvSpPr/>
      </cdr:nvSpPr>
      <cdr:spPr bwMode="auto">
        <a:xfrm xmlns:a="http://schemas.openxmlformats.org/drawingml/2006/main">
          <a:off x="6900901" y="5083547"/>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0.74773</cdr:x>
      <cdr:y>0.90063</cdr:y>
    </cdr:from>
    <cdr:to>
      <cdr:x>0.75394</cdr:x>
      <cdr:y>0.91081</cdr:y>
    </cdr:to>
    <cdr:sp macro="" textlink="">
      <cdr:nvSpPr>
        <cdr:cNvPr id="4515" name="Oval 4514">
          <a:extLst xmlns:a="http://schemas.openxmlformats.org/drawingml/2006/main">
            <a:ext uri="{FF2B5EF4-FFF2-40B4-BE49-F238E27FC236}">
              <a16:creationId xmlns:a16="http://schemas.microsoft.com/office/drawing/2014/main" id="{B35045EF-FA25-4AF7-A6E7-F3E89CFF7CC1}"/>
            </a:ext>
          </a:extLst>
        </cdr:cNvPr>
        <cdr:cNvSpPr/>
      </cdr:nvSpPr>
      <cdr:spPr bwMode="auto">
        <a:xfrm xmlns:a="http://schemas.openxmlformats.org/drawingml/2006/main">
          <a:off x="6884752" y="505557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0.76585</cdr:x>
      <cdr:y>0.95209</cdr:y>
    </cdr:from>
    <cdr:to>
      <cdr:x>0.77205</cdr:x>
      <cdr:y>0.96227</cdr:y>
    </cdr:to>
    <cdr:sp macro="" textlink="">
      <cdr:nvSpPr>
        <cdr:cNvPr id="4516" name="Oval 4515">
          <a:extLst xmlns:a="http://schemas.openxmlformats.org/drawingml/2006/main">
            <a:ext uri="{FF2B5EF4-FFF2-40B4-BE49-F238E27FC236}">
              <a16:creationId xmlns:a16="http://schemas.microsoft.com/office/drawing/2014/main" id="{F66CCEE1-8C91-4EF4-A6E5-475DFF1E5092}"/>
            </a:ext>
          </a:extLst>
        </cdr:cNvPr>
        <cdr:cNvSpPr/>
      </cdr:nvSpPr>
      <cdr:spPr bwMode="auto">
        <a:xfrm xmlns:a="http://schemas.openxmlformats.org/drawingml/2006/main">
          <a:off x="7051534" y="534445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0.75719</cdr:x>
      <cdr:y>0.9275</cdr:y>
    </cdr:from>
    <cdr:to>
      <cdr:x>0.7634</cdr:x>
      <cdr:y>0.93768</cdr:y>
    </cdr:to>
    <cdr:sp macro="" textlink="">
      <cdr:nvSpPr>
        <cdr:cNvPr id="4517" name="Oval 4516">
          <a:extLst xmlns:a="http://schemas.openxmlformats.org/drawingml/2006/main">
            <a:ext uri="{FF2B5EF4-FFF2-40B4-BE49-F238E27FC236}">
              <a16:creationId xmlns:a16="http://schemas.microsoft.com/office/drawing/2014/main" id="{53B5C3A0-BAD0-48A3-9AA1-47E9871C6F10}"/>
            </a:ext>
          </a:extLst>
        </cdr:cNvPr>
        <cdr:cNvSpPr/>
      </cdr:nvSpPr>
      <cdr:spPr bwMode="auto">
        <a:xfrm xmlns:a="http://schemas.openxmlformats.org/drawingml/2006/main">
          <a:off x="6971859" y="520645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0.76439</cdr:x>
      <cdr:y>0.95098</cdr:y>
    </cdr:from>
    <cdr:to>
      <cdr:x>0.7706</cdr:x>
      <cdr:y>0.96116</cdr:y>
    </cdr:to>
    <cdr:sp macro="" textlink="">
      <cdr:nvSpPr>
        <cdr:cNvPr id="4518" name="Oval 4517">
          <a:extLst xmlns:a="http://schemas.openxmlformats.org/drawingml/2006/main">
            <a:ext uri="{FF2B5EF4-FFF2-40B4-BE49-F238E27FC236}">
              <a16:creationId xmlns:a16="http://schemas.microsoft.com/office/drawing/2014/main" id="{4DDBF1C5-F380-4FD1-B990-7BFF7835B0C3}"/>
            </a:ext>
          </a:extLst>
        </cdr:cNvPr>
        <cdr:cNvSpPr/>
      </cdr:nvSpPr>
      <cdr:spPr bwMode="auto">
        <a:xfrm xmlns:a="http://schemas.openxmlformats.org/drawingml/2006/main">
          <a:off x="7038154" y="533820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0.76347</cdr:x>
      <cdr:y>0.94533</cdr:y>
    </cdr:from>
    <cdr:to>
      <cdr:x>0.76967</cdr:x>
      <cdr:y>0.95551</cdr:y>
    </cdr:to>
    <cdr:sp macro="" textlink="">
      <cdr:nvSpPr>
        <cdr:cNvPr id="4519" name="Oval 4518">
          <a:extLst xmlns:a="http://schemas.openxmlformats.org/drawingml/2006/main">
            <a:ext uri="{FF2B5EF4-FFF2-40B4-BE49-F238E27FC236}">
              <a16:creationId xmlns:a16="http://schemas.microsoft.com/office/drawing/2014/main" id="{AE6D8AE3-19C6-4C16-9007-FAC3339DB569}"/>
            </a:ext>
          </a:extLst>
        </cdr:cNvPr>
        <cdr:cNvSpPr/>
      </cdr:nvSpPr>
      <cdr:spPr bwMode="auto">
        <a:xfrm xmlns:a="http://schemas.openxmlformats.org/drawingml/2006/main">
          <a:off x="7029617" y="530649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0.76504</cdr:x>
      <cdr:y>0.94981</cdr:y>
    </cdr:from>
    <cdr:to>
      <cdr:x>0.77125</cdr:x>
      <cdr:y>0.95999</cdr:y>
    </cdr:to>
    <cdr:sp macro="" textlink="">
      <cdr:nvSpPr>
        <cdr:cNvPr id="4520" name="Oval 4519">
          <a:extLst xmlns:a="http://schemas.openxmlformats.org/drawingml/2006/main">
            <a:ext uri="{FF2B5EF4-FFF2-40B4-BE49-F238E27FC236}">
              <a16:creationId xmlns:a16="http://schemas.microsoft.com/office/drawing/2014/main" id="{34F07939-2A88-47C6-B90E-8D0F9EF8648C}"/>
            </a:ext>
          </a:extLst>
        </cdr:cNvPr>
        <cdr:cNvSpPr/>
      </cdr:nvSpPr>
      <cdr:spPr bwMode="auto">
        <a:xfrm xmlns:a="http://schemas.openxmlformats.org/drawingml/2006/main">
          <a:off x="7044140" y="5331643"/>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0.75993</cdr:x>
      <cdr:y>0.95324</cdr:y>
    </cdr:from>
    <cdr:to>
      <cdr:x>0.76614</cdr:x>
      <cdr:y>0.96343</cdr:y>
    </cdr:to>
    <cdr:sp macro="" textlink="">
      <cdr:nvSpPr>
        <cdr:cNvPr id="4521" name="Oval 4520">
          <a:extLst xmlns:a="http://schemas.openxmlformats.org/drawingml/2006/main">
            <a:ext uri="{FF2B5EF4-FFF2-40B4-BE49-F238E27FC236}">
              <a16:creationId xmlns:a16="http://schemas.microsoft.com/office/drawing/2014/main" id="{6101A161-74ED-4840-82D2-E38AC2324FD3}"/>
            </a:ext>
          </a:extLst>
        </cdr:cNvPr>
        <cdr:cNvSpPr/>
      </cdr:nvSpPr>
      <cdr:spPr bwMode="auto">
        <a:xfrm xmlns:a="http://schemas.openxmlformats.org/drawingml/2006/main">
          <a:off x="6997056" y="535094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0.75099</cdr:x>
      <cdr:y>0.95067</cdr:y>
    </cdr:from>
    <cdr:to>
      <cdr:x>0.7572</cdr:x>
      <cdr:y>0.96085</cdr:y>
    </cdr:to>
    <cdr:sp macro="" textlink="">
      <cdr:nvSpPr>
        <cdr:cNvPr id="4522" name="Oval 4521">
          <a:extLst xmlns:a="http://schemas.openxmlformats.org/drawingml/2006/main">
            <a:ext uri="{FF2B5EF4-FFF2-40B4-BE49-F238E27FC236}">
              <a16:creationId xmlns:a16="http://schemas.microsoft.com/office/drawing/2014/main" id="{B797EDD9-A95A-4835-80C8-1DC585518F65}"/>
            </a:ext>
          </a:extLst>
        </cdr:cNvPr>
        <cdr:cNvSpPr/>
      </cdr:nvSpPr>
      <cdr:spPr bwMode="auto">
        <a:xfrm xmlns:a="http://schemas.openxmlformats.org/drawingml/2006/main">
          <a:off x="6914761" y="533651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0.73355</cdr:x>
      <cdr:y>0.94415</cdr:y>
    </cdr:from>
    <cdr:to>
      <cdr:x>0.73976</cdr:x>
      <cdr:y>0.95433</cdr:y>
    </cdr:to>
    <cdr:sp macro="" textlink="">
      <cdr:nvSpPr>
        <cdr:cNvPr id="4523" name="Oval 4522">
          <a:extLst xmlns:a="http://schemas.openxmlformats.org/drawingml/2006/main">
            <a:ext uri="{FF2B5EF4-FFF2-40B4-BE49-F238E27FC236}">
              <a16:creationId xmlns:a16="http://schemas.microsoft.com/office/drawing/2014/main" id="{760BE955-371D-48AE-BE6B-6AB2F10D8BF4}"/>
            </a:ext>
          </a:extLst>
        </cdr:cNvPr>
        <cdr:cNvSpPr/>
      </cdr:nvSpPr>
      <cdr:spPr bwMode="auto">
        <a:xfrm xmlns:a="http://schemas.openxmlformats.org/drawingml/2006/main">
          <a:off x="6754146" y="5299873"/>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0.73026</cdr:x>
      <cdr:y>0.94925</cdr:y>
    </cdr:from>
    <cdr:to>
      <cdr:x>0.73647</cdr:x>
      <cdr:y>0.95943</cdr:y>
    </cdr:to>
    <cdr:sp macro="" textlink="">
      <cdr:nvSpPr>
        <cdr:cNvPr id="4524" name="Oval 4523">
          <a:extLst xmlns:a="http://schemas.openxmlformats.org/drawingml/2006/main">
            <a:ext uri="{FF2B5EF4-FFF2-40B4-BE49-F238E27FC236}">
              <a16:creationId xmlns:a16="http://schemas.microsoft.com/office/drawing/2014/main" id="{B90A8620-5FF2-40EC-A085-54A4469B8889}"/>
            </a:ext>
          </a:extLst>
        </cdr:cNvPr>
        <cdr:cNvSpPr/>
      </cdr:nvSpPr>
      <cdr:spPr bwMode="auto">
        <a:xfrm xmlns:a="http://schemas.openxmlformats.org/drawingml/2006/main">
          <a:off x="6723852" y="532854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0.75199</cdr:x>
      <cdr:y>0.91273</cdr:y>
    </cdr:from>
    <cdr:to>
      <cdr:x>0.7582</cdr:x>
      <cdr:y>0.92291</cdr:y>
    </cdr:to>
    <cdr:sp macro="" textlink="">
      <cdr:nvSpPr>
        <cdr:cNvPr id="4525" name="Oval 4524">
          <a:extLst xmlns:a="http://schemas.openxmlformats.org/drawingml/2006/main">
            <a:ext uri="{FF2B5EF4-FFF2-40B4-BE49-F238E27FC236}">
              <a16:creationId xmlns:a16="http://schemas.microsoft.com/office/drawing/2014/main" id="{A09B2932-B41C-43AD-9411-25AB1E2E4371}"/>
            </a:ext>
          </a:extLst>
        </cdr:cNvPr>
        <cdr:cNvSpPr/>
      </cdr:nvSpPr>
      <cdr:spPr bwMode="auto">
        <a:xfrm xmlns:a="http://schemas.openxmlformats.org/drawingml/2006/main">
          <a:off x="6923980" y="5123521"/>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0.75157</cdr:x>
      <cdr:y>0.91152</cdr:y>
    </cdr:from>
    <cdr:to>
      <cdr:x>0.75777</cdr:x>
      <cdr:y>0.9217</cdr:y>
    </cdr:to>
    <cdr:sp macro="" textlink="">
      <cdr:nvSpPr>
        <cdr:cNvPr id="4526" name="Oval 4525">
          <a:extLst xmlns:a="http://schemas.openxmlformats.org/drawingml/2006/main">
            <a:ext uri="{FF2B5EF4-FFF2-40B4-BE49-F238E27FC236}">
              <a16:creationId xmlns:a16="http://schemas.microsoft.com/office/drawing/2014/main" id="{2F3E30D4-5412-4F63-B321-3DCA81A3308F}"/>
            </a:ext>
          </a:extLst>
        </cdr:cNvPr>
        <cdr:cNvSpPr/>
      </cdr:nvSpPr>
      <cdr:spPr bwMode="auto">
        <a:xfrm xmlns:a="http://schemas.openxmlformats.org/drawingml/2006/main">
          <a:off x="6920063" y="5116735"/>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0.76288</cdr:x>
      <cdr:y>0.94365</cdr:y>
    </cdr:from>
    <cdr:to>
      <cdr:x>0.76908</cdr:x>
      <cdr:y>0.95383</cdr:y>
    </cdr:to>
    <cdr:sp macro="" textlink="">
      <cdr:nvSpPr>
        <cdr:cNvPr id="4527" name="Oval 4526">
          <a:extLst xmlns:a="http://schemas.openxmlformats.org/drawingml/2006/main">
            <a:ext uri="{FF2B5EF4-FFF2-40B4-BE49-F238E27FC236}">
              <a16:creationId xmlns:a16="http://schemas.microsoft.com/office/drawing/2014/main" id="{F28ED8A8-FAA1-4A2E-B1AA-041D2C11C784}"/>
            </a:ext>
          </a:extLst>
        </cdr:cNvPr>
        <cdr:cNvSpPr/>
      </cdr:nvSpPr>
      <cdr:spPr bwMode="auto">
        <a:xfrm xmlns:a="http://schemas.openxmlformats.org/drawingml/2006/main">
          <a:off x="7024193" y="5297094"/>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0.75996</cdr:x>
      <cdr:y>0.93536</cdr:y>
    </cdr:from>
    <cdr:to>
      <cdr:x>0.76617</cdr:x>
      <cdr:y>0.94554</cdr:y>
    </cdr:to>
    <cdr:sp macro="" textlink="">
      <cdr:nvSpPr>
        <cdr:cNvPr id="4528" name="Oval 4527">
          <a:extLst xmlns:a="http://schemas.openxmlformats.org/drawingml/2006/main">
            <a:ext uri="{FF2B5EF4-FFF2-40B4-BE49-F238E27FC236}">
              <a16:creationId xmlns:a16="http://schemas.microsoft.com/office/drawing/2014/main" id="{51FBEEB8-C0D1-4CAC-AAC3-D548ADB26E57}"/>
            </a:ext>
          </a:extLst>
        </cdr:cNvPr>
        <cdr:cNvSpPr/>
      </cdr:nvSpPr>
      <cdr:spPr bwMode="auto">
        <a:xfrm xmlns:a="http://schemas.openxmlformats.org/drawingml/2006/main">
          <a:off x="6997316" y="5250543"/>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0.75166</cdr:x>
      <cdr:y>0.91202</cdr:y>
    </cdr:from>
    <cdr:to>
      <cdr:x>0.75786</cdr:x>
      <cdr:y>0.9222</cdr:y>
    </cdr:to>
    <cdr:sp macro="" textlink="">
      <cdr:nvSpPr>
        <cdr:cNvPr id="4529" name="Oval 4528">
          <a:extLst xmlns:a="http://schemas.openxmlformats.org/drawingml/2006/main">
            <a:ext uri="{FF2B5EF4-FFF2-40B4-BE49-F238E27FC236}">
              <a16:creationId xmlns:a16="http://schemas.microsoft.com/office/drawing/2014/main" id="{9BB4A47D-3C09-4C44-B983-595D2F418144}"/>
            </a:ext>
          </a:extLst>
        </cdr:cNvPr>
        <cdr:cNvSpPr/>
      </cdr:nvSpPr>
      <cdr:spPr bwMode="auto">
        <a:xfrm xmlns:a="http://schemas.openxmlformats.org/drawingml/2006/main">
          <a:off x="6920864" y="511951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0.75459</cdr:x>
      <cdr:y>0.9201</cdr:y>
    </cdr:from>
    <cdr:to>
      <cdr:x>0.76079</cdr:x>
      <cdr:y>0.93028</cdr:y>
    </cdr:to>
    <cdr:sp macro="" textlink="">
      <cdr:nvSpPr>
        <cdr:cNvPr id="4530" name="Oval 4529">
          <a:extLst xmlns:a="http://schemas.openxmlformats.org/drawingml/2006/main">
            <a:ext uri="{FF2B5EF4-FFF2-40B4-BE49-F238E27FC236}">
              <a16:creationId xmlns:a16="http://schemas.microsoft.com/office/drawing/2014/main" id="{CB283708-72C7-4F96-80BF-2401FE845A57}"/>
            </a:ext>
          </a:extLst>
        </cdr:cNvPr>
        <cdr:cNvSpPr/>
      </cdr:nvSpPr>
      <cdr:spPr bwMode="auto">
        <a:xfrm xmlns:a="http://schemas.openxmlformats.org/drawingml/2006/main">
          <a:off x="6947860" y="5164882"/>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0.75104</cdr:x>
      <cdr:y>0.91002</cdr:y>
    </cdr:from>
    <cdr:to>
      <cdr:x>0.75724</cdr:x>
      <cdr:y>0.9202</cdr:y>
    </cdr:to>
    <cdr:sp macro="" textlink="">
      <cdr:nvSpPr>
        <cdr:cNvPr id="4531" name="Oval 4530">
          <a:extLst xmlns:a="http://schemas.openxmlformats.org/drawingml/2006/main">
            <a:ext uri="{FF2B5EF4-FFF2-40B4-BE49-F238E27FC236}">
              <a16:creationId xmlns:a16="http://schemas.microsoft.com/office/drawing/2014/main" id="{1D258CE9-43F2-47F5-99A4-7A6719CC68F6}"/>
            </a:ext>
          </a:extLst>
        </cdr:cNvPr>
        <cdr:cNvSpPr/>
      </cdr:nvSpPr>
      <cdr:spPr bwMode="auto">
        <a:xfrm xmlns:a="http://schemas.openxmlformats.org/drawingml/2006/main">
          <a:off x="6915183" y="5108282"/>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0.7522</cdr:x>
      <cdr:y>0.92247</cdr:y>
    </cdr:from>
    <cdr:to>
      <cdr:x>0.75841</cdr:x>
      <cdr:y>0.93265</cdr:y>
    </cdr:to>
    <cdr:sp macro="" textlink="">
      <cdr:nvSpPr>
        <cdr:cNvPr id="4532" name="Oval 4531">
          <a:extLst xmlns:a="http://schemas.openxmlformats.org/drawingml/2006/main">
            <a:ext uri="{FF2B5EF4-FFF2-40B4-BE49-F238E27FC236}">
              <a16:creationId xmlns:a16="http://schemas.microsoft.com/office/drawing/2014/main" id="{C76BA631-26A6-4432-80B4-7616ED51F08C}"/>
            </a:ext>
          </a:extLst>
        </cdr:cNvPr>
        <cdr:cNvSpPr/>
      </cdr:nvSpPr>
      <cdr:spPr bwMode="auto">
        <a:xfrm xmlns:a="http://schemas.openxmlformats.org/drawingml/2006/main">
          <a:off x="6925905" y="5178208"/>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0.76368</cdr:x>
      <cdr:y>0.94595</cdr:y>
    </cdr:from>
    <cdr:to>
      <cdr:x>0.76989</cdr:x>
      <cdr:y>0.95613</cdr:y>
    </cdr:to>
    <cdr:sp macro="" textlink="">
      <cdr:nvSpPr>
        <cdr:cNvPr id="4533" name="Oval 4532">
          <a:extLst xmlns:a="http://schemas.openxmlformats.org/drawingml/2006/main">
            <a:ext uri="{FF2B5EF4-FFF2-40B4-BE49-F238E27FC236}">
              <a16:creationId xmlns:a16="http://schemas.microsoft.com/office/drawing/2014/main" id="{A656091B-10EB-40A4-AEE1-B4F45092A630}"/>
            </a:ext>
          </a:extLst>
        </cdr:cNvPr>
        <cdr:cNvSpPr/>
      </cdr:nvSpPr>
      <cdr:spPr bwMode="auto">
        <a:xfrm xmlns:a="http://schemas.openxmlformats.org/drawingml/2006/main">
          <a:off x="7031629" y="5309974"/>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0.76335</cdr:x>
      <cdr:y>0.945</cdr:y>
    </cdr:from>
    <cdr:to>
      <cdr:x>0.76956</cdr:x>
      <cdr:y>0.95518</cdr:y>
    </cdr:to>
    <cdr:sp macro="" textlink="">
      <cdr:nvSpPr>
        <cdr:cNvPr id="4534" name="Oval 4533">
          <a:extLst xmlns:a="http://schemas.openxmlformats.org/drawingml/2006/main">
            <a:ext uri="{FF2B5EF4-FFF2-40B4-BE49-F238E27FC236}">
              <a16:creationId xmlns:a16="http://schemas.microsoft.com/office/drawing/2014/main" id="{7FDD58DF-C520-48F0-8C79-C3A3013EDC4B}"/>
            </a:ext>
          </a:extLst>
        </cdr:cNvPr>
        <cdr:cNvSpPr/>
      </cdr:nvSpPr>
      <cdr:spPr bwMode="auto">
        <a:xfrm xmlns:a="http://schemas.openxmlformats.org/drawingml/2006/main">
          <a:off x="7028563" y="5304663"/>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cdr:x>
      <cdr:y>0</cdr:y>
    </cdr:from>
    <cdr:to>
      <cdr:x>0.357</cdr:x>
      <cdr:y>0.185</cdr:y>
    </cdr:to>
    <cdr:grpSp>
      <cdr:nvGrpSpPr>
        <cdr:cNvPr id="4714" name="Group 618">
          <a:extLst xmlns:a="http://schemas.openxmlformats.org/drawingml/2006/main">
            <a:ext uri="{FF2B5EF4-FFF2-40B4-BE49-F238E27FC236}">
              <a16:creationId xmlns:a16="http://schemas.microsoft.com/office/drawing/2014/main" id="{C152A19B-9EA1-4AEB-914C-950D3D0CD3C3}"/>
            </a:ext>
          </a:extLst>
        </cdr:cNvPr>
        <cdr:cNvGrpSpPr>
          <a:grpSpLocks xmlns:a="http://schemas.openxmlformats.org/drawingml/2006/main"/>
        </cdr:cNvGrpSpPr>
      </cdr:nvGrpSpPr>
      <cdr:grpSpPr bwMode="auto">
        <a:xfrm xmlns:a="http://schemas.openxmlformats.org/drawingml/2006/main">
          <a:off x="0" y="0"/>
          <a:ext cx="3287078" cy="1038479"/>
          <a:chOff x="64475" y="12623"/>
          <a:chExt cx="3288211" cy="1040697"/>
        </a:xfrm>
      </cdr:grpSpPr>
      <cdr:sp macro="" textlink="">
        <cdr:nvSpPr>
          <cdr:cNvPr id="4182" name="Rectangle 86"/>
          <cdr:cNvSpPr>
            <a:spLocks xmlns:a="http://schemas.openxmlformats.org/drawingml/2006/main" noChangeArrowheads="1"/>
          </cdr:cNvSpPr>
        </cdr:nvSpPr>
        <cdr:spPr bwMode="auto">
          <a:xfrm xmlns:a="http://schemas.openxmlformats.org/drawingml/2006/main">
            <a:off x="64475" y="12623"/>
            <a:ext cx="3288211" cy="104069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sp>
      <cdr:sp macro="" textlink="'[1]Single Sample Data Input'!$C$3">
        <cdr:nvSpPr>
          <cdr:cNvPr id="4128" name="Text 32"/>
          <cdr:cNvSpPr txBox="1">
            <a:spLocks xmlns:a="http://schemas.openxmlformats.org/drawingml/2006/main" noChangeArrowheads="1"/>
          </cdr:cNvSpPr>
        </cdr:nvSpPr>
        <cdr:spPr bwMode="auto">
          <a:xfrm xmlns:a="http://schemas.openxmlformats.org/drawingml/2006/main">
            <a:off x="1393115" y="136048"/>
            <a:ext cx="1892793" cy="18934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687B8C84-B07C-4720-87F0-4279B7C11F89}" type="TxLink">
              <a:rPr lang="en-GB" sz="1000" b="1" i="0" u="none" strike="noStrike">
                <a:solidFill>
                  <a:srgbClr val="000000"/>
                </a:solidFill>
                <a:latin typeface="Arial"/>
                <a:cs typeface="Arial"/>
              </a:rPr>
              <a:pPr/>
              <a:t>28</a:t>
            </a:fld>
            <a:endParaRPr lang="en-GB"/>
          </a:p>
        </cdr:txBody>
      </cdr:sp>
      <cdr:sp macro="" textlink="">
        <cdr:nvSpPr>
          <cdr:cNvPr id="4176" name="Text 80"/>
          <cdr:cNvSpPr txBox="1">
            <a:spLocks xmlns:a="http://schemas.openxmlformats.org/drawingml/2006/main" noChangeArrowheads="1"/>
          </cdr:cNvSpPr>
        </cdr:nvSpPr>
        <cdr:spPr bwMode="auto">
          <a:xfrm xmlns:a="http://schemas.openxmlformats.org/drawingml/2006/main">
            <a:off x="64475" y="373080"/>
            <a:ext cx="1291797" cy="30856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TEXTURAL GROUP: </a:t>
            </a:r>
          </a:p>
        </cdr:txBody>
      </cdr:sp>
      <cdr:sp macro="" textlink="">
        <cdr:nvSpPr>
          <cdr:cNvPr id="4177" name="Text 81"/>
          <cdr:cNvSpPr txBox="1">
            <a:spLocks xmlns:a="http://schemas.openxmlformats.org/drawingml/2006/main" noChangeArrowheads="1"/>
          </cdr:cNvSpPr>
        </cdr:nvSpPr>
        <cdr:spPr bwMode="auto">
          <a:xfrm xmlns:a="http://schemas.openxmlformats.org/drawingml/2006/main">
            <a:off x="64475" y="632553"/>
            <a:ext cx="1291797" cy="20898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SEDIMENT NAME: </a:t>
            </a:r>
          </a:p>
        </cdr:txBody>
      </cdr:sp>
      <cdr:sp macro="" textlink="'[2]Single Sample Statistics'!$M$4">
        <cdr:nvSpPr>
          <cdr:cNvPr id="4180" name="Text 84"/>
          <cdr:cNvSpPr txBox="1">
            <a:spLocks xmlns:a="http://schemas.openxmlformats.org/drawingml/2006/main" noChangeArrowheads="1"/>
          </cdr:cNvSpPr>
        </cdr:nvSpPr>
        <cdr:spPr bwMode="auto">
          <a:xfrm xmlns:a="http://schemas.openxmlformats.org/drawingml/2006/main">
            <a:off x="1393115" y="378690"/>
            <a:ext cx="1770752" cy="21599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C0FA1053-BB7F-4562-BA47-9F3393A355FA}" type="TxLink">
              <a:rPr lang="en-GB" sz="1000" b="0" i="0" u="none" strike="noStrike">
                <a:solidFill>
                  <a:srgbClr val="000000"/>
                </a:solidFill>
                <a:latin typeface="Arial"/>
                <a:cs typeface="Arial"/>
              </a:rPr>
              <a:pPr/>
              <a:t>Slightly Gravelly Sand</a:t>
            </a:fld>
            <a:endParaRPr lang="en-GB"/>
          </a:p>
        </cdr:txBody>
      </cdr:sp>
      <cdr:sp macro="" textlink="'[2]Single Sample Statistics'!$C$5">
        <cdr:nvSpPr>
          <cdr:cNvPr id="4181" name="Text 85"/>
          <cdr:cNvSpPr txBox="1">
            <a:spLocks xmlns:a="http://schemas.openxmlformats.org/drawingml/2006/main" noChangeArrowheads="1"/>
          </cdr:cNvSpPr>
        </cdr:nvSpPr>
        <cdr:spPr bwMode="auto">
          <a:xfrm xmlns:a="http://schemas.openxmlformats.org/drawingml/2006/main">
            <a:off x="1393115" y="638163"/>
            <a:ext cx="1892793" cy="40814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146217F4-92E8-44A5-B5DE-5FADA85569AC}" type="TxLink">
              <a:rPr lang="en-GB" sz="1000" b="0" i="0" u="none" strike="noStrike">
                <a:solidFill>
                  <a:srgbClr val="000000"/>
                </a:solidFill>
                <a:latin typeface="Arial"/>
                <a:cs typeface="Arial"/>
              </a:rPr>
              <a:pPr/>
              <a:t>Slightly Very Fine Gravelly Medium Sand</a:t>
            </a:fld>
            <a:endParaRPr lang="en-GB"/>
          </a:p>
        </cdr:txBody>
      </cdr:sp>
      <cdr:sp macro="" textlink="">
        <cdr:nvSpPr>
          <cdr:cNvPr id="4199" name="Text 103"/>
          <cdr:cNvSpPr txBox="1">
            <a:spLocks xmlns:a="http://schemas.openxmlformats.org/drawingml/2006/main" noChangeArrowheads="1"/>
          </cdr:cNvSpPr>
        </cdr:nvSpPr>
        <cdr:spPr bwMode="auto">
          <a:xfrm xmlns:a="http://schemas.openxmlformats.org/drawingml/2006/main">
            <a:off x="64475" y="136048"/>
            <a:ext cx="1296402" cy="22721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SAMPLE IDENTITY:</a:t>
            </a:r>
          </a:p>
        </cdr:txBody>
      </cdr:sp>
    </cdr:grpSp>
  </cdr:relSizeAnchor>
  <cdr:relSizeAnchor xmlns:cdr="http://schemas.openxmlformats.org/drawingml/2006/chartDrawing">
    <cdr:from>
      <cdr:x>0.78275</cdr:x>
      <cdr:y>0</cdr:y>
    </cdr:from>
    <cdr:to>
      <cdr:x>1</cdr:x>
      <cdr:y>0.7715</cdr:y>
    </cdr:to>
    <cdr:grpSp>
      <cdr:nvGrpSpPr>
        <cdr:cNvPr id="11254" name="Group 3062">
          <a:extLst xmlns:a="http://schemas.openxmlformats.org/drawingml/2006/main">
            <a:ext uri="{FF2B5EF4-FFF2-40B4-BE49-F238E27FC236}">
              <a16:creationId xmlns:a16="http://schemas.microsoft.com/office/drawing/2014/main" id="{5AD87740-F938-4D93-ADD0-C535C4E227E9}"/>
            </a:ext>
          </a:extLst>
        </cdr:cNvPr>
        <cdr:cNvGrpSpPr>
          <a:grpSpLocks xmlns:a="http://schemas.openxmlformats.org/drawingml/2006/main"/>
        </cdr:cNvGrpSpPr>
      </cdr:nvGrpSpPr>
      <cdr:grpSpPr bwMode="auto">
        <a:xfrm xmlns:a="http://schemas.openxmlformats.org/drawingml/2006/main">
          <a:off x="7207171" y="0"/>
          <a:ext cx="2000329" cy="4330738"/>
          <a:chOff x="7168208" y="12623"/>
          <a:chExt cx="2010230" cy="4322678"/>
        </a:xfrm>
      </cdr:grpSpPr>
      <cdr:sp macro="" textlink="">
        <cdr:nvSpPr>
          <cdr:cNvPr id="4135" name="Rectangle 39"/>
          <cdr:cNvSpPr>
            <a:spLocks xmlns:a="http://schemas.openxmlformats.org/drawingml/2006/main" noChangeArrowheads="1"/>
          </cdr:cNvSpPr>
        </cdr:nvSpPr>
        <cdr:spPr bwMode="auto">
          <a:xfrm xmlns:a="http://schemas.openxmlformats.org/drawingml/2006/main">
            <a:off x="7465252" y="12623"/>
            <a:ext cx="1379299" cy="727927"/>
          </a:xfrm>
          <a:prstGeom xmlns:a="http://schemas.openxmlformats.org/drawingml/2006/main" prst="rect">
            <a:avLst/>
          </a:prstGeom>
          <a:noFill xmlns:a="http://schemas.openxmlformats.org/drawingml/2006/main"/>
          <a:ln xmlns:a="http://schemas.openxmlformats.org/drawingml/2006/main" w="9525">
            <a:solidFill>
              <a:srgbClr val="000000"/>
            </a:solidFill>
            <a:miter lim="800000"/>
            <a:headEnd/>
            <a:tailEnd/>
          </a:ln>
        </cdr:spPr>
      </cdr:sp>
      <cdr:sp macro="" textlink="">
        <cdr:nvSpPr>
          <cdr:cNvPr id="4129" name="Text 33"/>
          <cdr:cNvSpPr txBox="1">
            <a:spLocks xmlns:a="http://schemas.openxmlformats.org/drawingml/2006/main" noChangeArrowheads="1"/>
          </cdr:cNvSpPr>
        </cdr:nvSpPr>
        <cdr:spPr bwMode="auto">
          <a:xfrm xmlns:a="http://schemas.openxmlformats.org/drawingml/2006/main">
            <a:off x="7490581" y="82751"/>
            <a:ext cx="681590" cy="1823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Gravel:</a:t>
            </a:r>
          </a:p>
        </cdr:txBody>
      </cdr:sp>
      <cdr:sp macro="" textlink="">
        <cdr:nvSpPr>
          <cdr:cNvPr id="4130" name="Text 34"/>
          <cdr:cNvSpPr txBox="1">
            <a:spLocks xmlns:a="http://schemas.openxmlformats.org/drawingml/2006/main" noChangeArrowheads="1"/>
          </cdr:cNvSpPr>
        </cdr:nvSpPr>
        <cdr:spPr bwMode="auto">
          <a:xfrm xmlns:a="http://schemas.openxmlformats.org/drawingml/2006/main">
            <a:off x="7608018" y="286121"/>
            <a:ext cx="564153"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Sand:</a:t>
            </a:r>
          </a:p>
        </cdr:txBody>
      </cdr:sp>
      <cdr:sp macro="" textlink="">
        <cdr:nvSpPr>
          <cdr:cNvPr id="4131" name="Text 35"/>
          <cdr:cNvSpPr txBox="1">
            <a:spLocks xmlns:a="http://schemas.openxmlformats.org/drawingml/2006/main" noChangeArrowheads="1"/>
          </cdr:cNvSpPr>
        </cdr:nvSpPr>
        <cdr:spPr bwMode="auto">
          <a:xfrm xmlns:a="http://schemas.openxmlformats.org/drawingml/2006/main">
            <a:off x="7561964" y="486687"/>
            <a:ext cx="610207"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Mud:</a:t>
            </a:r>
          </a:p>
        </cdr:txBody>
      </cdr:sp>
      <cdr:sp macro="" textlink="'[2]Single Sample Statistics'!$J$8">
        <cdr:nvSpPr>
          <cdr:cNvPr id="4132" name="Text 36"/>
          <cdr:cNvSpPr txBox="1">
            <a:spLocks xmlns:a="http://schemas.openxmlformats.org/drawingml/2006/main" noChangeArrowheads="1"/>
          </cdr:cNvSpPr>
        </cdr:nvSpPr>
        <cdr:spPr bwMode="auto">
          <a:xfrm xmlns:a="http://schemas.openxmlformats.org/drawingml/2006/main">
            <a:off x="8215922" y="82751"/>
            <a:ext cx="492771" cy="1823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89074F42-838D-40F2-BA2D-AD22D77E9EB9}" type="TxLink">
              <a:rPr lang="en-GB" sz="1000" b="0" i="0" u="none" strike="noStrike">
                <a:solidFill>
                  <a:srgbClr val="000000"/>
                </a:solidFill>
                <a:latin typeface="Arial"/>
                <a:cs typeface="Arial"/>
              </a:rPr>
              <a:pPr/>
              <a:t>0,2%</a:t>
            </a:fld>
            <a:endParaRPr lang="en-GB"/>
          </a:p>
        </cdr:txBody>
      </cdr:sp>
      <cdr:sp macro="" textlink="'[2]Single Sample Statistics'!$J$9">
        <cdr:nvSpPr>
          <cdr:cNvPr id="4133" name="Text 37"/>
          <cdr:cNvSpPr txBox="1">
            <a:spLocks xmlns:a="http://schemas.openxmlformats.org/drawingml/2006/main" noChangeArrowheads="1"/>
          </cdr:cNvSpPr>
        </cdr:nvSpPr>
        <cdr:spPr bwMode="auto">
          <a:xfrm xmlns:a="http://schemas.openxmlformats.org/drawingml/2006/main">
            <a:off x="8215922" y="286121"/>
            <a:ext cx="492771"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DCA270A8-166D-4F89-AD20-8E15A5FE857F}" type="TxLink">
              <a:rPr lang="en-GB" sz="1000" b="0" i="0" u="none" strike="noStrike">
                <a:solidFill>
                  <a:srgbClr val="000000"/>
                </a:solidFill>
                <a:latin typeface="Arial"/>
                <a:cs typeface="Arial"/>
              </a:rPr>
              <a:pPr/>
              <a:t>99,8%</a:t>
            </a:fld>
            <a:endParaRPr lang="en-GB"/>
          </a:p>
        </cdr:txBody>
      </cdr:sp>
      <cdr:sp macro="" textlink="'[2]Single Sample Statistics'!$J$10">
        <cdr:nvSpPr>
          <cdr:cNvPr id="4134" name="Text 38"/>
          <cdr:cNvSpPr txBox="1">
            <a:spLocks xmlns:a="http://schemas.openxmlformats.org/drawingml/2006/main" noChangeArrowheads="1"/>
          </cdr:cNvSpPr>
        </cdr:nvSpPr>
        <cdr:spPr bwMode="auto">
          <a:xfrm xmlns:a="http://schemas.openxmlformats.org/drawingml/2006/main">
            <a:off x="8215922" y="492297"/>
            <a:ext cx="421388"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FDAF091F-6981-46D7-9222-1F377BF7CB5E}" type="TxLink">
              <a:rPr lang="en-GB" sz="1000" b="0" i="0" u="none" strike="noStrike">
                <a:solidFill>
                  <a:srgbClr val="000000"/>
                </a:solidFill>
                <a:latin typeface="Arial"/>
                <a:cs typeface="Arial"/>
              </a:rPr>
              <a:pPr/>
              <a:t>0,0%</a:t>
            </a:fld>
            <a:endParaRPr lang="en-GB"/>
          </a:p>
        </cdr:txBody>
      </cdr:sp>
      <cdr:sp macro="" textlink="">
        <cdr:nvSpPr>
          <cdr:cNvPr id="4152" name="Rectangle 56"/>
          <cdr:cNvSpPr>
            <a:spLocks xmlns:a="http://schemas.openxmlformats.org/drawingml/2006/main" noChangeArrowheads="1"/>
          </cdr:cNvSpPr>
        </cdr:nvSpPr>
        <cdr:spPr bwMode="auto">
          <a:xfrm xmlns:a="http://schemas.openxmlformats.org/drawingml/2006/main">
            <a:off x="7195840" y="842936"/>
            <a:ext cx="1982598" cy="3492365"/>
          </a:xfrm>
          <a:prstGeom xmlns:a="http://schemas.openxmlformats.org/drawingml/2006/main" prst="rect">
            <a:avLst/>
          </a:prstGeom>
          <a:noFill xmlns:a="http://schemas.openxmlformats.org/drawingml/2006/main"/>
          <a:ln xmlns:a="http://schemas.openxmlformats.org/drawingml/2006/main" w="9525">
            <a:solidFill>
              <a:srgbClr val="000000"/>
            </a:solidFill>
            <a:miter lim="800000"/>
            <a:headEnd/>
            <a:tailEnd/>
          </a:ln>
        </cdr:spPr>
      </cdr:sp>
      <cdr:sp macro="" textlink="">
        <cdr:nvSpPr>
          <cdr:cNvPr id="4136" name="Text 40"/>
          <cdr:cNvSpPr txBox="1">
            <a:spLocks xmlns:a="http://schemas.openxmlformats.org/drawingml/2006/main" noChangeArrowheads="1"/>
          </cdr:cNvSpPr>
        </cdr:nvSpPr>
        <cdr:spPr bwMode="auto">
          <a:xfrm xmlns:a="http://schemas.openxmlformats.org/drawingml/2006/main">
            <a:off x="7409988" y="1157109"/>
            <a:ext cx="1119097"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Coarse Gravel:</a:t>
            </a:r>
          </a:p>
        </cdr:txBody>
      </cdr:sp>
      <cdr:sp macro="" textlink="">
        <cdr:nvSpPr>
          <cdr:cNvPr id="4137" name="Text 41"/>
          <cdr:cNvSpPr txBox="1">
            <a:spLocks xmlns:a="http://schemas.openxmlformats.org/drawingml/2006/main" noChangeArrowheads="1"/>
          </cdr:cNvSpPr>
        </cdr:nvSpPr>
        <cdr:spPr bwMode="auto">
          <a:xfrm xmlns:a="http://schemas.openxmlformats.org/drawingml/2006/main">
            <a:off x="7400777" y="1367492"/>
            <a:ext cx="1128308"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Medium Gravel:</a:t>
            </a:r>
          </a:p>
        </cdr:txBody>
      </cdr:sp>
      <cdr:sp macro="" textlink="">
        <cdr:nvSpPr>
          <cdr:cNvPr id="4138" name="Text 42"/>
          <cdr:cNvSpPr txBox="1">
            <a:spLocks xmlns:a="http://schemas.openxmlformats.org/drawingml/2006/main" noChangeArrowheads="1"/>
          </cdr:cNvSpPr>
        </cdr:nvSpPr>
        <cdr:spPr bwMode="auto">
          <a:xfrm xmlns:a="http://schemas.openxmlformats.org/drawingml/2006/main">
            <a:off x="7168208" y="1577876"/>
            <a:ext cx="1360877" cy="1795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Fine Gravel:</a:t>
            </a:r>
          </a:p>
        </cdr:txBody>
      </cdr:sp>
      <cdr:sp macro="" textlink="">
        <cdr:nvSpPr>
          <cdr:cNvPr id="4139" name="Text 43"/>
          <cdr:cNvSpPr txBox="1">
            <a:spLocks xmlns:a="http://schemas.openxmlformats.org/drawingml/2006/main" noChangeArrowheads="1"/>
          </cdr:cNvSpPr>
        </cdr:nvSpPr>
        <cdr:spPr bwMode="auto">
          <a:xfrm xmlns:a="http://schemas.openxmlformats.org/drawingml/2006/main">
            <a:off x="7446831" y="2206221"/>
            <a:ext cx="1082254" cy="1837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Coarse Sand:</a:t>
            </a:r>
          </a:p>
        </cdr:txBody>
      </cdr:sp>
      <cdr:sp macro="" textlink="">
        <cdr:nvSpPr>
          <cdr:cNvPr id="4140" name="Text 44"/>
          <cdr:cNvSpPr txBox="1">
            <a:spLocks xmlns:a="http://schemas.openxmlformats.org/drawingml/2006/main" noChangeArrowheads="1"/>
          </cdr:cNvSpPr>
        </cdr:nvSpPr>
        <cdr:spPr bwMode="auto">
          <a:xfrm xmlns:a="http://schemas.openxmlformats.org/drawingml/2006/main">
            <a:off x="7608018" y="2422215"/>
            <a:ext cx="921067"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Medium Sand:</a:t>
            </a:r>
          </a:p>
        </cdr:txBody>
      </cdr:sp>
      <cdr:sp macro="" textlink="">
        <cdr:nvSpPr>
          <cdr:cNvPr id="4141" name="Text 45"/>
          <cdr:cNvSpPr txBox="1">
            <a:spLocks xmlns:a="http://schemas.openxmlformats.org/drawingml/2006/main" noChangeArrowheads="1"/>
          </cdr:cNvSpPr>
        </cdr:nvSpPr>
        <cdr:spPr bwMode="auto">
          <a:xfrm xmlns:a="http://schemas.openxmlformats.org/drawingml/2006/main">
            <a:off x="7626439" y="2632598"/>
            <a:ext cx="902646" cy="1837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Fine Sand:</a:t>
            </a:r>
          </a:p>
        </cdr:txBody>
      </cdr:sp>
      <cdr:sp macro="" textlink="">
        <cdr:nvSpPr>
          <cdr:cNvPr id="4142" name="Text 46"/>
          <cdr:cNvSpPr txBox="1">
            <a:spLocks xmlns:a="http://schemas.openxmlformats.org/drawingml/2006/main" noChangeArrowheads="1"/>
          </cdr:cNvSpPr>
        </cdr:nvSpPr>
        <cdr:spPr bwMode="auto">
          <a:xfrm xmlns:a="http://schemas.openxmlformats.org/drawingml/2006/main">
            <a:off x="7518213" y="2848592"/>
            <a:ext cx="1010872" cy="17391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Very Fine Sand:</a:t>
            </a:r>
          </a:p>
        </cdr:txBody>
      </cdr:sp>
      <cdr:sp macro="" textlink="">
        <cdr:nvSpPr>
          <cdr:cNvPr id="4143" name="Text 47"/>
          <cdr:cNvSpPr txBox="1">
            <a:spLocks xmlns:a="http://schemas.openxmlformats.org/drawingml/2006/main" noChangeArrowheads="1"/>
          </cdr:cNvSpPr>
        </cdr:nvSpPr>
        <cdr:spPr bwMode="auto">
          <a:xfrm xmlns:a="http://schemas.openxmlformats.org/drawingml/2006/main">
            <a:off x="7347816" y="3054768"/>
            <a:ext cx="1181269"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Coarse Silt:</a:t>
            </a:r>
          </a:p>
        </cdr:txBody>
      </cdr:sp>
      <cdr:sp macro="" textlink="'[2]Single Sample Statistics'!$J$13">
        <cdr:nvSpPr>
          <cdr:cNvPr id="4144" name="Text 48"/>
          <cdr:cNvSpPr txBox="1">
            <a:spLocks xmlns:a="http://schemas.openxmlformats.org/drawingml/2006/main" noChangeArrowheads="1" noTextEdit="1"/>
          </cdr:cNvSpPr>
        </cdr:nvSpPr>
        <cdr:spPr bwMode="auto">
          <a:xfrm xmlns:a="http://schemas.openxmlformats.org/drawingml/2006/main">
            <a:off x="8575138" y="1157109"/>
            <a:ext cx="529614"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35FAFC02-6A34-4017-A7DA-A3B0B5F20950}" type="TxLink">
              <a:rPr lang="en-GB" sz="1000" b="0" i="0" u="none" strike="noStrike">
                <a:solidFill>
                  <a:srgbClr val="000000"/>
                </a:solidFill>
                <a:latin typeface="Arial"/>
                <a:cs typeface="Arial"/>
              </a:rPr>
              <a:pPr/>
              <a:t>0,0%</a:t>
            </a:fld>
            <a:endParaRPr lang="en-GB"/>
          </a:p>
        </cdr:txBody>
      </cdr:sp>
      <cdr:sp macro="" textlink="'[2]Single Sample Statistics'!$J$14">
        <cdr:nvSpPr>
          <cdr:cNvPr id="4145" name="Text 49"/>
          <cdr:cNvSpPr txBox="1">
            <a:spLocks xmlns:a="http://schemas.openxmlformats.org/drawingml/2006/main" noChangeArrowheads="1" noTextEdit="1"/>
          </cdr:cNvSpPr>
        </cdr:nvSpPr>
        <cdr:spPr bwMode="auto">
          <a:xfrm xmlns:a="http://schemas.openxmlformats.org/drawingml/2006/main">
            <a:off x="8575138" y="1367492"/>
            <a:ext cx="529614"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748CF7E2-0620-4C76-859B-87F19C3AE706}" type="TxLink">
              <a:rPr lang="en-GB" sz="1000" b="0" i="0" u="none" strike="noStrike">
                <a:solidFill>
                  <a:srgbClr val="000000"/>
                </a:solidFill>
                <a:latin typeface="Arial"/>
                <a:cs typeface="Arial"/>
              </a:rPr>
              <a:pPr/>
              <a:t>0,0%</a:t>
            </a:fld>
            <a:endParaRPr lang="en-GB"/>
          </a:p>
        </cdr:txBody>
      </cdr:sp>
      <cdr:sp macro="" textlink="'[2]Single Sample Statistics'!$J$15">
        <cdr:nvSpPr>
          <cdr:cNvPr id="4146" name="Text 50"/>
          <cdr:cNvSpPr txBox="1">
            <a:spLocks xmlns:a="http://schemas.openxmlformats.org/drawingml/2006/main" noChangeArrowheads="1" noTextEdit="1"/>
          </cdr:cNvSpPr>
        </cdr:nvSpPr>
        <cdr:spPr bwMode="auto">
          <a:xfrm xmlns:a="http://schemas.openxmlformats.org/drawingml/2006/main">
            <a:off x="8575138" y="1577876"/>
            <a:ext cx="511193" cy="1795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32989477-4AC3-4ED4-96F9-B9D723D8B6F1}" type="TxLink">
              <a:rPr lang="en-GB" sz="1000" b="0" i="0" u="none" strike="noStrike">
                <a:solidFill>
                  <a:srgbClr val="000000"/>
                </a:solidFill>
                <a:latin typeface="Arial"/>
                <a:cs typeface="Arial"/>
              </a:rPr>
              <a:pPr/>
              <a:t>0,0%</a:t>
            </a:fld>
            <a:endParaRPr lang="en-GB"/>
          </a:p>
        </cdr:txBody>
      </cdr:sp>
      <cdr:sp macro="" textlink="'[2]Single Sample Statistics'!$O$8">
        <cdr:nvSpPr>
          <cdr:cNvPr id="4147" name="Text 51"/>
          <cdr:cNvSpPr txBox="1">
            <a:spLocks xmlns:a="http://schemas.openxmlformats.org/drawingml/2006/main" noChangeArrowheads="1" noTextEdit="1"/>
          </cdr:cNvSpPr>
        </cdr:nvSpPr>
        <cdr:spPr bwMode="auto">
          <a:xfrm xmlns:a="http://schemas.openxmlformats.org/drawingml/2006/main">
            <a:off x="8575138" y="2206221"/>
            <a:ext cx="492772" cy="1837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C02EA841-F240-46E0-9D6F-8FB9372D370E}" type="TxLink">
              <a:rPr lang="en-GB" sz="1000" b="0" i="0" u="none" strike="noStrike">
                <a:solidFill>
                  <a:srgbClr val="000000"/>
                </a:solidFill>
                <a:latin typeface="Arial"/>
                <a:cs typeface="Arial"/>
              </a:rPr>
              <a:pPr/>
              <a:t>10,8%</a:t>
            </a:fld>
            <a:endParaRPr lang="en-GB"/>
          </a:p>
        </cdr:txBody>
      </cdr:sp>
      <cdr:sp macro="" textlink="'[2]Single Sample Statistics'!$O$10">
        <cdr:nvSpPr>
          <cdr:cNvPr id="4149" name="Text 53"/>
          <cdr:cNvSpPr txBox="1">
            <a:spLocks xmlns:a="http://schemas.openxmlformats.org/drawingml/2006/main" noChangeArrowheads="1" noTextEdit="1"/>
          </cdr:cNvSpPr>
        </cdr:nvSpPr>
        <cdr:spPr bwMode="auto">
          <a:xfrm xmlns:a="http://schemas.openxmlformats.org/drawingml/2006/main">
            <a:off x="8575138" y="2632598"/>
            <a:ext cx="529614" cy="1837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4938FEB5-009B-4686-997C-03A6A7E56C68}" type="TxLink">
              <a:rPr lang="en-GB" sz="1000" b="0" i="0" u="none" strike="noStrike">
                <a:solidFill>
                  <a:srgbClr val="000000"/>
                </a:solidFill>
                <a:latin typeface="Arial"/>
                <a:cs typeface="Arial"/>
              </a:rPr>
              <a:pPr/>
              <a:t>20,7%</a:t>
            </a:fld>
            <a:endParaRPr lang="en-GB"/>
          </a:p>
        </cdr:txBody>
      </cdr:sp>
      <cdr:sp macro="" textlink="'[2]Single Sample Statistics'!$O$11">
        <cdr:nvSpPr>
          <cdr:cNvPr id="4150" name="Text 54"/>
          <cdr:cNvSpPr txBox="1">
            <a:spLocks xmlns:a="http://schemas.openxmlformats.org/drawingml/2006/main" noChangeArrowheads="1" noTextEdit="1"/>
          </cdr:cNvSpPr>
        </cdr:nvSpPr>
        <cdr:spPr bwMode="auto">
          <a:xfrm xmlns:a="http://schemas.openxmlformats.org/drawingml/2006/main">
            <a:off x="8575138" y="2848592"/>
            <a:ext cx="474350" cy="17391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3B959C63-91B2-4C4A-821E-1D2945A7906D}" type="TxLink">
              <a:rPr lang="en-GB" sz="1000" b="0" i="0" u="none" strike="noStrike">
                <a:solidFill>
                  <a:srgbClr val="000000"/>
                </a:solidFill>
                <a:latin typeface="Arial"/>
                <a:cs typeface="Arial"/>
              </a:rPr>
              <a:pPr/>
              <a:t>0,4%</a:t>
            </a:fld>
            <a:endParaRPr lang="en-GB"/>
          </a:p>
        </cdr:txBody>
      </cdr:sp>
      <cdr:sp macro="" textlink="'[2]Single Sample Statistics'!$O$12">
        <cdr:nvSpPr>
          <cdr:cNvPr id="4151" name="Text 55"/>
          <cdr:cNvSpPr txBox="1">
            <a:spLocks xmlns:a="http://schemas.openxmlformats.org/drawingml/2006/main" noChangeArrowheads="1" noTextEdit="1"/>
          </cdr:cNvSpPr>
        </cdr:nvSpPr>
        <cdr:spPr bwMode="auto">
          <a:xfrm xmlns:a="http://schemas.openxmlformats.org/drawingml/2006/main">
            <a:off x="8575138" y="3054768"/>
            <a:ext cx="465140"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2CA9B8AE-51D2-4F0F-982E-9041E2E1C804}" type="TxLink">
              <a:rPr lang="en-GB" sz="1000" b="0" i="0" u="none" strike="noStrike">
                <a:solidFill>
                  <a:srgbClr val="000000"/>
                </a:solidFill>
                <a:latin typeface="Arial"/>
                <a:cs typeface="Arial"/>
              </a:rPr>
              <a:pPr/>
              <a:t>0,0%</a:t>
            </a:fld>
            <a:endParaRPr lang="en-GB"/>
          </a:p>
        </cdr:txBody>
      </cdr:sp>
      <cdr:sp macro="" textlink="'[2]Single Sample Statistics'!$O$9">
        <cdr:nvSpPr>
          <cdr:cNvPr id="4154" name="Text 58"/>
          <cdr:cNvSpPr txBox="1">
            <a:spLocks xmlns:a="http://schemas.openxmlformats.org/drawingml/2006/main" noChangeArrowheads="1" noTextEdit="1"/>
          </cdr:cNvSpPr>
        </cdr:nvSpPr>
        <cdr:spPr bwMode="auto">
          <a:xfrm xmlns:a="http://schemas.openxmlformats.org/drawingml/2006/main">
            <a:off x="8575138" y="2422215"/>
            <a:ext cx="529614"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99832FB6-64AE-453F-99FA-A7D619A38A65}" type="TxLink">
              <a:rPr lang="en-GB" sz="1000" b="0" i="0" u="none" strike="noStrike">
                <a:solidFill>
                  <a:srgbClr val="000000"/>
                </a:solidFill>
                <a:latin typeface="Arial"/>
                <a:cs typeface="Arial"/>
              </a:rPr>
              <a:pPr/>
              <a:t>67,5%</a:t>
            </a:fld>
            <a:endParaRPr lang="en-GB"/>
          </a:p>
        </cdr:txBody>
      </cdr:sp>
      <cdr:sp macro="" textlink="">
        <cdr:nvSpPr>
          <cdr:cNvPr id="4414" name="Text 40"/>
          <cdr:cNvSpPr txBox="1">
            <a:spLocks xmlns:a="http://schemas.openxmlformats.org/drawingml/2006/main" noChangeArrowheads="1"/>
          </cdr:cNvSpPr>
        </cdr:nvSpPr>
        <cdr:spPr bwMode="auto">
          <a:xfrm xmlns:a="http://schemas.openxmlformats.org/drawingml/2006/main">
            <a:off x="7304065" y="945323"/>
            <a:ext cx="1225020" cy="1795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Coarse Gravel:</a:t>
            </a:r>
          </a:p>
        </cdr:txBody>
      </cdr:sp>
      <cdr:sp macro="" textlink="'[2]Single Sample Statistics'!$J$12">
        <cdr:nvSpPr>
          <cdr:cNvPr id="4416" name="Text 48"/>
          <cdr:cNvSpPr txBox="1">
            <a:spLocks xmlns:a="http://schemas.openxmlformats.org/drawingml/2006/main" noChangeArrowheads="1" noTextEdit="1"/>
          </cdr:cNvSpPr>
        </cdr:nvSpPr>
        <cdr:spPr bwMode="auto">
          <a:xfrm xmlns:a="http://schemas.openxmlformats.org/drawingml/2006/main">
            <a:off x="8575138" y="945323"/>
            <a:ext cx="465140" cy="1795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54386921-2B04-47A3-B245-1AC15767AFA0}" type="TxLink">
              <a:rPr lang="en-GB" sz="1000" b="0" i="0" u="none" strike="noStrike">
                <a:solidFill>
                  <a:srgbClr val="000000"/>
                </a:solidFill>
                <a:latin typeface="Arial"/>
                <a:cs typeface="Arial"/>
              </a:rPr>
              <a:pPr/>
              <a:t>0,0%</a:t>
            </a:fld>
            <a:endParaRPr lang="en-GB"/>
          </a:p>
        </cdr:txBody>
      </cdr:sp>
      <cdr:sp macro="" textlink="">
        <cdr:nvSpPr>
          <cdr:cNvPr id="4715" name="Text 43"/>
          <cdr:cNvSpPr txBox="1">
            <a:spLocks xmlns:a="http://schemas.openxmlformats.org/drawingml/2006/main" noChangeArrowheads="1"/>
          </cdr:cNvSpPr>
        </cdr:nvSpPr>
        <cdr:spPr bwMode="auto">
          <a:xfrm xmlns:a="http://schemas.openxmlformats.org/drawingml/2006/main">
            <a:off x="7230380" y="2000045"/>
            <a:ext cx="1298705" cy="1837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Coarse Sand:</a:t>
            </a:r>
          </a:p>
        </cdr:txBody>
      </cdr:sp>
      <cdr:sp macro="" textlink="">
        <cdr:nvSpPr>
          <cdr:cNvPr id="4716" name="Text 43"/>
          <cdr:cNvSpPr txBox="1">
            <a:spLocks xmlns:a="http://schemas.openxmlformats.org/drawingml/2006/main" noChangeArrowheads="1"/>
          </cdr:cNvSpPr>
        </cdr:nvSpPr>
        <cdr:spPr bwMode="auto">
          <a:xfrm xmlns:a="http://schemas.openxmlformats.org/drawingml/2006/main">
            <a:off x="7545845" y="3265151"/>
            <a:ext cx="983240"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Coarse Silt:</a:t>
            </a:r>
          </a:p>
        </cdr:txBody>
      </cdr:sp>
      <cdr:sp macro="" textlink="">
        <cdr:nvSpPr>
          <cdr:cNvPr id="4717" name="Text 43"/>
          <cdr:cNvSpPr txBox="1">
            <a:spLocks xmlns:a="http://schemas.openxmlformats.org/drawingml/2006/main" noChangeArrowheads="1"/>
          </cdr:cNvSpPr>
        </cdr:nvSpPr>
        <cdr:spPr bwMode="auto">
          <a:xfrm xmlns:a="http://schemas.openxmlformats.org/drawingml/2006/main">
            <a:off x="7545845" y="4109490"/>
            <a:ext cx="983240"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Clay:</a:t>
            </a:r>
          </a:p>
        </cdr:txBody>
      </cdr:sp>
      <cdr:sp macro="" textlink="">
        <cdr:nvSpPr>
          <cdr:cNvPr id="4718" name="Text 43"/>
          <cdr:cNvSpPr txBox="1">
            <a:spLocks xmlns:a="http://schemas.openxmlformats.org/drawingml/2006/main" noChangeArrowheads="1"/>
          </cdr:cNvSpPr>
        </cdr:nvSpPr>
        <cdr:spPr bwMode="auto">
          <a:xfrm xmlns:a="http://schemas.openxmlformats.org/drawingml/2006/main">
            <a:off x="7545845" y="3687320"/>
            <a:ext cx="983240"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Fine Silt:</a:t>
            </a:r>
          </a:p>
        </cdr:txBody>
      </cdr:sp>
      <cdr:sp macro="" textlink="">
        <cdr:nvSpPr>
          <cdr:cNvPr id="4719" name="Text 43"/>
          <cdr:cNvSpPr txBox="1">
            <a:spLocks xmlns:a="http://schemas.openxmlformats.org/drawingml/2006/main" noChangeArrowheads="1"/>
          </cdr:cNvSpPr>
        </cdr:nvSpPr>
        <cdr:spPr bwMode="auto">
          <a:xfrm xmlns:a="http://schemas.openxmlformats.org/drawingml/2006/main">
            <a:off x="7375448" y="1789662"/>
            <a:ext cx="1153637"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Fine Gravel:</a:t>
            </a:r>
          </a:p>
        </cdr:txBody>
      </cdr:sp>
      <cdr:sp macro="" textlink="'[2]Single Sample Statistics'!$J$17">
        <cdr:nvSpPr>
          <cdr:cNvPr id="4720" name="Text 50"/>
          <cdr:cNvSpPr txBox="1">
            <a:spLocks xmlns:a="http://schemas.openxmlformats.org/drawingml/2006/main" noChangeArrowheads="1" noTextEdit="1"/>
          </cdr:cNvSpPr>
        </cdr:nvSpPr>
        <cdr:spPr bwMode="auto">
          <a:xfrm xmlns:a="http://schemas.openxmlformats.org/drawingml/2006/main">
            <a:off x="8575138" y="2000045"/>
            <a:ext cx="522706" cy="1837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3EC4689B-0AB9-4382-83DE-CB658339C3E7}" type="TxLink">
              <a:rPr lang="en-GB" sz="1000" b="0" i="0" u="none" strike="noStrike">
                <a:solidFill>
                  <a:srgbClr val="000000"/>
                </a:solidFill>
                <a:latin typeface="Arial"/>
                <a:cs typeface="Arial"/>
              </a:rPr>
              <a:pPr/>
              <a:t>0,5%</a:t>
            </a:fld>
            <a:endParaRPr lang="en-GB"/>
          </a:p>
        </cdr:txBody>
      </cdr:sp>
      <cdr:sp macro="" textlink="'[2]Single Sample Statistics'!$J$16">
        <cdr:nvSpPr>
          <cdr:cNvPr id="4721" name="Text 50"/>
          <cdr:cNvSpPr txBox="1">
            <a:spLocks xmlns:a="http://schemas.openxmlformats.org/drawingml/2006/main" noChangeArrowheads="1" noTextEdit="1"/>
          </cdr:cNvSpPr>
        </cdr:nvSpPr>
        <cdr:spPr bwMode="auto">
          <a:xfrm xmlns:a="http://schemas.openxmlformats.org/drawingml/2006/main">
            <a:off x="8575138" y="1789662"/>
            <a:ext cx="511193"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3426294D-A16A-4374-9165-6EF7FA5D9EB5}" type="TxLink">
              <a:rPr lang="en-GB" sz="1000" b="0" i="0" u="none" strike="noStrike">
                <a:solidFill>
                  <a:srgbClr val="000000"/>
                </a:solidFill>
                <a:latin typeface="Arial"/>
                <a:cs typeface="Arial"/>
              </a:rPr>
              <a:pPr/>
              <a:t>0,2%</a:t>
            </a:fld>
            <a:endParaRPr lang="en-GB"/>
          </a:p>
        </cdr:txBody>
      </cdr:sp>
      <cdr:sp macro="" textlink="">
        <cdr:nvSpPr>
          <cdr:cNvPr id="4722" name="Text 43"/>
          <cdr:cNvSpPr txBox="1">
            <a:spLocks xmlns:a="http://schemas.openxmlformats.org/drawingml/2006/main" noChangeArrowheads="1"/>
          </cdr:cNvSpPr>
        </cdr:nvSpPr>
        <cdr:spPr bwMode="auto">
          <a:xfrm xmlns:a="http://schemas.openxmlformats.org/drawingml/2006/main">
            <a:off x="7552754" y="3476937"/>
            <a:ext cx="976331"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Medium Silt:</a:t>
            </a:r>
          </a:p>
        </cdr:txBody>
      </cdr:sp>
      <cdr:sp macro="" textlink="">
        <cdr:nvSpPr>
          <cdr:cNvPr id="4723" name="Text 43"/>
          <cdr:cNvSpPr txBox="1">
            <a:spLocks xmlns:a="http://schemas.openxmlformats.org/drawingml/2006/main" noChangeArrowheads="1"/>
          </cdr:cNvSpPr>
        </cdr:nvSpPr>
        <cdr:spPr bwMode="auto">
          <a:xfrm xmlns:a="http://schemas.openxmlformats.org/drawingml/2006/main">
            <a:off x="7552754" y="3897704"/>
            <a:ext cx="976331"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Fine Silt:</a:t>
            </a:r>
          </a:p>
        </cdr:txBody>
      </cdr:sp>
      <cdr:sp macro="" textlink="'[2]Single Sample Statistics'!$O$17">
        <cdr:nvSpPr>
          <cdr:cNvPr id="4724" name="Text 54"/>
          <cdr:cNvSpPr txBox="1">
            <a:spLocks xmlns:a="http://schemas.openxmlformats.org/drawingml/2006/main" noChangeArrowheads="1" noTextEdit="1"/>
          </cdr:cNvSpPr>
        </cdr:nvSpPr>
        <cdr:spPr bwMode="auto">
          <a:xfrm xmlns:a="http://schemas.openxmlformats.org/drawingml/2006/main">
            <a:off x="8575138" y="4109490"/>
            <a:ext cx="483561"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1F5130B1-DFE8-4C2F-A596-EAE614B2F482}" type="TxLink">
              <a:rPr lang="en-GB" sz="1000" b="0" i="0" u="none" strike="noStrike">
                <a:solidFill>
                  <a:srgbClr val="000000"/>
                </a:solidFill>
                <a:latin typeface="Arial"/>
                <a:cs typeface="Arial"/>
              </a:rPr>
              <a:pPr/>
              <a:t>0,0%</a:t>
            </a:fld>
            <a:endParaRPr lang="en-GB"/>
          </a:p>
        </cdr:txBody>
      </cdr:sp>
      <cdr:sp macro="" textlink="'[2]Single Sample Statistics'!$O$16">
        <cdr:nvSpPr>
          <cdr:cNvPr id="4725" name="Text 54"/>
          <cdr:cNvSpPr txBox="1">
            <a:spLocks xmlns:a="http://schemas.openxmlformats.org/drawingml/2006/main" noChangeArrowheads="1"/>
          </cdr:cNvSpPr>
        </cdr:nvSpPr>
        <cdr:spPr bwMode="auto">
          <a:xfrm xmlns:a="http://schemas.openxmlformats.org/drawingml/2006/main">
            <a:off x="8575138" y="3897704"/>
            <a:ext cx="474350"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C7265CCF-D2E9-4F78-ADD7-C9121697717A}" type="TxLink">
              <a:rPr lang="en-GB" sz="1000" b="0" i="0" u="none" strike="noStrike">
                <a:solidFill>
                  <a:srgbClr val="000000"/>
                </a:solidFill>
                <a:latin typeface="Arial"/>
                <a:cs typeface="Arial"/>
              </a:rPr>
              <a:pPr/>
              <a:t>0,0%</a:t>
            </a:fld>
            <a:endParaRPr lang="en-GB"/>
          </a:p>
        </cdr:txBody>
      </cdr:sp>
      <cdr:sp macro="" textlink="'[2]Single Sample Statistics'!$O$15">
        <cdr:nvSpPr>
          <cdr:cNvPr id="4726" name="Text 54"/>
          <cdr:cNvSpPr txBox="1">
            <a:spLocks xmlns:a="http://schemas.openxmlformats.org/drawingml/2006/main" noChangeArrowheads="1" noTextEdit="1"/>
          </cdr:cNvSpPr>
        </cdr:nvSpPr>
        <cdr:spPr bwMode="auto">
          <a:xfrm xmlns:a="http://schemas.openxmlformats.org/drawingml/2006/main">
            <a:off x="8575138" y="3687320"/>
            <a:ext cx="474350"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D192DD8F-0DAB-4DCD-AD66-729F38138C83}" type="TxLink">
              <a:rPr lang="en-GB" sz="1000" b="0" i="0" u="none" strike="noStrike">
                <a:solidFill>
                  <a:srgbClr val="000000"/>
                </a:solidFill>
                <a:latin typeface="Arial"/>
                <a:cs typeface="Arial"/>
              </a:rPr>
              <a:pPr/>
              <a:t>0,0%</a:t>
            </a:fld>
            <a:endParaRPr lang="en-GB"/>
          </a:p>
        </cdr:txBody>
      </cdr:sp>
      <cdr:sp macro="" textlink="'[2]Single Sample Statistics'!$O$14">
        <cdr:nvSpPr>
          <cdr:cNvPr id="4727" name="Text 54"/>
          <cdr:cNvSpPr txBox="1">
            <a:spLocks xmlns:a="http://schemas.openxmlformats.org/drawingml/2006/main" noChangeArrowheads="1" noTextEdit="1"/>
          </cdr:cNvSpPr>
        </cdr:nvSpPr>
        <cdr:spPr bwMode="auto">
          <a:xfrm xmlns:a="http://schemas.openxmlformats.org/drawingml/2006/main">
            <a:off x="8575138" y="3476937"/>
            <a:ext cx="474350"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7723F490-6AE3-4F95-A2ED-8BBFE2898113}" type="TxLink">
              <a:rPr lang="en-GB" sz="1000" b="0" i="0" u="none" strike="noStrike">
                <a:solidFill>
                  <a:srgbClr val="000000"/>
                </a:solidFill>
                <a:latin typeface="Arial"/>
                <a:cs typeface="Arial"/>
              </a:rPr>
              <a:pPr/>
              <a:t>0,0%</a:t>
            </a:fld>
            <a:endParaRPr lang="en-GB"/>
          </a:p>
        </cdr:txBody>
      </cdr:sp>
      <cdr:sp macro="" textlink="'[2]Single Sample Statistics'!$O$13">
        <cdr:nvSpPr>
          <cdr:cNvPr id="4728" name="Text 54"/>
          <cdr:cNvSpPr txBox="1">
            <a:spLocks xmlns:a="http://schemas.openxmlformats.org/drawingml/2006/main" noChangeArrowheads="1" noTextEdit="1"/>
          </cdr:cNvSpPr>
        </cdr:nvSpPr>
        <cdr:spPr bwMode="auto">
          <a:xfrm xmlns:a="http://schemas.openxmlformats.org/drawingml/2006/main">
            <a:off x="8575138" y="3265151"/>
            <a:ext cx="483561"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3BD044F4-E391-4C50-9063-1AC5F9BDAAAF}" type="TxLink">
              <a:rPr lang="en-GB" sz="1000" b="0" i="0" u="none" strike="noStrike">
                <a:solidFill>
                  <a:srgbClr val="000000"/>
                </a:solidFill>
                <a:latin typeface="Arial"/>
                <a:cs typeface="Arial"/>
              </a:rPr>
              <a:pPr/>
              <a:t>0,0%</a:t>
            </a:fld>
            <a:endParaRPr lang="en-GB"/>
          </a:p>
        </cdr:txBody>
      </cdr:sp>
    </cdr:grpSp>
  </cdr:relSizeAnchor>
  <cdr:relSizeAnchor xmlns:cdr="http://schemas.openxmlformats.org/drawingml/2006/chartDrawing">
    <cdr:from>
      <cdr:x>0.76925</cdr:x>
      <cdr:y>0</cdr:y>
    </cdr:from>
    <cdr:to>
      <cdr:x>0.99975</cdr:x>
      <cdr:y>0.7995</cdr:y>
    </cdr:to>
    <cdr:sp macro="" textlink="">
      <cdr:nvSpPr>
        <cdr:cNvPr id="4537" name="Rectangle 441"/>
        <cdr:cNvSpPr>
          <a:spLocks xmlns:a="http://schemas.openxmlformats.org/drawingml/2006/main" noChangeArrowheads="1"/>
        </cdr:cNvSpPr>
      </cdr:nvSpPr>
      <cdr:spPr bwMode="auto">
        <a:xfrm xmlns:a="http://schemas.openxmlformats.org/drawingml/2006/main">
          <a:off x="7085312" y="0"/>
          <a:ext cx="2123060" cy="4492990"/>
        </a:xfrm>
        <a:prstGeom xmlns:a="http://schemas.openxmlformats.org/drawingml/2006/main" prst="rect">
          <a:avLst/>
        </a:prstGeom>
        <a:solidFill xmlns:a="http://schemas.openxmlformats.org/drawingml/2006/main">
          <a:srgbClr val="FFFFFF"/>
        </a:solidFill>
        <a:ln xmlns:a="http://schemas.openxmlformats.org/drawingml/2006/main" w="9525">
          <a:noFill/>
          <a:miter lim="800000"/>
          <a:headEnd/>
          <a:tailEnd/>
        </a:ln>
      </cdr:spPr>
    </cdr:sp>
  </cdr:relSizeAnchor>
  <cdr:relSizeAnchor xmlns:cdr="http://schemas.openxmlformats.org/drawingml/2006/chartDrawing">
    <cdr:from>
      <cdr:x>0</cdr:x>
      <cdr:y>0</cdr:y>
    </cdr:from>
    <cdr:to>
      <cdr:x>0.37275</cdr:x>
      <cdr:y>0.20925</cdr:y>
    </cdr:to>
    <cdr:sp macro="" textlink="">
      <cdr:nvSpPr>
        <cdr:cNvPr id="4538" name="Rectangle 442"/>
        <cdr:cNvSpPr>
          <a:spLocks xmlns:a="http://schemas.openxmlformats.org/drawingml/2006/main" noChangeArrowheads="1"/>
        </cdr:cNvSpPr>
      </cdr:nvSpPr>
      <cdr:spPr bwMode="auto">
        <a:xfrm xmlns:a="http://schemas.openxmlformats.org/drawingml/2006/main">
          <a:off x="0" y="0"/>
          <a:ext cx="3433279" cy="1175933"/>
        </a:xfrm>
        <a:prstGeom xmlns:a="http://schemas.openxmlformats.org/drawingml/2006/main" prst="rect">
          <a:avLst/>
        </a:prstGeom>
        <a:solidFill xmlns:a="http://schemas.openxmlformats.org/drawingml/2006/main">
          <a:srgbClr val="FFFFFF"/>
        </a:solidFill>
        <a:ln xmlns:a="http://schemas.openxmlformats.org/drawingml/2006/main" w="9525">
          <a:noFill/>
          <a:miter lim="800000"/>
          <a:headEnd/>
          <a:tailEnd/>
        </a:ln>
      </cdr:spPr>
    </cdr:sp>
  </cdr:relSizeAnchor>
</c:userShapes>
</file>

<file path=xl/drawings/drawing7.xml><?xml version="1.0" encoding="utf-8"?>
<c:userShapes xmlns:c="http://schemas.openxmlformats.org/drawingml/2006/chart">
  <cdr:relSizeAnchor xmlns:cdr="http://schemas.openxmlformats.org/drawingml/2006/chartDrawing">
    <cdr:from>
      <cdr:x>0.12725</cdr:x>
      <cdr:y>0.043</cdr:y>
    </cdr:from>
    <cdr:to>
      <cdr:x>0.76825</cdr:x>
      <cdr:y>0.956</cdr:y>
    </cdr:to>
    <cdr:sp macro="" textlink="">
      <cdr:nvSpPr>
        <cdr:cNvPr id="12289" name="Drawing 1"/>
        <cdr:cNvSpPr>
          <a:spLocks xmlns:a="http://schemas.openxmlformats.org/drawingml/2006/main"/>
        </cdr:cNvSpPr>
      </cdr:nvSpPr>
      <cdr:spPr bwMode="auto">
        <a:xfrm xmlns:a="http://schemas.openxmlformats.org/drawingml/2006/main">
          <a:off x="1172058" y="241649"/>
          <a:ext cx="5904043" cy="5130832"/>
        </a:xfrm>
        <a:custGeom xmlns:a="http://schemas.openxmlformats.org/drawingml/2006/main">
          <a:avLst/>
          <a:gdLst/>
          <a:ahLst/>
          <a:cxnLst>
            <a:cxn ang="0">
              <a:pos x="0" y="16384"/>
            </a:cxn>
            <a:cxn ang="0">
              <a:pos x="8194" y="0"/>
            </a:cxn>
            <a:cxn ang="0">
              <a:pos x="16384" y="16379"/>
            </a:cxn>
            <a:cxn ang="0">
              <a:pos x="0" y="16384"/>
            </a:cxn>
          </a:cxnLst>
          <a:rect l="0" t="0" r="r" b="b"/>
          <a:pathLst>
            <a:path w="16384" h="16384">
              <a:moveTo>
                <a:pt x="0" y="16384"/>
              </a:moveTo>
              <a:lnTo>
                <a:pt x="8194" y="0"/>
              </a:lnTo>
              <a:lnTo>
                <a:pt x="16384" y="16379"/>
              </a:lnTo>
              <a:lnTo>
                <a:pt x="0" y="16384"/>
              </a:lnTo>
              <a:close/>
            </a:path>
          </a:pathLst>
        </a:custGeom>
        <a:noFill xmlns:a="http://schemas.openxmlformats.org/drawingml/2006/main"/>
        <a:ln xmlns:a="http://schemas.openxmlformats.org/drawingml/2006/main" w="9525">
          <a:solidFill>
            <a:srgbClr val="000000"/>
          </a:solidFill>
          <a:prstDash val="solid"/>
          <a:round/>
          <a:headEnd/>
          <a:tailEnd/>
        </a:ln>
      </cdr:spPr>
    </cdr:sp>
  </cdr:relSizeAnchor>
  <cdr:relSizeAnchor xmlns:cdr="http://schemas.openxmlformats.org/drawingml/2006/chartDrawing">
    <cdr:from>
      <cdr:x>0.15825</cdr:x>
      <cdr:y>0.86525</cdr:y>
    </cdr:from>
    <cdr:to>
      <cdr:x>0.736</cdr:x>
      <cdr:y>0.86525</cdr:y>
    </cdr:to>
    <cdr:sp macro="" textlink="">
      <cdr:nvSpPr>
        <cdr:cNvPr id="12291" name="Line 3"/>
        <cdr:cNvSpPr>
          <a:spLocks xmlns:a="http://schemas.openxmlformats.org/drawingml/2006/main" noChangeShapeType="1"/>
        </cdr:cNvSpPr>
      </cdr:nvSpPr>
      <cdr:spPr bwMode="auto">
        <a:xfrm xmlns:a="http://schemas.openxmlformats.org/drawingml/2006/main">
          <a:off x="1457589" y="4862489"/>
          <a:ext cx="5321468"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0.286</cdr:x>
      <cdr:y>0.502</cdr:y>
    </cdr:from>
    <cdr:to>
      <cdr:x>0.6075</cdr:x>
      <cdr:y>0.502</cdr:y>
    </cdr:to>
    <cdr:sp macro="" textlink="">
      <cdr:nvSpPr>
        <cdr:cNvPr id="12292" name="Line 4"/>
        <cdr:cNvSpPr>
          <a:spLocks xmlns:a="http://schemas.openxmlformats.org/drawingml/2006/main" noChangeShapeType="1"/>
        </cdr:cNvSpPr>
      </cdr:nvSpPr>
      <cdr:spPr bwMode="auto">
        <a:xfrm xmlns:a="http://schemas.openxmlformats.org/drawingml/2006/main" flipV="1">
          <a:off x="2634253" y="2821115"/>
          <a:ext cx="2961232"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0.4145</cdr:x>
      <cdr:y>0.13475</cdr:y>
    </cdr:from>
    <cdr:to>
      <cdr:x>0.47875</cdr:x>
      <cdr:y>0.13475</cdr:y>
    </cdr:to>
    <cdr:sp macro="" textlink="">
      <cdr:nvSpPr>
        <cdr:cNvPr id="12293" name="Line 5"/>
        <cdr:cNvSpPr>
          <a:spLocks xmlns:a="http://schemas.openxmlformats.org/drawingml/2006/main" noChangeShapeType="1"/>
        </cdr:cNvSpPr>
      </cdr:nvSpPr>
      <cdr:spPr bwMode="auto">
        <a:xfrm xmlns:a="http://schemas.openxmlformats.org/drawingml/2006/main">
          <a:off x="3817825" y="757261"/>
          <a:ext cx="591786"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0.4575</cdr:x>
      <cdr:y>0.13475</cdr:y>
    </cdr:from>
    <cdr:to>
      <cdr:x>0.55475</cdr:x>
      <cdr:y>0.956</cdr:y>
    </cdr:to>
    <cdr:sp macro="" textlink="">
      <cdr:nvSpPr>
        <cdr:cNvPr id="12296" name="Line 8"/>
        <cdr:cNvSpPr>
          <a:spLocks xmlns:a="http://schemas.openxmlformats.org/drawingml/2006/main" noChangeShapeType="1"/>
        </cdr:cNvSpPr>
      </cdr:nvSpPr>
      <cdr:spPr bwMode="auto">
        <a:xfrm xmlns:a="http://schemas.openxmlformats.org/drawingml/2006/main" flipH="1" flipV="1">
          <a:off x="4213884" y="757261"/>
          <a:ext cx="895738" cy="461522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0.76825</cdr:x>
      <cdr:y>0.9415</cdr:y>
    </cdr:from>
    <cdr:to>
      <cdr:x>0.8345</cdr:x>
      <cdr:y>0.9755</cdr:y>
    </cdr:to>
    <cdr:sp macro="" textlink="">
      <cdr:nvSpPr>
        <cdr:cNvPr id="12297" name="Text 9"/>
        <cdr:cNvSpPr txBox="1">
          <a:spLocks xmlns:a="http://schemas.openxmlformats.org/drawingml/2006/main" noChangeArrowheads="1"/>
        </cdr:cNvSpPr>
      </cdr:nvSpPr>
      <cdr:spPr bwMode="auto">
        <a:xfrm xmlns:a="http://schemas.openxmlformats.org/drawingml/2006/main">
          <a:off x="7076101" y="5290995"/>
          <a:ext cx="610207" cy="19107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Arial"/>
              <a:cs typeface="Arial"/>
            </a:rPr>
            <a:t>Silt</a:t>
          </a:r>
        </a:p>
      </cdr:txBody>
    </cdr:sp>
  </cdr:relSizeAnchor>
  <cdr:relSizeAnchor xmlns:cdr="http://schemas.openxmlformats.org/drawingml/2006/chartDrawing">
    <cdr:from>
      <cdr:x>0.08725</cdr:x>
      <cdr:y>0.9415</cdr:y>
    </cdr:from>
    <cdr:to>
      <cdr:x>0.141</cdr:x>
      <cdr:y>0.9755</cdr:y>
    </cdr:to>
    <cdr:sp macro="" textlink="">
      <cdr:nvSpPr>
        <cdr:cNvPr id="12298" name="Text 10"/>
        <cdr:cNvSpPr txBox="1">
          <a:spLocks xmlns:a="http://schemas.openxmlformats.org/drawingml/2006/main" noChangeArrowheads="1"/>
        </cdr:cNvSpPr>
      </cdr:nvSpPr>
      <cdr:spPr bwMode="auto">
        <a:xfrm xmlns:a="http://schemas.openxmlformats.org/drawingml/2006/main">
          <a:off x="803631" y="5290995"/>
          <a:ext cx="495074" cy="19107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Arial"/>
              <a:cs typeface="Arial"/>
            </a:rPr>
            <a:t>Clay</a:t>
          </a:r>
        </a:p>
      </cdr:txBody>
    </cdr:sp>
  </cdr:relSizeAnchor>
  <cdr:relSizeAnchor xmlns:cdr="http://schemas.openxmlformats.org/drawingml/2006/chartDrawing">
    <cdr:from>
      <cdr:x>0.42625</cdr:x>
      <cdr:y>0.012</cdr:y>
    </cdr:from>
    <cdr:to>
      <cdr:x>0.482</cdr:x>
      <cdr:y>0.046</cdr:y>
    </cdr:to>
    <cdr:sp macro="" textlink="">
      <cdr:nvSpPr>
        <cdr:cNvPr id="12299" name="Text 11"/>
        <cdr:cNvSpPr txBox="1">
          <a:spLocks xmlns:a="http://schemas.openxmlformats.org/drawingml/2006/main" noChangeArrowheads="1"/>
        </cdr:cNvSpPr>
      </cdr:nvSpPr>
      <cdr:spPr bwMode="auto">
        <a:xfrm xmlns:a="http://schemas.openxmlformats.org/drawingml/2006/main">
          <a:off x="3926050" y="67437"/>
          <a:ext cx="513495" cy="19107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Arial"/>
              <a:cs typeface="Arial"/>
            </a:rPr>
            <a:t>Sand</a:t>
          </a:r>
        </a:p>
      </cdr:txBody>
    </cdr:sp>
  </cdr:relSizeAnchor>
  <cdr:relSizeAnchor xmlns:cdr="http://schemas.openxmlformats.org/drawingml/2006/chartDrawing">
    <cdr:from>
      <cdr:x>0.38625</cdr:x>
      <cdr:y>0.12125</cdr:y>
    </cdr:from>
    <cdr:to>
      <cdr:x>0.4235</cdr:x>
      <cdr:y>0.15525</cdr:y>
    </cdr:to>
    <cdr:sp macro="" textlink="">
      <cdr:nvSpPr>
        <cdr:cNvPr id="12300" name="Text 12"/>
        <cdr:cNvSpPr txBox="1">
          <a:spLocks xmlns:a="http://schemas.openxmlformats.org/drawingml/2006/main" noChangeArrowheads="1"/>
        </cdr:cNvSpPr>
      </cdr:nvSpPr>
      <cdr:spPr bwMode="auto">
        <a:xfrm xmlns:a="http://schemas.openxmlformats.org/drawingml/2006/main">
          <a:off x="3557623" y="681395"/>
          <a:ext cx="343098" cy="19107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90%</a:t>
          </a:r>
        </a:p>
      </cdr:txBody>
    </cdr:sp>
  </cdr:relSizeAnchor>
  <cdr:relSizeAnchor xmlns:cdr="http://schemas.openxmlformats.org/drawingml/2006/chartDrawing">
    <cdr:from>
      <cdr:x>0.25775</cdr:x>
      <cdr:y>0.4875</cdr:y>
    </cdr:from>
    <cdr:to>
      <cdr:x>0.299</cdr:x>
      <cdr:y>0.5145</cdr:y>
    </cdr:to>
    <cdr:sp macro="" textlink="">
      <cdr:nvSpPr>
        <cdr:cNvPr id="12301" name="Text 13"/>
        <cdr:cNvSpPr txBox="1">
          <a:spLocks xmlns:a="http://schemas.openxmlformats.org/drawingml/2006/main" noChangeArrowheads="1"/>
        </cdr:cNvSpPr>
      </cdr:nvSpPr>
      <cdr:spPr bwMode="auto">
        <a:xfrm xmlns:a="http://schemas.openxmlformats.org/drawingml/2006/main">
          <a:off x="2374051" y="2739628"/>
          <a:ext cx="379941" cy="151733"/>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50%</a:t>
          </a:r>
        </a:p>
      </cdr:txBody>
    </cdr:sp>
  </cdr:relSizeAnchor>
  <cdr:relSizeAnchor xmlns:cdr="http://schemas.openxmlformats.org/drawingml/2006/chartDrawing">
    <cdr:from>
      <cdr:x>0.131</cdr:x>
      <cdr:y>0.84775</cdr:y>
    </cdr:from>
    <cdr:to>
      <cdr:x>0.16825</cdr:x>
      <cdr:y>0.87475</cdr:y>
    </cdr:to>
    <cdr:sp macro="" textlink="">
      <cdr:nvSpPr>
        <cdr:cNvPr id="12302" name="Text 14"/>
        <cdr:cNvSpPr txBox="1">
          <a:spLocks xmlns:a="http://schemas.openxmlformats.org/drawingml/2006/main" noChangeArrowheads="1"/>
        </cdr:cNvSpPr>
      </cdr:nvSpPr>
      <cdr:spPr bwMode="auto">
        <a:xfrm xmlns:a="http://schemas.openxmlformats.org/drawingml/2006/main">
          <a:off x="1206598" y="4764143"/>
          <a:ext cx="343098" cy="151733"/>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10%</a:t>
          </a:r>
        </a:p>
      </cdr:txBody>
    </cdr:sp>
  </cdr:relSizeAnchor>
  <cdr:relSizeAnchor xmlns:cdr="http://schemas.openxmlformats.org/drawingml/2006/chartDrawing">
    <cdr:from>
      <cdr:x>0.327</cdr:x>
      <cdr:y>0.96175</cdr:y>
    </cdr:from>
    <cdr:to>
      <cdr:x>0.36425</cdr:x>
      <cdr:y>0.98875</cdr:y>
    </cdr:to>
    <cdr:sp macro="" textlink="">
      <cdr:nvSpPr>
        <cdr:cNvPr id="12304" name="Text 16"/>
        <cdr:cNvSpPr txBox="1">
          <a:spLocks xmlns:a="http://schemas.openxmlformats.org/drawingml/2006/main" noChangeArrowheads="1"/>
        </cdr:cNvSpPr>
      </cdr:nvSpPr>
      <cdr:spPr bwMode="auto">
        <a:xfrm xmlns:a="http://schemas.openxmlformats.org/drawingml/2006/main">
          <a:off x="3011891" y="5404795"/>
          <a:ext cx="343097" cy="151733"/>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1:2</a:t>
          </a:r>
        </a:p>
      </cdr:txBody>
    </cdr:sp>
  </cdr:relSizeAnchor>
  <cdr:relSizeAnchor xmlns:cdr="http://schemas.openxmlformats.org/drawingml/2006/chartDrawing">
    <cdr:from>
      <cdr:x>0.545</cdr:x>
      <cdr:y>0.96175</cdr:y>
    </cdr:from>
    <cdr:to>
      <cdr:x>0.58225</cdr:x>
      <cdr:y>0.98875</cdr:y>
    </cdr:to>
    <cdr:sp macro="" textlink="">
      <cdr:nvSpPr>
        <cdr:cNvPr id="12306" name="Text 18"/>
        <cdr:cNvSpPr txBox="1">
          <a:spLocks xmlns:a="http://schemas.openxmlformats.org/drawingml/2006/main" noChangeArrowheads="1"/>
        </cdr:cNvSpPr>
      </cdr:nvSpPr>
      <cdr:spPr bwMode="auto">
        <a:xfrm xmlns:a="http://schemas.openxmlformats.org/drawingml/2006/main">
          <a:off x="5019818" y="5404795"/>
          <a:ext cx="343098" cy="151733"/>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2:1</a:t>
          </a:r>
        </a:p>
      </cdr:txBody>
    </cdr:sp>
  </cdr:relSizeAnchor>
  <cdr:relSizeAnchor xmlns:cdr="http://schemas.openxmlformats.org/drawingml/2006/chartDrawing">
    <cdr:from>
      <cdr:x>0.39125</cdr:x>
      <cdr:y>0.966</cdr:y>
    </cdr:from>
    <cdr:to>
      <cdr:x>0.57325</cdr:x>
      <cdr:y>1</cdr:y>
    </cdr:to>
    <cdr:sp macro="" textlink="">
      <cdr:nvSpPr>
        <cdr:cNvPr id="12307" name="Text 19"/>
        <cdr:cNvSpPr txBox="1">
          <a:spLocks xmlns:a="http://schemas.openxmlformats.org/drawingml/2006/main" noChangeArrowheads="1"/>
        </cdr:cNvSpPr>
      </cdr:nvSpPr>
      <cdr:spPr bwMode="auto">
        <a:xfrm xmlns:a="http://schemas.openxmlformats.org/drawingml/2006/main">
          <a:off x="3603677" y="5559338"/>
          <a:ext cx="1676342" cy="19107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900" b="1" i="0" u="none" strike="noStrike" baseline="0">
              <a:solidFill>
                <a:srgbClr val="000000"/>
              </a:solidFill>
              <a:latin typeface="Arial"/>
              <a:cs typeface="Arial"/>
            </a:rPr>
            <a:t>Silt:Clay Ratio</a:t>
          </a:r>
        </a:p>
      </cdr:txBody>
    </cdr:sp>
  </cdr:relSizeAnchor>
  <cdr:relSizeAnchor xmlns:cdr="http://schemas.openxmlformats.org/drawingml/2006/chartDrawing">
    <cdr:from>
      <cdr:x>0.21775</cdr:x>
      <cdr:y>0.4265</cdr:y>
    </cdr:from>
    <cdr:to>
      <cdr:x>0.313</cdr:x>
      <cdr:y>0.4605</cdr:y>
    </cdr:to>
    <cdr:sp macro="" textlink="">
      <cdr:nvSpPr>
        <cdr:cNvPr id="12308" name="Text 20"/>
        <cdr:cNvSpPr txBox="1">
          <a:spLocks xmlns:a="http://schemas.openxmlformats.org/drawingml/2006/main" noChangeArrowheads="1"/>
        </cdr:cNvSpPr>
      </cdr:nvSpPr>
      <cdr:spPr bwMode="auto">
        <a:xfrm xmlns:a="http://schemas.openxmlformats.org/drawingml/2006/main">
          <a:off x="2005624" y="2396823"/>
          <a:ext cx="877317" cy="19107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900" b="1" i="0" u="none" strike="noStrike" baseline="0">
              <a:solidFill>
                <a:srgbClr val="000000"/>
              </a:solidFill>
              <a:latin typeface="Arial"/>
              <a:cs typeface="Arial"/>
            </a:rPr>
            <a:t>Sand %</a:t>
          </a:r>
        </a:p>
      </cdr:txBody>
    </cdr:sp>
  </cdr:relSizeAnchor>
  <cdr:relSizeAnchor xmlns:cdr="http://schemas.openxmlformats.org/drawingml/2006/chartDrawing">
    <cdr:from>
      <cdr:x>0.433</cdr:x>
      <cdr:y>0.09425</cdr:y>
    </cdr:from>
    <cdr:to>
      <cdr:x>0.47025</cdr:x>
      <cdr:y>0.14175</cdr:y>
    </cdr:to>
    <cdr:sp macro="" textlink="">
      <cdr:nvSpPr>
        <cdr:cNvPr id="12309" name="Text 61"/>
        <cdr:cNvSpPr txBox="1">
          <a:spLocks xmlns:a="http://schemas.openxmlformats.org/drawingml/2006/main" noChangeArrowheads="1"/>
        </cdr:cNvSpPr>
      </cdr:nvSpPr>
      <cdr:spPr bwMode="auto">
        <a:xfrm xmlns:a="http://schemas.openxmlformats.org/drawingml/2006/main">
          <a:off x="3988222" y="529661"/>
          <a:ext cx="343098" cy="26693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Sand</a:t>
          </a:r>
        </a:p>
      </cdr:txBody>
    </cdr:sp>
  </cdr:relSizeAnchor>
  <cdr:relSizeAnchor xmlns:cdr="http://schemas.openxmlformats.org/drawingml/2006/chartDrawing">
    <cdr:from>
      <cdr:x>0.327</cdr:x>
      <cdr:y>0.39275</cdr:y>
    </cdr:from>
    <cdr:to>
      <cdr:x>0.42225</cdr:x>
      <cdr:y>0.45375</cdr:y>
    </cdr:to>
    <cdr:sp macro="" textlink="">
      <cdr:nvSpPr>
        <cdr:cNvPr id="12310" name="Text 62"/>
        <cdr:cNvSpPr txBox="1">
          <a:spLocks xmlns:a="http://schemas.openxmlformats.org/drawingml/2006/main" noChangeArrowheads="1"/>
        </cdr:cNvSpPr>
      </cdr:nvSpPr>
      <cdr:spPr bwMode="auto">
        <a:xfrm xmlns:a="http://schemas.openxmlformats.org/drawingml/2006/main">
          <a:off x="3011891" y="2207157"/>
          <a:ext cx="877317" cy="3428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Clayey Sand</a:t>
          </a:r>
        </a:p>
      </cdr:txBody>
    </cdr:sp>
  </cdr:relSizeAnchor>
  <cdr:relSizeAnchor xmlns:cdr="http://schemas.openxmlformats.org/drawingml/2006/chartDrawing">
    <cdr:from>
      <cdr:x>0.4145</cdr:x>
      <cdr:y>0.39275</cdr:y>
    </cdr:from>
    <cdr:to>
      <cdr:x>0.489</cdr:x>
      <cdr:y>0.45375</cdr:y>
    </cdr:to>
    <cdr:sp macro="" textlink="">
      <cdr:nvSpPr>
        <cdr:cNvPr id="12311" name="Text 63"/>
        <cdr:cNvSpPr txBox="1">
          <a:spLocks xmlns:a="http://schemas.openxmlformats.org/drawingml/2006/main" noChangeArrowheads="1"/>
        </cdr:cNvSpPr>
      </cdr:nvSpPr>
      <cdr:spPr bwMode="auto">
        <a:xfrm xmlns:a="http://schemas.openxmlformats.org/drawingml/2006/main">
          <a:off x="3817825" y="2207157"/>
          <a:ext cx="686195" cy="3428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Muddy Sand</a:t>
          </a:r>
        </a:p>
      </cdr:txBody>
    </cdr:sp>
  </cdr:relSizeAnchor>
  <cdr:relSizeAnchor xmlns:cdr="http://schemas.openxmlformats.org/drawingml/2006/chartDrawing">
    <cdr:from>
      <cdr:x>0.25775</cdr:x>
      <cdr:y>0.67875</cdr:y>
    </cdr:from>
    <cdr:to>
      <cdr:x>0.33025</cdr:x>
      <cdr:y>0.7195</cdr:y>
    </cdr:to>
    <cdr:sp macro="" textlink="">
      <cdr:nvSpPr>
        <cdr:cNvPr id="12312" name="Text 64"/>
        <cdr:cNvSpPr txBox="1">
          <a:spLocks xmlns:a="http://schemas.openxmlformats.org/drawingml/2006/main" noChangeArrowheads="1"/>
        </cdr:cNvSpPr>
      </cdr:nvSpPr>
      <cdr:spPr bwMode="auto">
        <a:xfrm xmlns:a="http://schemas.openxmlformats.org/drawingml/2006/main">
          <a:off x="2374051" y="3814405"/>
          <a:ext cx="667774" cy="2290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Sandy Clay</a:t>
          </a:r>
        </a:p>
      </cdr:txBody>
    </cdr:sp>
  </cdr:relSizeAnchor>
  <cdr:relSizeAnchor xmlns:cdr="http://schemas.openxmlformats.org/drawingml/2006/chartDrawing">
    <cdr:from>
      <cdr:x>0.5675</cdr:x>
      <cdr:y>0.67875</cdr:y>
    </cdr:from>
    <cdr:to>
      <cdr:x>0.63875</cdr:x>
      <cdr:y>0.733</cdr:y>
    </cdr:to>
    <cdr:sp macro="" textlink="">
      <cdr:nvSpPr>
        <cdr:cNvPr id="12313" name="Text 65"/>
        <cdr:cNvSpPr txBox="1">
          <a:spLocks xmlns:a="http://schemas.openxmlformats.org/drawingml/2006/main" noChangeArrowheads="1"/>
        </cdr:cNvSpPr>
      </cdr:nvSpPr>
      <cdr:spPr bwMode="auto">
        <a:xfrm xmlns:a="http://schemas.openxmlformats.org/drawingml/2006/main">
          <a:off x="5227058" y="3814405"/>
          <a:ext cx="656261" cy="30487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Sandy Silt</a:t>
          </a:r>
        </a:p>
      </cdr:txBody>
    </cdr:sp>
  </cdr:relSizeAnchor>
  <cdr:relSizeAnchor xmlns:cdr="http://schemas.openxmlformats.org/drawingml/2006/chartDrawing">
    <cdr:from>
      <cdr:x>0.394</cdr:x>
      <cdr:y>0.67875</cdr:y>
    </cdr:from>
    <cdr:to>
      <cdr:x>0.49225</cdr:x>
      <cdr:y>0.733</cdr:y>
    </cdr:to>
    <cdr:sp macro="" textlink="">
      <cdr:nvSpPr>
        <cdr:cNvPr id="12316" name="Text 68"/>
        <cdr:cNvSpPr txBox="1">
          <a:spLocks xmlns:a="http://schemas.openxmlformats.org/drawingml/2006/main" noChangeArrowheads="1"/>
        </cdr:cNvSpPr>
      </cdr:nvSpPr>
      <cdr:spPr bwMode="auto">
        <a:xfrm xmlns:a="http://schemas.openxmlformats.org/drawingml/2006/main">
          <a:off x="3629006" y="3814405"/>
          <a:ext cx="904949" cy="30487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Sandy Mud</a:t>
          </a:r>
        </a:p>
      </cdr:txBody>
    </cdr:sp>
  </cdr:relSizeAnchor>
  <cdr:relSizeAnchor xmlns:cdr="http://schemas.openxmlformats.org/drawingml/2006/chartDrawing">
    <cdr:from>
      <cdr:x>0.21475</cdr:x>
      <cdr:y>0.895</cdr:y>
    </cdr:from>
    <cdr:to>
      <cdr:x>0.27275</cdr:x>
      <cdr:y>0.929</cdr:y>
    </cdr:to>
    <cdr:sp macro="" textlink="">
      <cdr:nvSpPr>
        <cdr:cNvPr id="12317" name="Text 69"/>
        <cdr:cNvSpPr txBox="1">
          <a:spLocks xmlns:a="http://schemas.openxmlformats.org/drawingml/2006/main" noChangeArrowheads="1"/>
        </cdr:cNvSpPr>
      </cdr:nvSpPr>
      <cdr:spPr bwMode="auto">
        <a:xfrm xmlns:a="http://schemas.openxmlformats.org/drawingml/2006/main">
          <a:off x="1977992" y="5029676"/>
          <a:ext cx="534220" cy="19107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Clay</a:t>
          </a:r>
        </a:p>
      </cdr:txBody>
    </cdr:sp>
  </cdr:relSizeAnchor>
  <cdr:relSizeAnchor xmlns:cdr="http://schemas.openxmlformats.org/drawingml/2006/chartDrawing">
    <cdr:from>
      <cdr:x>0.437</cdr:x>
      <cdr:y>0.89425</cdr:y>
    </cdr:from>
    <cdr:to>
      <cdr:x>0.496</cdr:x>
      <cdr:y>0.94175</cdr:y>
    </cdr:to>
    <cdr:sp macro="" textlink="">
      <cdr:nvSpPr>
        <cdr:cNvPr id="12318" name="Text 70"/>
        <cdr:cNvSpPr txBox="1">
          <a:spLocks xmlns:a="http://schemas.openxmlformats.org/drawingml/2006/main" noChangeArrowheads="1"/>
        </cdr:cNvSpPr>
      </cdr:nvSpPr>
      <cdr:spPr bwMode="auto">
        <a:xfrm xmlns:a="http://schemas.openxmlformats.org/drawingml/2006/main">
          <a:off x="4025065" y="5025461"/>
          <a:ext cx="543430" cy="26693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Mud</a:t>
          </a:r>
        </a:p>
      </cdr:txBody>
    </cdr:sp>
  </cdr:relSizeAnchor>
  <cdr:relSizeAnchor xmlns:cdr="http://schemas.openxmlformats.org/drawingml/2006/chartDrawing">
    <cdr:from>
      <cdr:x>0.63275</cdr:x>
      <cdr:y>0.895</cdr:y>
    </cdr:from>
    <cdr:to>
      <cdr:x>0.67925</cdr:x>
      <cdr:y>0.929</cdr:y>
    </cdr:to>
    <cdr:sp macro="" textlink="">
      <cdr:nvSpPr>
        <cdr:cNvPr id="12319" name="Text 71"/>
        <cdr:cNvSpPr txBox="1">
          <a:spLocks xmlns:a="http://schemas.openxmlformats.org/drawingml/2006/main" noChangeArrowheads="1"/>
        </cdr:cNvSpPr>
      </cdr:nvSpPr>
      <cdr:spPr bwMode="auto">
        <a:xfrm xmlns:a="http://schemas.openxmlformats.org/drawingml/2006/main">
          <a:off x="5828055" y="5029676"/>
          <a:ext cx="428296" cy="19107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00" b="0" i="0" u="none" strike="noStrike" baseline="0">
              <a:solidFill>
                <a:srgbClr val="000000"/>
              </a:solidFill>
              <a:latin typeface="Arial"/>
              <a:cs typeface="Arial"/>
            </a:rPr>
            <a:t>Silt</a:t>
          </a:r>
        </a:p>
      </cdr:txBody>
    </cdr:sp>
  </cdr:relSizeAnchor>
  <cdr:relSizeAnchor xmlns:cdr="http://schemas.openxmlformats.org/drawingml/2006/chartDrawing">
    <cdr:from>
      <cdr:x>0.50525</cdr:x>
      <cdr:y>0.39275</cdr:y>
    </cdr:from>
    <cdr:to>
      <cdr:x>0.56725</cdr:x>
      <cdr:y>0.447</cdr:y>
    </cdr:to>
    <cdr:sp macro="" textlink="">
      <cdr:nvSpPr>
        <cdr:cNvPr id="12323" name="Text 75"/>
        <cdr:cNvSpPr txBox="1">
          <a:spLocks xmlns:a="http://schemas.openxmlformats.org/drawingml/2006/main" noChangeArrowheads="1"/>
        </cdr:cNvSpPr>
      </cdr:nvSpPr>
      <cdr:spPr bwMode="auto">
        <a:xfrm xmlns:a="http://schemas.openxmlformats.org/drawingml/2006/main">
          <a:off x="4653694" y="2207157"/>
          <a:ext cx="571061" cy="30487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00" b="0" i="0" u="none" strike="noStrike" baseline="0">
              <a:solidFill>
                <a:srgbClr val="000000"/>
              </a:solidFill>
              <a:latin typeface="Arial"/>
              <a:cs typeface="Arial"/>
            </a:rPr>
            <a:t>Silty Sand</a:t>
          </a:r>
        </a:p>
      </cdr:txBody>
    </cdr:sp>
  </cdr:relSizeAnchor>
  <cdr:relSizeAnchor xmlns:cdr="http://schemas.openxmlformats.org/drawingml/2006/chartDrawing">
    <cdr:from>
      <cdr:x>0.3385</cdr:x>
      <cdr:y>0.13475</cdr:y>
    </cdr:from>
    <cdr:to>
      <cdr:x>0.437</cdr:x>
      <cdr:y>0.955</cdr:y>
    </cdr:to>
    <cdr:sp macro="" textlink="">
      <cdr:nvSpPr>
        <cdr:cNvPr id="12382" name="Line 94"/>
        <cdr:cNvSpPr>
          <a:spLocks xmlns:a="http://schemas.openxmlformats.org/drawingml/2006/main" noChangeShapeType="1"/>
        </cdr:cNvSpPr>
      </cdr:nvSpPr>
      <cdr:spPr bwMode="auto">
        <a:xfrm xmlns:a="http://schemas.openxmlformats.org/drawingml/2006/main" flipV="1">
          <a:off x="3117813" y="757261"/>
          <a:ext cx="907252" cy="460960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sp>
  </cdr:relSizeAnchor>
  <cdr:relSizeAnchor xmlns:cdr="http://schemas.openxmlformats.org/drawingml/2006/chartDrawing">
    <cdr:from>
      <cdr:x>0.5295</cdr:x>
      <cdr:y>0</cdr:y>
    </cdr:from>
    <cdr:to>
      <cdr:x>0.71075</cdr:x>
      <cdr:y>0.189</cdr:y>
    </cdr:to>
    <cdr:sp macro="" textlink="">
      <cdr:nvSpPr>
        <cdr:cNvPr id="12414" name="Rectangle 126"/>
        <cdr:cNvSpPr>
          <a:spLocks xmlns:a="http://schemas.openxmlformats.org/drawingml/2006/main" noChangeArrowheads="1"/>
        </cdr:cNvSpPr>
      </cdr:nvSpPr>
      <cdr:spPr bwMode="auto">
        <a:xfrm xmlns:a="http://schemas.openxmlformats.org/drawingml/2006/main">
          <a:off x="4877052" y="0"/>
          <a:ext cx="1669435" cy="1062133"/>
        </a:xfrm>
        <a:prstGeom xmlns:a="http://schemas.openxmlformats.org/drawingml/2006/main" prst="rect">
          <a:avLst/>
        </a:prstGeom>
        <a:solidFill xmlns:a="http://schemas.openxmlformats.org/drawingml/2006/main">
          <a:srgbClr val="FFFFFF"/>
        </a:solidFill>
        <a:ln xmlns:a="http://schemas.openxmlformats.org/drawingml/2006/main" w="9525">
          <a:noFill/>
          <a:miter lim="800000"/>
          <a:headEnd/>
          <a:tailEnd/>
        </a:ln>
      </cdr:spPr>
    </cdr:sp>
  </cdr:relSizeAnchor>
  <cdr:relSizeAnchor xmlns:cdr="http://schemas.openxmlformats.org/drawingml/2006/chartDrawing">
    <cdr:from>
      <cdr:x>0.016</cdr:x>
      <cdr:y>0.09425</cdr:y>
    </cdr:from>
    <cdr:to>
      <cdr:x>0.14675</cdr:x>
      <cdr:y>0.1715</cdr:y>
    </cdr:to>
    <cdr:sp macro="" textlink="">
      <cdr:nvSpPr>
        <cdr:cNvPr id="12474" name="Rectangle 186"/>
        <cdr:cNvSpPr>
          <a:spLocks xmlns:a="http://schemas.openxmlformats.org/drawingml/2006/main" noChangeArrowheads="1"/>
        </cdr:cNvSpPr>
      </cdr:nvSpPr>
      <cdr:spPr bwMode="auto">
        <a:xfrm xmlns:a="http://schemas.openxmlformats.org/drawingml/2006/main">
          <a:off x="147371" y="529661"/>
          <a:ext cx="1204296" cy="434126"/>
        </a:xfrm>
        <a:prstGeom xmlns:a="http://schemas.openxmlformats.org/drawingml/2006/main" prst="rect">
          <a:avLst/>
        </a:prstGeom>
        <a:solidFill xmlns:a="http://schemas.openxmlformats.org/drawingml/2006/main">
          <a:srgbClr val="FFFFFF"/>
        </a:solidFill>
        <a:ln xmlns:a="http://schemas.openxmlformats.org/drawingml/2006/main" w="9525">
          <a:noFill/>
          <a:miter lim="800000"/>
          <a:headEnd/>
          <a:tailEnd/>
        </a:ln>
      </cdr:spPr>
    </cdr:sp>
  </cdr:relSizeAnchor>
  <cdr:relSizeAnchor xmlns:cdr="http://schemas.openxmlformats.org/drawingml/2006/chartDrawing">
    <cdr:from>
      <cdr:x>0.45095</cdr:x>
      <cdr:y>0.05746</cdr:y>
    </cdr:from>
    <cdr:to>
      <cdr:x>0.45716</cdr:x>
      <cdr:y>0.06764</cdr:y>
    </cdr:to>
    <cdr:sp macro="" textlink="">
      <cdr:nvSpPr>
        <cdr:cNvPr id="12326" name="Oval 12325">
          <a:extLst xmlns:a="http://schemas.openxmlformats.org/drawingml/2006/main">
            <a:ext uri="{FF2B5EF4-FFF2-40B4-BE49-F238E27FC236}">
              <a16:creationId xmlns:a16="http://schemas.microsoft.com/office/drawing/2014/main" id="{911EFC9B-F4E4-4233-94D5-A9C46B51EAB3}"/>
            </a:ext>
          </a:extLst>
        </cdr:cNvPr>
        <cdr:cNvSpPr/>
      </cdr:nvSpPr>
      <cdr:spPr bwMode="auto">
        <a:xfrm xmlns:a="http://schemas.openxmlformats.org/drawingml/2006/main">
          <a:off x="4152126" y="322524"/>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0.45092</cdr:x>
      <cdr:y>0.05737</cdr:y>
    </cdr:from>
    <cdr:to>
      <cdr:x>0.45713</cdr:x>
      <cdr:y>0.06755</cdr:y>
    </cdr:to>
    <cdr:sp macro="" textlink="">
      <cdr:nvSpPr>
        <cdr:cNvPr id="12327" name="Oval 12326">
          <a:extLst xmlns:a="http://schemas.openxmlformats.org/drawingml/2006/main">
            <a:ext uri="{FF2B5EF4-FFF2-40B4-BE49-F238E27FC236}">
              <a16:creationId xmlns:a16="http://schemas.microsoft.com/office/drawing/2014/main" id="{08510CEB-0E0B-40B8-89B6-93A6D62BBB64}"/>
            </a:ext>
          </a:extLst>
        </cdr:cNvPr>
        <cdr:cNvSpPr/>
      </cdr:nvSpPr>
      <cdr:spPr bwMode="auto">
        <a:xfrm xmlns:a="http://schemas.openxmlformats.org/drawingml/2006/main">
          <a:off x="4151851" y="322049"/>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0.45441</cdr:x>
      <cdr:y>0.06729</cdr:y>
    </cdr:from>
    <cdr:to>
      <cdr:x>0.46062</cdr:x>
      <cdr:y>0.07747</cdr:y>
    </cdr:to>
    <cdr:sp macro="" textlink="">
      <cdr:nvSpPr>
        <cdr:cNvPr id="12330" name="Oval 12329">
          <a:extLst xmlns:a="http://schemas.openxmlformats.org/drawingml/2006/main">
            <a:ext uri="{FF2B5EF4-FFF2-40B4-BE49-F238E27FC236}">
              <a16:creationId xmlns:a16="http://schemas.microsoft.com/office/drawing/2014/main" id="{67FB90C2-292E-4F4D-9491-01B803D3797F}"/>
            </a:ext>
          </a:extLst>
        </cdr:cNvPr>
        <cdr:cNvSpPr/>
      </cdr:nvSpPr>
      <cdr:spPr bwMode="auto">
        <a:xfrm xmlns:a="http://schemas.openxmlformats.org/drawingml/2006/main">
          <a:off x="4183983" y="377702"/>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0.45096</cdr:x>
      <cdr:y>0.05748</cdr:y>
    </cdr:from>
    <cdr:to>
      <cdr:x>0.45717</cdr:x>
      <cdr:y>0.06766</cdr:y>
    </cdr:to>
    <cdr:sp macro="" textlink="">
      <cdr:nvSpPr>
        <cdr:cNvPr id="12331" name="Oval 12330">
          <a:extLst xmlns:a="http://schemas.openxmlformats.org/drawingml/2006/main">
            <a:ext uri="{FF2B5EF4-FFF2-40B4-BE49-F238E27FC236}">
              <a16:creationId xmlns:a16="http://schemas.microsoft.com/office/drawing/2014/main" id="{B3F22D2F-0A59-4641-B617-5A80D099D968}"/>
            </a:ext>
          </a:extLst>
        </cdr:cNvPr>
        <cdr:cNvSpPr/>
      </cdr:nvSpPr>
      <cdr:spPr bwMode="auto">
        <a:xfrm xmlns:a="http://schemas.openxmlformats.org/drawingml/2006/main">
          <a:off x="4152212" y="322673"/>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0.45103</cdr:x>
      <cdr:y>0.05768</cdr:y>
    </cdr:from>
    <cdr:to>
      <cdr:x>0.45724</cdr:x>
      <cdr:y>0.06786</cdr:y>
    </cdr:to>
    <cdr:sp macro="" textlink="">
      <cdr:nvSpPr>
        <cdr:cNvPr id="12335" name="Oval 12334">
          <a:extLst xmlns:a="http://schemas.openxmlformats.org/drawingml/2006/main">
            <a:ext uri="{FF2B5EF4-FFF2-40B4-BE49-F238E27FC236}">
              <a16:creationId xmlns:a16="http://schemas.microsoft.com/office/drawing/2014/main" id="{4EF372AE-1A55-4E25-B1AE-4EBCECFB4D43}"/>
            </a:ext>
          </a:extLst>
        </cdr:cNvPr>
        <cdr:cNvSpPr/>
      </cdr:nvSpPr>
      <cdr:spPr bwMode="auto">
        <a:xfrm xmlns:a="http://schemas.openxmlformats.org/drawingml/2006/main">
          <a:off x="4152842" y="323765"/>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37" name="Oval 12336">
          <a:extLst xmlns:a="http://schemas.openxmlformats.org/drawingml/2006/main">
            <a:ext uri="{FF2B5EF4-FFF2-40B4-BE49-F238E27FC236}">
              <a16:creationId xmlns:a16="http://schemas.microsoft.com/office/drawing/2014/main" id="{905BD9BE-8C0D-4059-A9DD-13449EA39CB2}"/>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0.45095</cdr:x>
      <cdr:y>0.05746</cdr:y>
    </cdr:from>
    <cdr:to>
      <cdr:x>0.45716</cdr:x>
      <cdr:y>0.06764</cdr:y>
    </cdr:to>
    <cdr:sp macro="" textlink="">
      <cdr:nvSpPr>
        <cdr:cNvPr id="12339" name="Oval 12338">
          <a:extLst xmlns:a="http://schemas.openxmlformats.org/drawingml/2006/main">
            <a:ext uri="{FF2B5EF4-FFF2-40B4-BE49-F238E27FC236}">
              <a16:creationId xmlns:a16="http://schemas.microsoft.com/office/drawing/2014/main" id="{B0DA9C8C-485C-4FDE-94A3-65C95DF02A71}"/>
            </a:ext>
          </a:extLst>
        </cdr:cNvPr>
        <cdr:cNvSpPr/>
      </cdr:nvSpPr>
      <cdr:spPr bwMode="auto">
        <a:xfrm xmlns:a="http://schemas.openxmlformats.org/drawingml/2006/main">
          <a:off x="4152150" y="3225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0.45098</cdr:x>
      <cdr:y>0.05754</cdr:y>
    </cdr:from>
    <cdr:to>
      <cdr:x>0.45719</cdr:x>
      <cdr:y>0.06773</cdr:y>
    </cdr:to>
    <cdr:sp macro="" textlink="">
      <cdr:nvSpPr>
        <cdr:cNvPr id="12340" name="Oval 12339">
          <a:extLst xmlns:a="http://schemas.openxmlformats.org/drawingml/2006/main">
            <a:ext uri="{FF2B5EF4-FFF2-40B4-BE49-F238E27FC236}">
              <a16:creationId xmlns:a16="http://schemas.microsoft.com/office/drawing/2014/main" id="{BDC178CE-7D17-4A7D-98C3-CB8568401358}"/>
            </a:ext>
          </a:extLst>
        </cdr:cNvPr>
        <cdr:cNvSpPr/>
      </cdr:nvSpPr>
      <cdr:spPr bwMode="auto">
        <a:xfrm xmlns:a="http://schemas.openxmlformats.org/drawingml/2006/main">
          <a:off x="4152412" y="323021"/>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0.45094</cdr:x>
      <cdr:y>0.05742</cdr:y>
    </cdr:from>
    <cdr:to>
      <cdr:x>0.45714</cdr:x>
      <cdr:y>0.0676</cdr:y>
    </cdr:to>
    <cdr:sp macro="" textlink="">
      <cdr:nvSpPr>
        <cdr:cNvPr id="12348" name="Oval 12347">
          <a:extLst xmlns:a="http://schemas.openxmlformats.org/drawingml/2006/main">
            <a:ext uri="{FF2B5EF4-FFF2-40B4-BE49-F238E27FC236}">
              <a16:creationId xmlns:a16="http://schemas.microsoft.com/office/drawing/2014/main" id="{520D897A-BF86-40FB-943D-4AF96DC12CBC}"/>
            </a:ext>
          </a:extLst>
        </cdr:cNvPr>
        <cdr:cNvSpPr/>
      </cdr:nvSpPr>
      <cdr:spPr bwMode="auto">
        <a:xfrm xmlns:a="http://schemas.openxmlformats.org/drawingml/2006/main">
          <a:off x="4152003" y="322311"/>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0.45096</cdr:x>
      <cdr:y>0.05747</cdr:y>
    </cdr:from>
    <cdr:to>
      <cdr:x>0.45716</cdr:x>
      <cdr:y>0.06766</cdr:y>
    </cdr:to>
    <cdr:sp macro="" textlink="">
      <cdr:nvSpPr>
        <cdr:cNvPr id="12383" name="Oval 12382">
          <a:extLst xmlns:a="http://schemas.openxmlformats.org/drawingml/2006/main">
            <a:ext uri="{FF2B5EF4-FFF2-40B4-BE49-F238E27FC236}">
              <a16:creationId xmlns:a16="http://schemas.microsoft.com/office/drawing/2014/main" id="{6E544D78-4791-4EE6-97C3-E04F204C0C05}"/>
            </a:ext>
          </a:extLst>
        </cdr:cNvPr>
        <cdr:cNvSpPr/>
      </cdr:nvSpPr>
      <cdr:spPr bwMode="auto">
        <a:xfrm xmlns:a="http://schemas.openxmlformats.org/drawingml/2006/main">
          <a:off x="4152187" y="322630"/>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0.45119</cdr:x>
      <cdr:y>0.05813</cdr:y>
    </cdr:from>
    <cdr:to>
      <cdr:x>0.45739</cdr:x>
      <cdr:y>0.06831</cdr:y>
    </cdr:to>
    <cdr:sp macro="" textlink="">
      <cdr:nvSpPr>
        <cdr:cNvPr id="12384" name="Oval 12383">
          <a:extLst xmlns:a="http://schemas.openxmlformats.org/drawingml/2006/main">
            <a:ext uri="{FF2B5EF4-FFF2-40B4-BE49-F238E27FC236}">
              <a16:creationId xmlns:a16="http://schemas.microsoft.com/office/drawing/2014/main" id="{88482661-3046-4D6E-8064-070A484AEEA4}"/>
            </a:ext>
          </a:extLst>
        </cdr:cNvPr>
        <cdr:cNvSpPr/>
      </cdr:nvSpPr>
      <cdr:spPr bwMode="auto">
        <a:xfrm xmlns:a="http://schemas.openxmlformats.org/drawingml/2006/main">
          <a:off x="4154299" y="326288"/>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0.45297</cdr:x>
      <cdr:y>0.0632</cdr:y>
    </cdr:from>
    <cdr:to>
      <cdr:x>0.45918</cdr:x>
      <cdr:y>0.07338</cdr:y>
    </cdr:to>
    <cdr:sp macro="" textlink="">
      <cdr:nvSpPr>
        <cdr:cNvPr id="12385" name="Oval 12384">
          <a:extLst xmlns:a="http://schemas.openxmlformats.org/drawingml/2006/main">
            <a:ext uri="{FF2B5EF4-FFF2-40B4-BE49-F238E27FC236}">
              <a16:creationId xmlns:a16="http://schemas.microsoft.com/office/drawing/2014/main" id="{D304B441-3B0C-4033-B526-478FC2F5F993}"/>
            </a:ext>
          </a:extLst>
        </cdr:cNvPr>
        <cdr:cNvSpPr/>
      </cdr:nvSpPr>
      <cdr:spPr bwMode="auto">
        <a:xfrm xmlns:a="http://schemas.openxmlformats.org/drawingml/2006/main">
          <a:off x="4170752" y="354785"/>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86" name="Oval 12385">
          <a:extLst xmlns:a="http://schemas.openxmlformats.org/drawingml/2006/main">
            <a:ext uri="{FF2B5EF4-FFF2-40B4-BE49-F238E27FC236}">
              <a16:creationId xmlns:a16="http://schemas.microsoft.com/office/drawing/2014/main" id="{890836E4-A48E-4EB9-9E76-25D9BC097912}"/>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0.45094</cdr:x>
      <cdr:y>0.05742</cdr:y>
    </cdr:from>
    <cdr:to>
      <cdr:x>0.45714</cdr:x>
      <cdr:y>0.0676</cdr:y>
    </cdr:to>
    <cdr:sp macro="" textlink="">
      <cdr:nvSpPr>
        <cdr:cNvPr id="12387" name="Oval 12386">
          <a:extLst xmlns:a="http://schemas.openxmlformats.org/drawingml/2006/main">
            <a:ext uri="{FF2B5EF4-FFF2-40B4-BE49-F238E27FC236}">
              <a16:creationId xmlns:a16="http://schemas.microsoft.com/office/drawing/2014/main" id="{8A627936-AD34-4450-8FBA-090F09E5131F}"/>
            </a:ext>
          </a:extLst>
        </cdr:cNvPr>
        <cdr:cNvSpPr/>
      </cdr:nvSpPr>
      <cdr:spPr bwMode="auto">
        <a:xfrm xmlns:a="http://schemas.openxmlformats.org/drawingml/2006/main">
          <a:off x="4151997" y="322301"/>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88" name="Oval 12387">
          <a:extLst xmlns:a="http://schemas.openxmlformats.org/drawingml/2006/main">
            <a:ext uri="{FF2B5EF4-FFF2-40B4-BE49-F238E27FC236}">
              <a16:creationId xmlns:a16="http://schemas.microsoft.com/office/drawing/2014/main" id="{7602531C-5DA9-4BBB-B773-613B844F5F0B}"/>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89" name="Oval 12388">
          <a:extLst xmlns:a="http://schemas.openxmlformats.org/drawingml/2006/main">
            <a:ext uri="{FF2B5EF4-FFF2-40B4-BE49-F238E27FC236}">
              <a16:creationId xmlns:a16="http://schemas.microsoft.com/office/drawing/2014/main" id="{61BAB1F3-DAB3-4620-908D-7B17D9128373}"/>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90" name="Oval 12389">
          <a:extLst xmlns:a="http://schemas.openxmlformats.org/drawingml/2006/main">
            <a:ext uri="{FF2B5EF4-FFF2-40B4-BE49-F238E27FC236}">
              <a16:creationId xmlns:a16="http://schemas.microsoft.com/office/drawing/2014/main" id="{F11F48FE-591C-427B-B8B1-BE84072FA294}"/>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91" name="Oval 12390">
          <a:extLst xmlns:a="http://schemas.openxmlformats.org/drawingml/2006/main">
            <a:ext uri="{FF2B5EF4-FFF2-40B4-BE49-F238E27FC236}">
              <a16:creationId xmlns:a16="http://schemas.microsoft.com/office/drawing/2014/main" id="{34FDBF44-BFC0-43E1-B6DA-D82C76EF4564}"/>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0.45125</cdr:x>
      <cdr:y>0.05832</cdr:y>
    </cdr:from>
    <cdr:to>
      <cdr:x>0.45746</cdr:x>
      <cdr:y>0.0685</cdr:y>
    </cdr:to>
    <cdr:sp macro="" textlink="">
      <cdr:nvSpPr>
        <cdr:cNvPr id="12392" name="Oval 12391">
          <a:extLst xmlns:a="http://schemas.openxmlformats.org/drawingml/2006/main">
            <a:ext uri="{FF2B5EF4-FFF2-40B4-BE49-F238E27FC236}">
              <a16:creationId xmlns:a16="http://schemas.microsoft.com/office/drawing/2014/main" id="{9A7878B6-39CF-41AE-B742-2CE0C04B0162}"/>
            </a:ext>
          </a:extLst>
        </cdr:cNvPr>
        <cdr:cNvSpPr/>
      </cdr:nvSpPr>
      <cdr:spPr bwMode="auto">
        <a:xfrm xmlns:a="http://schemas.openxmlformats.org/drawingml/2006/main">
          <a:off x="4154916" y="327357"/>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93" name="Oval 12392">
          <a:extLst xmlns:a="http://schemas.openxmlformats.org/drawingml/2006/main">
            <a:ext uri="{FF2B5EF4-FFF2-40B4-BE49-F238E27FC236}">
              <a16:creationId xmlns:a16="http://schemas.microsoft.com/office/drawing/2014/main" id="{386E7A59-29C4-4F22-A2D8-88A325EF3E54}"/>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94" name="Oval 12393">
          <a:extLst xmlns:a="http://schemas.openxmlformats.org/drawingml/2006/main">
            <a:ext uri="{FF2B5EF4-FFF2-40B4-BE49-F238E27FC236}">
              <a16:creationId xmlns:a16="http://schemas.microsoft.com/office/drawing/2014/main" id="{8E7F87E6-C1DD-4166-BC5A-EB115C774E17}"/>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0.45302</cdr:x>
      <cdr:y>0.06333</cdr:y>
    </cdr:from>
    <cdr:to>
      <cdr:x>0.45922</cdr:x>
      <cdr:y>0.07351</cdr:y>
    </cdr:to>
    <cdr:sp macro="" textlink="">
      <cdr:nvSpPr>
        <cdr:cNvPr id="12395" name="Oval 12394">
          <a:extLst xmlns:a="http://schemas.openxmlformats.org/drawingml/2006/main">
            <a:ext uri="{FF2B5EF4-FFF2-40B4-BE49-F238E27FC236}">
              <a16:creationId xmlns:a16="http://schemas.microsoft.com/office/drawing/2014/main" id="{D6DE6431-4C55-4546-A2E1-A69B9DDEAB6C}"/>
            </a:ext>
          </a:extLst>
        </cdr:cNvPr>
        <cdr:cNvSpPr/>
      </cdr:nvSpPr>
      <cdr:spPr bwMode="auto">
        <a:xfrm xmlns:a="http://schemas.openxmlformats.org/drawingml/2006/main">
          <a:off x="4171154" y="355483"/>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0.45572</cdr:x>
      <cdr:y>0.07102</cdr:y>
    </cdr:from>
    <cdr:to>
      <cdr:x>0.46193</cdr:x>
      <cdr:y>0.0812</cdr:y>
    </cdr:to>
    <cdr:sp macro="" textlink="">
      <cdr:nvSpPr>
        <cdr:cNvPr id="12396" name="Oval 12395">
          <a:extLst xmlns:a="http://schemas.openxmlformats.org/drawingml/2006/main">
            <a:ext uri="{FF2B5EF4-FFF2-40B4-BE49-F238E27FC236}">
              <a16:creationId xmlns:a16="http://schemas.microsoft.com/office/drawing/2014/main" id="{B8D4A607-D061-44E3-B50E-EA7B092BDAA3}"/>
            </a:ext>
          </a:extLst>
        </cdr:cNvPr>
        <cdr:cNvSpPr/>
      </cdr:nvSpPr>
      <cdr:spPr bwMode="auto">
        <a:xfrm xmlns:a="http://schemas.openxmlformats.org/drawingml/2006/main">
          <a:off x="4196083" y="398661"/>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0.46089</cdr:x>
      <cdr:y>0.0857</cdr:y>
    </cdr:from>
    <cdr:to>
      <cdr:x>0.4671</cdr:x>
      <cdr:y>0.09588</cdr:y>
    </cdr:to>
    <cdr:sp macro="" textlink="">
      <cdr:nvSpPr>
        <cdr:cNvPr id="12397" name="Oval 12396">
          <a:extLst xmlns:a="http://schemas.openxmlformats.org/drawingml/2006/main">
            <a:ext uri="{FF2B5EF4-FFF2-40B4-BE49-F238E27FC236}">
              <a16:creationId xmlns:a16="http://schemas.microsoft.com/office/drawing/2014/main" id="{B7F39742-E230-4785-B337-060C0F5BF87D}"/>
            </a:ext>
          </a:extLst>
        </cdr:cNvPr>
        <cdr:cNvSpPr/>
      </cdr:nvSpPr>
      <cdr:spPr bwMode="auto">
        <a:xfrm xmlns:a="http://schemas.openxmlformats.org/drawingml/2006/main">
          <a:off x="4243656" y="481059"/>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0.46255</cdr:x>
      <cdr:y>0.0904</cdr:y>
    </cdr:from>
    <cdr:to>
      <cdr:x>0.46875</cdr:x>
      <cdr:y>0.10059</cdr:y>
    </cdr:to>
    <cdr:sp macro="" textlink="">
      <cdr:nvSpPr>
        <cdr:cNvPr id="12398" name="Oval 12397">
          <a:extLst xmlns:a="http://schemas.openxmlformats.org/drawingml/2006/main">
            <a:ext uri="{FF2B5EF4-FFF2-40B4-BE49-F238E27FC236}">
              <a16:creationId xmlns:a16="http://schemas.microsoft.com/office/drawing/2014/main" id="{DE14A441-6AFA-42E2-AC2F-E9A07F4714AD}"/>
            </a:ext>
          </a:extLst>
        </cdr:cNvPr>
        <cdr:cNvSpPr/>
      </cdr:nvSpPr>
      <cdr:spPr bwMode="auto">
        <a:xfrm xmlns:a="http://schemas.openxmlformats.org/drawingml/2006/main">
          <a:off x="4258907" y="50747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399" name="Oval 12398">
          <a:extLst xmlns:a="http://schemas.openxmlformats.org/drawingml/2006/main">
            <a:ext uri="{FF2B5EF4-FFF2-40B4-BE49-F238E27FC236}">
              <a16:creationId xmlns:a16="http://schemas.microsoft.com/office/drawing/2014/main" id="{E6A79CF2-16A4-48B6-9D27-5E55D98C7F9B}"/>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400" name="Oval 12399">
          <a:extLst xmlns:a="http://schemas.openxmlformats.org/drawingml/2006/main">
            <a:ext uri="{FF2B5EF4-FFF2-40B4-BE49-F238E27FC236}">
              <a16:creationId xmlns:a16="http://schemas.microsoft.com/office/drawing/2014/main" id="{B338CD9F-8B5B-47B8-A24E-E6D0CDADCDA6}"/>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401" name="Oval 12400">
          <a:extLst xmlns:a="http://schemas.openxmlformats.org/drawingml/2006/main">
            <a:ext uri="{FF2B5EF4-FFF2-40B4-BE49-F238E27FC236}">
              <a16:creationId xmlns:a16="http://schemas.microsoft.com/office/drawing/2014/main" id="{7418DE33-CA3D-433D-BF91-B80482E364E6}"/>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402" name="Oval 12401">
          <a:extLst xmlns:a="http://schemas.openxmlformats.org/drawingml/2006/main">
            <a:ext uri="{FF2B5EF4-FFF2-40B4-BE49-F238E27FC236}">
              <a16:creationId xmlns:a16="http://schemas.microsoft.com/office/drawing/2014/main" id="{1DA3A419-6F20-4F3B-B159-DC35D06F7CCA}"/>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0.45093</cdr:x>
      <cdr:y>0.05739</cdr:y>
    </cdr:from>
    <cdr:to>
      <cdr:x>0.45713</cdr:x>
      <cdr:y>0.06757</cdr:y>
    </cdr:to>
    <cdr:sp macro="" textlink="">
      <cdr:nvSpPr>
        <cdr:cNvPr id="12403" name="Oval 12402">
          <a:extLst xmlns:a="http://schemas.openxmlformats.org/drawingml/2006/main">
            <a:ext uri="{FF2B5EF4-FFF2-40B4-BE49-F238E27FC236}">
              <a16:creationId xmlns:a16="http://schemas.microsoft.com/office/drawing/2014/main" id="{81F9BB95-1414-4D2A-A895-2A557D648B7B}"/>
            </a:ext>
          </a:extLst>
        </cdr:cNvPr>
        <cdr:cNvSpPr/>
      </cdr:nvSpPr>
      <cdr:spPr bwMode="auto">
        <a:xfrm xmlns:a="http://schemas.openxmlformats.org/drawingml/2006/main">
          <a:off x="4151912" y="322153"/>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404" name="Oval 12403">
          <a:extLst xmlns:a="http://schemas.openxmlformats.org/drawingml/2006/main">
            <a:ext uri="{FF2B5EF4-FFF2-40B4-BE49-F238E27FC236}">
              <a16:creationId xmlns:a16="http://schemas.microsoft.com/office/drawing/2014/main" id="{818995E8-793B-4C57-BE8B-4657D3F03AD3}"/>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405" name="Oval 12404">
          <a:extLst xmlns:a="http://schemas.openxmlformats.org/drawingml/2006/main">
            <a:ext uri="{FF2B5EF4-FFF2-40B4-BE49-F238E27FC236}">
              <a16:creationId xmlns:a16="http://schemas.microsoft.com/office/drawing/2014/main" id="{3095785E-9B13-446F-84C0-97A513C548A5}"/>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0.45201</cdr:x>
      <cdr:y>0.06048</cdr:y>
    </cdr:from>
    <cdr:to>
      <cdr:x>0.45822</cdr:x>
      <cdr:y>0.07066</cdr:y>
    </cdr:to>
    <cdr:sp macro="" textlink="">
      <cdr:nvSpPr>
        <cdr:cNvPr id="12406" name="Oval 12405">
          <a:extLst xmlns:a="http://schemas.openxmlformats.org/drawingml/2006/main">
            <a:ext uri="{FF2B5EF4-FFF2-40B4-BE49-F238E27FC236}">
              <a16:creationId xmlns:a16="http://schemas.microsoft.com/office/drawing/2014/main" id="{003E77E0-8081-4ADE-A020-D34B3EB88FF3}"/>
            </a:ext>
          </a:extLst>
        </cdr:cNvPr>
        <cdr:cNvSpPr/>
      </cdr:nvSpPr>
      <cdr:spPr bwMode="auto">
        <a:xfrm xmlns:a="http://schemas.openxmlformats.org/drawingml/2006/main">
          <a:off x="4161925" y="339498"/>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407" name="Oval 12406">
          <a:extLst xmlns:a="http://schemas.openxmlformats.org/drawingml/2006/main">
            <a:ext uri="{FF2B5EF4-FFF2-40B4-BE49-F238E27FC236}">
              <a16:creationId xmlns:a16="http://schemas.microsoft.com/office/drawing/2014/main" id="{0768A53E-F6EC-4671-A40A-F0BD137E82B0}"/>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0.4509</cdr:x>
      <cdr:y>0.0573</cdr:y>
    </cdr:from>
    <cdr:to>
      <cdr:x>0.4571</cdr:x>
      <cdr:y>0.06748</cdr:y>
    </cdr:to>
    <cdr:sp macro="" textlink="">
      <cdr:nvSpPr>
        <cdr:cNvPr id="12408" name="Oval 12407">
          <a:extLst xmlns:a="http://schemas.openxmlformats.org/drawingml/2006/main">
            <a:ext uri="{FF2B5EF4-FFF2-40B4-BE49-F238E27FC236}">
              <a16:creationId xmlns:a16="http://schemas.microsoft.com/office/drawing/2014/main" id="{26D389E0-7F19-4DE1-9D18-4373E6449403}"/>
            </a:ext>
          </a:extLst>
        </cdr:cNvPr>
        <cdr:cNvSpPr/>
      </cdr:nvSpPr>
      <cdr:spPr bwMode="auto">
        <a:xfrm xmlns:a="http://schemas.openxmlformats.org/drawingml/2006/main">
          <a:off x="4151630" y="321666"/>
          <a:ext cx="57150" cy="57150"/>
        </a:xfrm>
        <a:prstGeom xmlns:a="http://schemas.openxmlformats.org/drawingml/2006/main" prst="ellipse">
          <a:avLst/>
        </a:prstGeom>
        <a:solidFill xmlns:a="http://schemas.openxmlformats.org/drawingml/2006/main">
          <a:srgbClr xmlns:mc="http://schemas.openxmlformats.org/markup-compatibility/2006" xmlns:a14="http://schemas.microsoft.com/office/drawing/2010/main" val="000000" mc:Ignorable="a14" a14:legacySpreadsheetColorIndex="8"/>
        </a:solidFill>
        <a:ln xmlns:a="http://schemas.openxmlformats.org/drawingml/2006/main" w="9525" cap="flat" cmpd="sng" algn="ctr">
          <a:solidFill>
            <a:srgbClr val="000000"/>
          </a:solid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endParaRPr lang="lt-LT"/>
        </a:p>
      </cdr:txBody>
    </cdr:sp>
  </cdr:relSizeAnchor>
  <cdr:relSizeAnchor xmlns:cdr="http://schemas.openxmlformats.org/drawingml/2006/chartDrawing">
    <cdr:from>
      <cdr:x>0</cdr:x>
      <cdr:y>0</cdr:y>
    </cdr:from>
    <cdr:to>
      <cdr:x>0.357</cdr:x>
      <cdr:y>0.184</cdr:y>
    </cdr:to>
    <cdr:grpSp>
      <cdr:nvGrpSpPr>
        <cdr:cNvPr id="12411" name="Group 123">
          <a:extLst xmlns:a="http://schemas.openxmlformats.org/drawingml/2006/main">
            <a:ext uri="{FF2B5EF4-FFF2-40B4-BE49-F238E27FC236}">
              <a16:creationId xmlns:a16="http://schemas.microsoft.com/office/drawing/2014/main" id="{8906C73A-4411-49EF-9EF4-554E2A492206}"/>
            </a:ext>
          </a:extLst>
        </cdr:cNvPr>
        <cdr:cNvGrpSpPr>
          <a:grpSpLocks xmlns:a="http://schemas.openxmlformats.org/drawingml/2006/main"/>
        </cdr:cNvGrpSpPr>
      </cdr:nvGrpSpPr>
      <cdr:grpSpPr bwMode="auto">
        <a:xfrm xmlns:a="http://schemas.openxmlformats.org/drawingml/2006/main">
          <a:off x="0" y="0"/>
          <a:ext cx="3287078" cy="1032866"/>
          <a:chOff x="64475" y="25246"/>
          <a:chExt cx="3288211" cy="1039294"/>
        </a:xfrm>
      </cdr:grpSpPr>
      <cdr:sp macro="" textlink="">
        <cdr:nvSpPr>
          <cdr:cNvPr id="12332" name="Rectangle 44"/>
          <cdr:cNvSpPr>
            <a:spLocks xmlns:a="http://schemas.openxmlformats.org/drawingml/2006/main" noChangeArrowheads="1"/>
          </cdr:cNvSpPr>
        </cdr:nvSpPr>
        <cdr:spPr bwMode="auto">
          <a:xfrm xmlns:a="http://schemas.openxmlformats.org/drawingml/2006/main">
            <a:off x="64475" y="25246"/>
            <a:ext cx="3288211" cy="1039294"/>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sp>
      <cdr:sp macro="" textlink="'[1]Single Sample Data Input'!$C$3">
        <cdr:nvSpPr>
          <cdr:cNvPr id="12333" name="Text 32"/>
          <cdr:cNvSpPr txBox="1">
            <a:spLocks xmlns:a="http://schemas.openxmlformats.org/drawingml/2006/main" noChangeArrowheads="1"/>
          </cdr:cNvSpPr>
        </cdr:nvSpPr>
        <cdr:spPr bwMode="auto">
          <a:xfrm xmlns:a="http://schemas.openxmlformats.org/drawingml/2006/main">
            <a:off x="1390812" y="145866"/>
            <a:ext cx="1899702" cy="18934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5ECC04DC-3B35-4756-B150-2BDA05F98028}" type="TxLink">
              <a:rPr lang="en-GB" sz="1000" b="1" i="0" u="none" strike="noStrike">
                <a:solidFill>
                  <a:srgbClr val="000000"/>
                </a:solidFill>
                <a:latin typeface="Arial"/>
                <a:cs typeface="Arial"/>
              </a:rPr>
              <a:pPr/>
              <a:t>28</a:t>
            </a:fld>
            <a:endParaRPr lang="en-GB"/>
          </a:p>
        </cdr:txBody>
      </cdr:sp>
      <cdr:sp macro="" textlink="">
        <cdr:nvSpPr>
          <cdr:cNvPr id="12334" name="Text 80"/>
          <cdr:cNvSpPr txBox="1">
            <a:spLocks xmlns:a="http://schemas.openxmlformats.org/drawingml/2006/main" noChangeArrowheads="1"/>
          </cdr:cNvSpPr>
        </cdr:nvSpPr>
        <cdr:spPr bwMode="auto">
          <a:xfrm xmlns:a="http://schemas.openxmlformats.org/drawingml/2006/main">
            <a:off x="64475" y="382898"/>
            <a:ext cx="1291797" cy="50351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TEXTURAL GROUP:</a:t>
            </a:r>
          </a:p>
          <a:p xmlns:a="http://schemas.openxmlformats.org/drawingml/2006/main">
            <a:pPr algn="r" rtl="0">
              <a:defRPr sz="1000"/>
            </a:pPr>
            <a:r>
              <a:rPr lang="en-GB" sz="1000" b="0" i="0" u="none" strike="noStrike" baseline="0">
                <a:solidFill>
                  <a:srgbClr val="000000"/>
                </a:solidFill>
                <a:latin typeface="Arial"/>
                <a:cs typeface="Arial"/>
              </a:rPr>
              <a:t>IGNORING GRAVEL</a:t>
            </a:r>
          </a:p>
          <a:p xmlns:a="http://schemas.openxmlformats.org/drawingml/2006/main">
            <a:pPr algn="r" rtl="0">
              <a:defRPr sz="1000"/>
            </a:pPr>
            <a:r>
              <a:rPr lang="en-GB" sz="1000" b="0" i="0" u="none" strike="noStrike" baseline="0">
                <a:solidFill>
                  <a:srgbClr val="000000"/>
                </a:solidFill>
                <a:latin typeface="Arial"/>
                <a:cs typeface="Arial"/>
              </a:rPr>
              <a:t>FRACTION   </a:t>
            </a:r>
          </a:p>
        </cdr:txBody>
      </cdr:sp>
      <cdr:sp macro="" textlink="[3]Calculations!$D$9">
        <cdr:nvSpPr>
          <cdr:cNvPr id="12336" name="Text 84"/>
          <cdr:cNvSpPr txBox="1">
            <a:spLocks xmlns:a="http://schemas.openxmlformats.org/drawingml/2006/main" noChangeArrowheads="1" noTextEdit="1"/>
          </cdr:cNvSpPr>
        </cdr:nvSpPr>
        <cdr:spPr bwMode="auto">
          <a:xfrm xmlns:a="http://schemas.openxmlformats.org/drawingml/2006/main">
            <a:off x="1381601" y="378690"/>
            <a:ext cx="1773055" cy="22160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3FE9F55F-06E7-4F6F-A2FE-D1EBEF656ADE}" type="TxLink">
              <a:rPr lang="en-GB" sz="1000" b="0" i="0" u="none" strike="noStrike">
                <a:solidFill>
                  <a:srgbClr val="000000"/>
                </a:solidFill>
                <a:latin typeface="Arial"/>
                <a:cs typeface="Arial"/>
              </a:rPr>
              <a:pPr/>
              <a:t>Sand</a:t>
            </a:fld>
            <a:endParaRPr lang="en-GB"/>
          </a:p>
        </cdr:txBody>
      </cdr:sp>
      <cdr:sp macro="" textlink="">
        <cdr:nvSpPr>
          <cdr:cNvPr id="12338" name="Text 103"/>
          <cdr:cNvSpPr txBox="1">
            <a:spLocks xmlns:a="http://schemas.openxmlformats.org/drawingml/2006/main" noChangeArrowheads="1"/>
          </cdr:cNvSpPr>
        </cdr:nvSpPr>
        <cdr:spPr bwMode="auto">
          <a:xfrm xmlns:a="http://schemas.openxmlformats.org/drawingml/2006/main">
            <a:off x="64475" y="145866"/>
            <a:ext cx="1298705" cy="22721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SAMPLE IDENTITY:</a:t>
            </a:r>
          </a:p>
        </cdr:txBody>
      </cdr:sp>
    </cdr:grpSp>
  </cdr:relSizeAnchor>
  <cdr:relSizeAnchor xmlns:cdr="http://schemas.openxmlformats.org/drawingml/2006/chartDrawing">
    <cdr:from>
      <cdr:x>0.78175</cdr:x>
      <cdr:y>0</cdr:y>
    </cdr:from>
    <cdr:to>
      <cdr:x>0.999</cdr:x>
      <cdr:y>0.7715</cdr:y>
    </cdr:to>
    <cdr:grpSp>
      <cdr:nvGrpSpPr>
        <cdr:cNvPr id="12686" name="Group 398">
          <a:extLst xmlns:a="http://schemas.openxmlformats.org/drawingml/2006/main">
            <a:ext uri="{FF2B5EF4-FFF2-40B4-BE49-F238E27FC236}">
              <a16:creationId xmlns:a16="http://schemas.microsoft.com/office/drawing/2014/main" id="{FA515C4B-437A-4094-97EF-1CC674DBC13D}"/>
            </a:ext>
          </a:extLst>
        </cdr:cNvPr>
        <cdr:cNvGrpSpPr>
          <a:grpSpLocks xmlns:a="http://schemas.openxmlformats.org/drawingml/2006/main"/>
        </cdr:cNvGrpSpPr>
      </cdr:nvGrpSpPr>
      <cdr:grpSpPr bwMode="auto">
        <a:xfrm xmlns:a="http://schemas.openxmlformats.org/drawingml/2006/main">
          <a:off x="7197963" y="0"/>
          <a:ext cx="2000330" cy="4330738"/>
          <a:chOff x="7168208" y="12623"/>
          <a:chExt cx="2010230" cy="4322678"/>
        </a:xfrm>
      </cdr:grpSpPr>
      <cdr:sp macro="" textlink="">
        <cdr:nvSpPr>
          <cdr:cNvPr id="12341" name="Rectangle 53"/>
          <cdr:cNvSpPr>
            <a:spLocks xmlns:a="http://schemas.openxmlformats.org/drawingml/2006/main" noChangeArrowheads="1"/>
          </cdr:cNvSpPr>
        </cdr:nvSpPr>
        <cdr:spPr bwMode="auto">
          <a:xfrm xmlns:a="http://schemas.openxmlformats.org/drawingml/2006/main">
            <a:off x="7465252" y="12623"/>
            <a:ext cx="1388509" cy="722316"/>
          </a:xfrm>
          <a:prstGeom xmlns:a="http://schemas.openxmlformats.org/drawingml/2006/main" prst="rect">
            <a:avLst/>
          </a:prstGeom>
          <a:noFill xmlns:a="http://schemas.openxmlformats.org/drawingml/2006/main"/>
          <a:ln xmlns:a="http://schemas.openxmlformats.org/drawingml/2006/main" w="9525">
            <a:solidFill>
              <a:srgbClr val="000000"/>
            </a:solidFill>
            <a:miter lim="800000"/>
            <a:headEnd/>
            <a:tailEnd/>
          </a:ln>
        </cdr:spPr>
      </cdr:sp>
      <cdr:sp macro="" textlink="">
        <cdr:nvSpPr>
          <cdr:cNvPr id="12342" name="Text 33"/>
          <cdr:cNvSpPr txBox="1">
            <a:spLocks xmlns:a="http://schemas.openxmlformats.org/drawingml/2006/main" noChangeArrowheads="1"/>
          </cdr:cNvSpPr>
        </cdr:nvSpPr>
        <cdr:spPr bwMode="auto">
          <a:xfrm xmlns:a="http://schemas.openxmlformats.org/drawingml/2006/main">
            <a:off x="7490581" y="84153"/>
            <a:ext cx="681590" cy="18093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Gravel:</a:t>
            </a:r>
          </a:p>
        </cdr:txBody>
      </cdr:sp>
      <cdr:sp macro="" textlink="">
        <cdr:nvSpPr>
          <cdr:cNvPr id="12343" name="Text 34"/>
          <cdr:cNvSpPr txBox="1">
            <a:spLocks xmlns:a="http://schemas.openxmlformats.org/drawingml/2006/main" noChangeArrowheads="1"/>
          </cdr:cNvSpPr>
        </cdr:nvSpPr>
        <cdr:spPr bwMode="auto">
          <a:xfrm xmlns:a="http://schemas.openxmlformats.org/drawingml/2006/main">
            <a:off x="7608018" y="286121"/>
            <a:ext cx="564153" cy="17251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Sand:</a:t>
            </a:r>
          </a:p>
        </cdr:txBody>
      </cdr:sp>
      <cdr:sp macro="" textlink="">
        <cdr:nvSpPr>
          <cdr:cNvPr id="12344" name="Text 35"/>
          <cdr:cNvSpPr txBox="1">
            <a:spLocks xmlns:a="http://schemas.openxmlformats.org/drawingml/2006/main" noChangeArrowheads="1"/>
          </cdr:cNvSpPr>
        </cdr:nvSpPr>
        <cdr:spPr bwMode="auto">
          <a:xfrm xmlns:a="http://schemas.openxmlformats.org/drawingml/2006/main">
            <a:off x="7561964" y="481077"/>
            <a:ext cx="610207"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Mud:</a:t>
            </a:r>
          </a:p>
        </cdr:txBody>
      </cdr:sp>
      <cdr:sp macro="" textlink="'[2]Single Sample Statistics'!$J$8">
        <cdr:nvSpPr>
          <cdr:cNvPr id="12345" name="Text 36"/>
          <cdr:cNvSpPr txBox="1">
            <a:spLocks xmlns:a="http://schemas.openxmlformats.org/drawingml/2006/main" noChangeArrowheads="1"/>
          </cdr:cNvSpPr>
        </cdr:nvSpPr>
        <cdr:spPr bwMode="auto">
          <a:xfrm xmlns:a="http://schemas.openxmlformats.org/drawingml/2006/main">
            <a:off x="8215922" y="84153"/>
            <a:ext cx="501982" cy="18093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A4B4DE4D-01BB-46F2-962A-2904701B9178}" type="TxLink">
              <a:rPr lang="en-GB" sz="1000" b="0" i="0" u="none" strike="noStrike">
                <a:solidFill>
                  <a:srgbClr val="000000"/>
                </a:solidFill>
                <a:latin typeface="Arial"/>
                <a:cs typeface="Arial"/>
              </a:rPr>
              <a:pPr/>
              <a:t>0,2%</a:t>
            </a:fld>
            <a:endParaRPr lang="en-GB"/>
          </a:p>
        </cdr:txBody>
      </cdr:sp>
      <cdr:sp macro="" textlink="'[2]Single Sample Statistics'!$J$9">
        <cdr:nvSpPr>
          <cdr:cNvPr id="12346" name="Text 37"/>
          <cdr:cNvSpPr txBox="1">
            <a:spLocks xmlns:a="http://schemas.openxmlformats.org/drawingml/2006/main" noChangeArrowheads="1"/>
          </cdr:cNvSpPr>
        </cdr:nvSpPr>
        <cdr:spPr bwMode="auto">
          <a:xfrm xmlns:a="http://schemas.openxmlformats.org/drawingml/2006/main">
            <a:off x="8215922" y="286121"/>
            <a:ext cx="501982" cy="17251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784A8296-B266-4299-AAA0-DB4D7602C13C}" type="TxLink">
              <a:rPr lang="en-GB" sz="1000" b="0" i="0" u="none" strike="noStrike">
                <a:solidFill>
                  <a:srgbClr val="000000"/>
                </a:solidFill>
                <a:latin typeface="Arial"/>
                <a:cs typeface="Arial"/>
              </a:rPr>
              <a:pPr/>
              <a:t>99,8%</a:t>
            </a:fld>
            <a:endParaRPr lang="en-GB"/>
          </a:p>
        </cdr:txBody>
      </cdr:sp>
      <cdr:sp macro="" textlink="'[2]Single Sample Statistics'!$J$10">
        <cdr:nvSpPr>
          <cdr:cNvPr id="12347" name="Text 38"/>
          <cdr:cNvSpPr txBox="1">
            <a:spLocks xmlns:a="http://schemas.openxmlformats.org/drawingml/2006/main" noChangeArrowheads="1"/>
          </cdr:cNvSpPr>
        </cdr:nvSpPr>
        <cdr:spPr bwMode="auto">
          <a:xfrm xmlns:a="http://schemas.openxmlformats.org/drawingml/2006/main">
            <a:off x="8215922" y="486687"/>
            <a:ext cx="421388"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4F621739-1D1A-43B7-A922-6C7921B8AFBA}" type="TxLink">
              <a:rPr lang="en-GB" sz="1000" b="0" i="0" u="none" strike="noStrike">
                <a:solidFill>
                  <a:srgbClr val="000000"/>
                </a:solidFill>
                <a:latin typeface="Arial"/>
                <a:cs typeface="Arial"/>
              </a:rPr>
              <a:pPr/>
              <a:t>0,0%</a:t>
            </a:fld>
            <a:endParaRPr lang="en-GB"/>
          </a:p>
        </cdr:txBody>
      </cdr:sp>
      <cdr:sp macro="" textlink="">
        <cdr:nvSpPr>
          <cdr:cNvPr id="12349" name="Rectangle 61"/>
          <cdr:cNvSpPr>
            <a:spLocks xmlns:a="http://schemas.openxmlformats.org/drawingml/2006/main" noChangeArrowheads="1"/>
          </cdr:cNvSpPr>
        </cdr:nvSpPr>
        <cdr:spPr bwMode="auto">
          <a:xfrm xmlns:a="http://schemas.openxmlformats.org/drawingml/2006/main">
            <a:off x="7195840" y="837326"/>
            <a:ext cx="1982598" cy="3497975"/>
          </a:xfrm>
          <a:prstGeom xmlns:a="http://schemas.openxmlformats.org/drawingml/2006/main" prst="rect">
            <a:avLst/>
          </a:prstGeom>
          <a:noFill xmlns:a="http://schemas.openxmlformats.org/drawingml/2006/main"/>
          <a:ln xmlns:a="http://schemas.openxmlformats.org/drawingml/2006/main" w="9525">
            <a:solidFill>
              <a:srgbClr val="000000"/>
            </a:solidFill>
            <a:miter lim="800000"/>
            <a:headEnd/>
            <a:tailEnd/>
          </a:ln>
        </cdr:spPr>
      </cdr:sp>
      <cdr:grpSp>
        <cdr:nvGrpSpPr>
          <cdr:cNvPr id="12685" name="Group 397">
            <a:extLst xmlns:a="http://schemas.openxmlformats.org/drawingml/2006/main">
              <a:ext uri="{FF2B5EF4-FFF2-40B4-BE49-F238E27FC236}">
                <a16:creationId xmlns:a16="http://schemas.microsoft.com/office/drawing/2014/main" id="{868DD9B6-7619-44C2-B21D-8F19480A0916}"/>
              </a:ext>
            </a:extLst>
          </cdr:cNvPr>
          <cdr:cNvGrpSpPr>
            <a:grpSpLocks xmlns:a="http://schemas.openxmlformats.org/drawingml/2006/main"/>
          </cdr:cNvGrpSpPr>
        </cdr:nvGrpSpPr>
        <cdr:grpSpPr bwMode="auto">
          <a:xfrm xmlns:a="http://schemas.openxmlformats.org/drawingml/2006/main">
            <a:off x="7168208" y="941115"/>
            <a:ext cx="1370088" cy="3346499"/>
            <a:chOff x="7175116" y="937093"/>
            <a:chExt cx="1372390" cy="3360611"/>
          </a:xfrm>
        </cdr:grpSpPr>
        <cdr:sp macro="" textlink="">
          <cdr:nvSpPr>
            <cdr:cNvPr id="12350" name="Text 40"/>
            <cdr:cNvSpPr txBox="1">
              <a:spLocks xmlns:a="http://schemas.openxmlformats.org/drawingml/2006/main" noChangeArrowheads="1"/>
            </cdr:cNvSpPr>
          </cdr:nvSpPr>
          <cdr:spPr bwMode="auto">
            <a:xfrm xmlns:a="http://schemas.openxmlformats.org/drawingml/2006/main">
              <a:off x="7416896" y="1149239"/>
              <a:ext cx="1130610" cy="1784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Coarse Gravel:</a:t>
              </a:r>
            </a:p>
          </cdr:txBody>
        </cdr:sp>
        <cdr:sp macro="" textlink="">
          <cdr:nvSpPr>
            <cdr:cNvPr id="12351" name="Text 41"/>
            <cdr:cNvSpPr txBox="1">
              <a:spLocks xmlns:a="http://schemas.openxmlformats.org/drawingml/2006/main" noChangeArrowheads="1"/>
            </cdr:cNvSpPr>
          </cdr:nvSpPr>
          <cdr:spPr bwMode="auto">
            <a:xfrm xmlns:a="http://schemas.openxmlformats.org/drawingml/2006/main">
              <a:off x="7407685" y="1359980"/>
              <a:ext cx="1139821" cy="1798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Medium Gravel:</a:t>
              </a:r>
            </a:p>
          </cdr:txBody>
        </cdr:sp>
        <cdr:sp macro="" textlink="">
          <cdr:nvSpPr>
            <cdr:cNvPr id="12352" name="Text 42"/>
            <cdr:cNvSpPr txBox="1">
              <a:spLocks xmlns:a="http://schemas.openxmlformats.org/drawingml/2006/main" noChangeArrowheads="1"/>
            </cdr:cNvSpPr>
          </cdr:nvSpPr>
          <cdr:spPr bwMode="auto">
            <a:xfrm xmlns:a="http://schemas.openxmlformats.org/drawingml/2006/main">
              <a:off x="7175116" y="1572125"/>
              <a:ext cx="1372390" cy="1798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Fine Gravel:</a:t>
              </a:r>
            </a:p>
          </cdr:txBody>
        </cdr:sp>
        <cdr:sp macro="" textlink="">
          <cdr:nvSpPr>
            <cdr:cNvPr id="12353" name="Text 43"/>
            <cdr:cNvSpPr txBox="1">
              <a:spLocks xmlns:a="http://schemas.openxmlformats.org/drawingml/2006/main" noChangeArrowheads="1"/>
            </cdr:cNvSpPr>
          </cdr:nvSpPr>
          <cdr:spPr bwMode="auto">
            <a:xfrm xmlns:a="http://schemas.openxmlformats.org/drawingml/2006/main">
              <a:off x="7453739" y="2212777"/>
              <a:ext cx="1093767" cy="18404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Coarse Sand:</a:t>
              </a:r>
            </a:p>
          </cdr:txBody>
        </cdr:sp>
        <cdr:sp macro="" textlink="">
          <cdr:nvSpPr>
            <cdr:cNvPr id="12354" name="Text 44"/>
            <cdr:cNvSpPr txBox="1">
              <a:spLocks xmlns:a="http://schemas.openxmlformats.org/drawingml/2006/main" noChangeArrowheads="1"/>
            </cdr:cNvSpPr>
          </cdr:nvSpPr>
          <cdr:spPr bwMode="auto">
            <a:xfrm xmlns:a="http://schemas.openxmlformats.org/drawingml/2006/main">
              <a:off x="7614926" y="2430542"/>
              <a:ext cx="932580" cy="17280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Medium Sand:</a:t>
              </a:r>
            </a:p>
          </cdr:txBody>
        </cdr:sp>
        <cdr:sp macro="" textlink="">
          <cdr:nvSpPr>
            <cdr:cNvPr id="12355" name="Text 45"/>
            <cdr:cNvSpPr txBox="1">
              <a:spLocks xmlns:a="http://schemas.openxmlformats.org/drawingml/2006/main" noChangeArrowheads="1"/>
            </cdr:cNvSpPr>
          </cdr:nvSpPr>
          <cdr:spPr bwMode="auto">
            <a:xfrm xmlns:a="http://schemas.openxmlformats.org/drawingml/2006/main">
              <a:off x="7631044" y="2635663"/>
              <a:ext cx="916462" cy="1798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Fine Sand:</a:t>
              </a:r>
            </a:p>
          </cdr:txBody>
        </cdr:sp>
        <cdr:sp macro="" textlink="">
          <cdr:nvSpPr>
            <cdr:cNvPr id="12356" name="Text 46"/>
            <cdr:cNvSpPr txBox="1">
              <a:spLocks xmlns:a="http://schemas.openxmlformats.org/drawingml/2006/main" noChangeArrowheads="1"/>
            </cdr:cNvSpPr>
          </cdr:nvSpPr>
          <cdr:spPr bwMode="auto">
            <a:xfrm xmlns:a="http://schemas.openxmlformats.org/drawingml/2006/main">
              <a:off x="7525121" y="2847808"/>
              <a:ext cx="1022385" cy="1798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Very Fine Sand:</a:t>
              </a:r>
            </a:p>
          </cdr:txBody>
        </cdr:sp>
        <cdr:sp macro="" textlink="">
          <cdr:nvSpPr>
            <cdr:cNvPr id="12357" name="Text 47"/>
            <cdr:cNvSpPr txBox="1">
              <a:spLocks xmlns:a="http://schemas.openxmlformats.org/drawingml/2006/main" noChangeArrowheads="1"/>
            </cdr:cNvSpPr>
          </cdr:nvSpPr>
          <cdr:spPr bwMode="auto">
            <a:xfrm xmlns:a="http://schemas.openxmlformats.org/drawingml/2006/main">
              <a:off x="7354724" y="3059954"/>
              <a:ext cx="1192782" cy="1784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Coarse Silt:</a:t>
              </a:r>
            </a:p>
          </cdr:txBody>
        </cdr:sp>
        <cdr:sp macro="" textlink="">
          <cdr:nvSpPr>
            <cdr:cNvPr id="12366" name="Text 40"/>
            <cdr:cNvSpPr txBox="1">
              <a:spLocks xmlns:a="http://schemas.openxmlformats.org/drawingml/2006/main" noChangeArrowheads="1"/>
            </cdr:cNvSpPr>
          </cdr:nvSpPr>
          <cdr:spPr bwMode="auto">
            <a:xfrm xmlns:a="http://schemas.openxmlformats.org/drawingml/2006/main">
              <a:off x="7308671" y="937093"/>
              <a:ext cx="1238835" cy="1784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Coarse Gravel:</a:t>
              </a:r>
            </a:p>
          </cdr:txBody>
        </cdr:sp>
        <cdr:sp macro="" textlink="">
          <cdr:nvSpPr>
            <cdr:cNvPr id="12368" name="Text 43"/>
            <cdr:cNvSpPr txBox="1">
              <a:spLocks xmlns:a="http://schemas.openxmlformats.org/drawingml/2006/main" noChangeArrowheads="1"/>
            </cdr:cNvSpPr>
          </cdr:nvSpPr>
          <cdr:spPr bwMode="auto">
            <a:xfrm xmlns:a="http://schemas.openxmlformats.org/drawingml/2006/main">
              <a:off x="7237288" y="1995011"/>
              <a:ext cx="1310218" cy="18545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Coarse Sand:</a:t>
              </a:r>
            </a:p>
          </cdr:txBody>
        </cdr:sp>
        <cdr:sp macro="" textlink="">
          <cdr:nvSpPr>
            <cdr:cNvPr id="12369" name="Text 43"/>
            <cdr:cNvSpPr txBox="1">
              <a:spLocks xmlns:a="http://schemas.openxmlformats.org/drawingml/2006/main" noChangeArrowheads="1"/>
            </cdr:cNvSpPr>
          </cdr:nvSpPr>
          <cdr:spPr bwMode="auto">
            <a:xfrm xmlns:a="http://schemas.openxmlformats.org/drawingml/2006/main">
              <a:off x="7550451" y="3270695"/>
              <a:ext cx="997055" cy="1798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Coarse Silt:</a:t>
              </a:r>
            </a:p>
          </cdr:txBody>
        </cdr:sp>
        <cdr:sp macro="" textlink="">
          <cdr:nvSpPr>
            <cdr:cNvPr id="12370" name="Text 43"/>
            <cdr:cNvSpPr txBox="1">
              <a:spLocks xmlns:a="http://schemas.openxmlformats.org/drawingml/2006/main" noChangeArrowheads="1"/>
            </cdr:cNvSpPr>
          </cdr:nvSpPr>
          <cdr:spPr bwMode="auto">
            <a:xfrm xmlns:a="http://schemas.openxmlformats.org/drawingml/2006/main">
              <a:off x="7550451" y="4117872"/>
              <a:ext cx="997055" cy="1798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 Clay:</a:t>
              </a:r>
            </a:p>
          </cdr:txBody>
        </cdr:sp>
        <cdr:sp macro="" textlink="">
          <cdr:nvSpPr>
            <cdr:cNvPr id="12371" name="Text 43"/>
            <cdr:cNvSpPr txBox="1">
              <a:spLocks xmlns:a="http://schemas.openxmlformats.org/drawingml/2006/main" noChangeArrowheads="1"/>
            </cdr:cNvSpPr>
          </cdr:nvSpPr>
          <cdr:spPr bwMode="auto">
            <a:xfrm xmlns:a="http://schemas.openxmlformats.org/drawingml/2006/main">
              <a:off x="7550451" y="3694986"/>
              <a:ext cx="997055" cy="1784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Fine Silt:</a:t>
              </a:r>
            </a:p>
          </cdr:txBody>
        </cdr:sp>
        <cdr:sp macro="" textlink="">
          <cdr:nvSpPr>
            <cdr:cNvPr id="12372" name="Text 43"/>
            <cdr:cNvSpPr txBox="1">
              <a:spLocks xmlns:a="http://schemas.openxmlformats.org/drawingml/2006/main" noChangeArrowheads="1"/>
            </cdr:cNvSpPr>
          </cdr:nvSpPr>
          <cdr:spPr bwMode="auto">
            <a:xfrm xmlns:a="http://schemas.openxmlformats.org/drawingml/2006/main">
              <a:off x="7380053" y="1784271"/>
              <a:ext cx="1167453" cy="1784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Fine Gravel:</a:t>
              </a:r>
            </a:p>
          </cdr:txBody>
        </cdr:sp>
        <cdr:sp macro="" textlink="">
          <cdr:nvSpPr>
            <cdr:cNvPr id="12375" name="Text 43"/>
            <cdr:cNvSpPr txBox="1">
              <a:spLocks xmlns:a="http://schemas.openxmlformats.org/drawingml/2006/main" noChangeArrowheads="1"/>
            </cdr:cNvSpPr>
          </cdr:nvSpPr>
          <cdr:spPr bwMode="auto">
            <a:xfrm xmlns:a="http://schemas.openxmlformats.org/drawingml/2006/main">
              <a:off x="7559662" y="3482840"/>
              <a:ext cx="987844" cy="17983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Medium Silt:</a:t>
              </a:r>
            </a:p>
          </cdr:txBody>
        </cdr:sp>
        <cdr:sp macro="" textlink="">
          <cdr:nvSpPr>
            <cdr:cNvPr id="12376" name="Text 43"/>
            <cdr:cNvSpPr txBox="1">
              <a:spLocks xmlns:a="http://schemas.openxmlformats.org/drawingml/2006/main" noChangeArrowheads="1"/>
            </cdr:cNvSpPr>
          </cdr:nvSpPr>
          <cdr:spPr bwMode="auto">
            <a:xfrm xmlns:a="http://schemas.openxmlformats.org/drawingml/2006/main">
              <a:off x="7559662" y="3907131"/>
              <a:ext cx="987844" cy="1784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en-GB" sz="1000" b="0" i="0" u="none" strike="noStrike" baseline="0">
                  <a:solidFill>
                    <a:srgbClr val="000000"/>
                  </a:solidFill>
                  <a:latin typeface="Arial"/>
                  <a:cs typeface="Arial"/>
                </a:rPr>
                <a:t>Very Fine Silt:</a:t>
              </a:r>
            </a:p>
          </cdr:txBody>
        </cdr:sp>
      </cdr:grpSp>
      <cdr:sp macro="" textlink="'[2]Single Sample Statistics'!$J$13">
        <cdr:nvSpPr>
          <cdr:cNvPr id="12358" name="Text 48"/>
          <cdr:cNvSpPr txBox="1">
            <a:spLocks xmlns:a="http://schemas.openxmlformats.org/drawingml/2006/main" noChangeArrowheads="1" noTextEdit="1"/>
          </cdr:cNvSpPr>
        </cdr:nvSpPr>
        <cdr:spPr bwMode="auto">
          <a:xfrm xmlns:a="http://schemas.openxmlformats.org/drawingml/2006/main">
            <a:off x="8575138" y="1151499"/>
            <a:ext cx="529614"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846198FF-EA83-48FE-83B5-012FAEA3E4AB}" type="TxLink">
              <a:rPr lang="en-GB" sz="1000" b="0" i="0" u="none" strike="noStrike">
                <a:solidFill>
                  <a:srgbClr val="000000"/>
                </a:solidFill>
                <a:latin typeface="Arial"/>
                <a:cs typeface="Arial"/>
              </a:rPr>
              <a:pPr/>
              <a:t>0,0%</a:t>
            </a:fld>
            <a:endParaRPr lang="en-GB"/>
          </a:p>
        </cdr:txBody>
      </cdr:sp>
      <cdr:sp macro="" textlink="'[2]Single Sample Statistics'!$J$14">
        <cdr:nvSpPr>
          <cdr:cNvPr id="12359" name="Text 49"/>
          <cdr:cNvSpPr txBox="1">
            <a:spLocks xmlns:a="http://schemas.openxmlformats.org/drawingml/2006/main" noChangeArrowheads="1" noTextEdit="1"/>
          </cdr:cNvSpPr>
        </cdr:nvSpPr>
        <cdr:spPr bwMode="auto">
          <a:xfrm xmlns:a="http://schemas.openxmlformats.org/drawingml/2006/main">
            <a:off x="8575138" y="1356272"/>
            <a:ext cx="529614" cy="17952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765B04A3-CC20-4629-9B60-8F48080645BF}" type="TxLink">
              <a:rPr lang="en-GB" sz="1000" b="0" i="0" u="none" strike="noStrike">
                <a:solidFill>
                  <a:srgbClr val="000000"/>
                </a:solidFill>
                <a:latin typeface="Arial"/>
                <a:cs typeface="Arial"/>
              </a:rPr>
              <a:pPr/>
              <a:t>0,0%</a:t>
            </a:fld>
            <a:endParaRPr lang="en-GB"/>
          </a:p>
        </cdr:txBody>
      </cdr:sp>
      <cdr:sp macro="" textlink="'[2]Single Sample Statistics'!$J$15">
        <cdr:nvSpPr>
          <cdr:cNvPr id="12360" name="Text 50"/>
          <cdr:cNvSpPr txBox="1">
            <a:spLocks xmlns:a="http://schemas.openxmlformats.org/drawingml/2006/main" noChangeArrowheads="1" noTextEdit="1"/>
          </cdr:cNvSpPr>
        </cdr:nvSpPr>
        <cdr:spPr bwMode="auto">
          <a:xfrm xmlns:a="http://schemas.openxmlformats.org/drawingml/2006/main">
            <a:off x="8575138" y="1573668"/>
            <a:ext cx="511193"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FC8E97B3-8BCD-4838-B141-CD9E1C226221}" type="TxLink">
              <a:rPr lang="en-GB" sz="1000" b="0" i="0" u="none" strike="noStrike">
                <a:solidFill>
                  <a:srgbClr val="000000"/>
                </a:solidFill>
                <a:latin typeface="Arial"/>
                <a:cs typeface="Arial"/>
              </a:rPr>
              <a:pPr/>
              <a:t>0,0%</a:t>
            </a:fld>
            <a:endParaRPr lang="en-GB"/>
          </a:p>
        </cdr:txBody>
      </cdr:sp>
      <cdr:sp macro="" textlink="'[2]Single Sample Statistics'!$O$8">
        <cdr:nvSpPr>
          <cdr:cNvPr id="12361" name="Text 51"/>
          <cdr:cNvSpPr txBox="1">
            <a:spLocks xmlns:a="http://schemas.openxmlformats.org/drawingml/2006/main" noChangeArrowheads="1" noTextEdit="1"/>
          </cdr:cNvSpPr>
        </cdr:nvSpPr>
        <cdr:spPr bwMode="auto">
          <a:xfrm xmlns:a="http://schemas.openxmlformats.org/drawingml/2006/main">
            <a:off x="8575138" y="2216039"/>
            <a:ext cx="495074" cy="1837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2B7E1D0B-46C6-419B-8282-9B7BC48E3EB9}" type="TxLink">
              <a:rPr lang="en-GB" sz="1000" b="0" i="0" u="none" strike="noStrike">
                <a:solidFill>
                  <a:srgbClr val="000000"/>
                </a:solidFill>
                <a:latin typeface="Arial"/>
                <a:cs typeface="Arial"/>
              </a:rPr>
              <a:pPr/>
              <a:t>10,8%</a:t>
            </a:fld>
            <a:endParaRPr lang="en-GB"/>
          </a:p>
        </cdr:txBody>
      </cdr:sp>
      <cdr:sp macro="" textlink="'[2]Single Sample Statistics'!$O$10">
        <cdr:nvSpPr>
          <cdr:cNvPr id="12362" name="Text 53"/>
          <cdr:cNvSpPr txBox="1">
            <a:spLocks xmlns:a="http://schemas.openxmlformats.org/drawingml/2006/main" noChangeArrowheads="1" noTextEdit="1"/>
          </cdr:cNvSpPr>
        </cdr:nvSpPr>
        <cdr:spPr bwMode="auto">
          <a:xfrm xmlns:a="http://schemas.openxmlformats.org/drawingml/2006/main">
            <a:off x="8575138" y="2643819"/>
            <a:ext cx="529614"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8293FD43-3AFD-453B-95B6-BFDF9B714609}" type="TxLink">
              <a:rPr lang="en-GB" sz="1000" b="0" i="0" u="none" strike="noStrike">
                <a:solidFill>
                  <a:srgbClr val="000000"/>
                </a:solidFill>
                <a:latin typeface="Arial"/>
                <a:cs typeface="Arial"/>
              </a:rPr>
              <a:pPr/>
              <a:t>20,7%</a:t>
            </a:fld>
            <a:endParaRPr lang="en-GB"/>
          </a:p>
        </cdr:txBody>
      </cdr:sp>
      <cdr:sp macro="" textlink="'[2]Single Sample Statistics'!$O$11">
        <cdr:nvSpPr>
          <cdr:cNvPr id="12363" name="Text 54"/>
          <cdr:cNvSpPr txBox="1">
            <a:spLocks xmlns:a="http://schemas.openxmlformats.org/drawingml/2006/main" noChangeArrowheads="1" noTextEdit="1"/>
          </cdr:cNvSpPr>
        </cdr:nvSpPr>
        <cdr:spPr bwMode="auto">
          <a:xfrm xmlns:a="http://schemas.openxmlformats.org/drawingml/2006/main">
            <a:off x="8575138" y="2848592"/>
            <a:ext cx="474350" cy="17391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9E79B659-94C2-4B2B-BBB2-8A2ECC53D752}" type="TxLink">
              <a:rPr lang="en-GB" sz="1000" b="0" i="0" u="none" strike="noStrike">
                <a:solidFill>
                  <a:srgbClr val="000000"/>
                </a:solidFill>
                <a:latin typeface="Arial"/>
                <a:cs typeface="Arial"/>
              </a:rPr>
              <a:pPr/>
              <a:t>0,4%</a:t>
            </a:fld>
            <a:endParaRPr lang="en-GB"/>
          </a:p>
        </cdr:txBody>
      </cdr:sp>
      <cdr:sp macro="" textlink="'[2]Single Sample Statistics'!$O$12">
        <cdr:nvSpPr>
          <cdr:cNvPr id="12364" name="Text 55"/>
          <cdr:cNvSpPr txBox="1">
            <a:spLocks xmlns:a="http://schemas.openxmlformats.org/drawingml/2006/main" noChangeArrowheads="1" noTextEdit="1"/>
          </cdr:cNvSpPr>
        </cdr:nvSpPr>
        <cdr:spPr bwMode="auto">
          <a:xfrm xmlns:a="http://schemas.openxmlformats.org/drawingml/2006/main">
            <a:off x="8575138" y="3060378"/>
            <a:ext cx="465140"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99FF7193-F549-4FB5-A8D1-77B1A968BDA5}" type="TxLink">
              <a:rPr lang="en-GB" sz="1000" b="0" i="0" u="none" strike="noStrike">
                <a:solidFill>
                  <a:srgbClr val="000000"/>
                </a:solidFill>
                <a:latin typeface="Arial"/>
                <a:cs typeface="Arial"/>
              </a:rPr>
              <a:pPr/>
              <a:t>0,0%</a:t>
            </a:fld>
            <a:endParaRPr lang="en-GB"/>
          </a:p>
        </cdr:txBody>
      </cdr:sp>
      <cdr:sp macro="" textlink="'[2]Single Sample Statistics'!$O$9">
        <cdr:nvSpPr>
          <cdr:cNvPr id="12365" name="Text 58"/>
          <cdr:cNvSpPr txBox="1">
            <a:spLocks xmlns:a="http://schemas.openxmlformats.org/drawingml/2006/main" noChangeArrowheads="1" noTextEdit="1"/>
          </cdr:cNvSpPr>
        </cdr:nvSpPr>
        <cdr:spPr bwMode="auto">
          <a:xfrm xmlns:a="http://schemas.openxmlformats.org/drawingml/2006/main">
            <a:off x="8575138" y="2433435"/>
            <a:ext cx="529614"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74B74A0A-EAD4-488F-987F-AB8FFE02D1ED}" type="TxLink">
              <a:rPr lang="en-GB" sz="1000" b="0" i="0" u="none" strike="noStrike">
                <a:solidFill>
                  <a:srgbClr val="000000"/>
                </a:solidFill>
                <a:latin typeface="Arial"/>
                <a:cs typeface="Arial"/>
              </a:rPr>
              <a:pPr/>
              <a:t>67,5%</a:t>
            </a:fld>
            <a:endParaRPr lang="en-GB"/>
          </a:p>
        </cdr:txBody>
      </cdr:sp>
      <cdr:sp macro="" textlink="'[2]Single Sample Statistics'!$J$12">
        <cdr:nvSpPr>
          <cdr:cNvPr id="12367" name="Text 48"/>
          <cdr:cNvSpPr txBox="1">
            <a:spLocks xmlns:a="http://schemas.openxmlformats.org/drawingml/2006/main" noChangeArrowheads="1" noTextEdit="1"/>
          </cdr:cNvSpPr>
        </cdr:nvSpPr>
        <cdr:spPr bwMode="auto">
          <a:xfrm xmlns:a="http://schemas.openxmlformats.org/drawingml/2006/main">
            <a:off x="8575138" y="941115"/>
            <a:ext cx="465140"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1DBC42FC-054D-4159-9A89-0900A61419F7}" type="TxLink">
              <a:rPr lang="en-GB" sz="1000" b="0" i="0" u="none" strike="noStrike">
                <a:solidFill>
                  <a:srgbClr val="000000"/>
                </a:solidFill>
                <a:latin typeface="Arial"/>
                <a:cs typeface="Arial"/>
              </a:rPr>
              <a:pPr/>
              <a:t>0,0%</a:t>
            </a:fld>
            <a:endParaRPr lang="en-GB"/>
          </a:p>
        </cdr:txBody>
      </cdr:sp>
      <cdr:sp macro="" textlink="'[2]Single Sample Statistics'!$J$17">
        <cdr:nvSpPr>
          <cdr:cNvPr id="12373" name="Text 50"/>
          <cdr:cNvSpPr txBox="1">
            <a:spLocks xmlns:a="http://schemas.openxmlformats.org/drawingml/2006/main" noChangeArrowheads="1" noTextEdit="1"/>
          </cdr:cNvSpPr>
        </cdr:nvSpPr>
        <cdr:spPr bwMode="auto">
          <a:xfrm xmlns:a="http://schemas.openxmlformats.org/drawingml/2006/main">
            <a:off x="8575138" y="1994435"/>
            <a:ext cx="518101" cy="18373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C66063CF-3A61-48CE-A4F8-566E12C970AC}" type="TxLink">
              <a:rPr lang="en-GB" sz="1000" b="0" i="0" u="none" strike="noStrike">
                <a:solidFill>
                  <a:srgbClr val="000000"/>
                </a:solidFill>
                <a:latin typeface="Arial"/>
                <a:cs typeface="Arial"/>
              </a:rPr>
              <a:pPr/>
              <a:t>0,5%</a:t>
            </a:fld>
            <a:endParaRPr lang="en-GB"/>
          </a:p>
        </cdr:txBody>
      </cdr:sp>
      <cdr:sp macro="" textlink="'[2]Single Sample Statistics'!$J$16">
        <cdr:nvSpPr>
          <cdr:cNvPr id="12374" name="Text 50"/>
          <cdr:cNvSpPr txBox="1">
            <a:spLocks xmlns:a="http://schemas.openxmlformats.org/drawingml/2006/main" noChangeArrowheads="1" noTextEdit="1"/>
          </cdr:cNvSpPr>
        </cdr:nvSpPr>
        <cdr:spPr bwMode="auto">
          <a:xfrm xmlns:a="http://schemas.openxmlformats.org/drawingml/2006/main">
            <a:off x="8575138" y="1784052"/>
            <a:ext cx="511193"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73D1A20F-CCB1-446B-BAB9-2A4FF4EE46CA}" type="TxLink">
              <a:rPr lang="en-GB" sz="1000" b="0" i="0" u="none" strike="noStrike">
                <a:solidFill>
                  <a:srgbClr val="000000"/>
                </a:solidFill>
                <a:latin typeface="Arial"/>
                <a:cs typeface="Arial"/>
              </a:rPr>
              <a:pPr/>
              <a:t>0,2%</a:t>
            </a:fld>
            <a:endParaRPr lang="en-GB"/>
          </a:p>
        </cdr:txBody>
      </cdr:sp>
      <cdr:sp macro="" textlink="'[2]Single Sample Statistics'!$O$17">
        <cdr:nvSpPr>
          <cdr:cNvPr id="12377" name="Text 54"/>
          <cdr:cNvSpPr txBox="1">
            <a:spLocks xmlns:a="http://schemas.openxmlformats.org/drawingml/2006/main" noChangeArrowheads="1" noTextEdit="1"/>
          </cdr:cNvSpPr>
        </cdr:nvSpPr>
        <cdr:spPr bwMode="auto">
          <a:xfrm xmlns:a="http://schemas.openxmlformats.org/drawingml/2006/main">
            <a:off x="8575138" y="4113697"/>
            <a:ext cx="485864" cy="17952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360E78D6-A2E0-4C37-B371-D688D2D09105}" type="TxLink">
              <a:rPr lang="en-GB" sz="1000" b="0" i="0" u="none" strike="noStrike">
                <a:solidFill>
                  <a:srgbClr val="000000"/>
                </a:solidFill>
                <a:latin typeface="Arial"/>
                <a:cs typeface="Arial"/>
              </a:rPr>
              <a:pPr/>
              <a:t>0,0%</a:t>
            </a:fld>
            <a:endParaRPr lang="en-GB"/>
          </a:p>
        </cdr:txBody>
      </cdr:sp>
      <cdr:sp macro="" textlink="'[2]Single Sample Statistics'!$O$16">
        <cdr:nvSpPr>
          <cdr:cNvPr id="12378" name="Text 54"/>
          <cdr:cNvSpPr txBox="1">
            <a:spLocks xmlns:a="http://schemas.openxmlformats.org/drawingml/2006/main" noChangeArrowheads="1"/>
          </cdr:cNvSpPr>
        </cdr:nvSpPr>
        <cdr:spPr bwMode="auto">
          <a:xfrm xmlns:a="http://schemas.openxmlformats.org/drawingml/2006/main">
            <a:off x="8575138" y="3903314"/>
            <a:ext cx="474350"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194EF6A8-D6CB-4E56-919C-57DFE2378640}" type="TxLink">
              <a:rPr lang="en-GB" sz="1000" b="0" i="0" u="none" strike="noStrike">
                <a:solidFill>
                  <a:srgbClr val="000000"/>
                </a:solidFill>
                <a:latin typeface="Arial"/>
                <a:cs typeface="Arial"/>
              </a:rPr>
              <a:pPr/>
              <a:t>0,0%</a:t>
            </a:fld>
            <a:endParaRPr lang="en-GB"/>
          </a:p>
        </cdr:txBody>
      </cdr:sp>
      <cdr:sp macro="" textlink="'[2]Single Sample Statistics'!$O$15">
        <cdr:nvSpPr>
          <cdr:cNvPr id="12379" name="Text 54"/>
          <cdr:cNvSpPr txBox="1">
            <a:spLocks xmlns:a="http://schemas.openxmlformats.org/drawingml/2006/main" noChangeArrowheads="1" noTextEdit="1"/>
          </cdr:cNvSpPr>
        </cdr:nvSpPr>
        <cdr:spPr bwMode="auto">
          <a:xfrm xmlns:a="http://schemas.openxmlformats.org/drawingml/2006/main">
            <a:off x="8575138" y="3692931"/>
            <a:ext cx="474350" cy="17812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59059D74-7EB9-4E3C-9D50-6994EAC618CB}" type="TxLink">
              <a:rPr lang="en-GB" sz="1000" b="0" i="0" u="none" strike="noStrike">
                <a:solidFill>
                  <a:srgbClr val="000000"/>
                </a:solidFill>
                <a:latin typeface="Arial"/>
                <a:cs typeface="Arial"/>
              </a:rPr>
              <a:pPr/>
              <a:t>0,0%</a:t>
            </a:fld>
            <a:endParaRPr lang="en-GB"/>
          </a:p>
        </cdr:txBody>
      </cdr:sp>
      <cdr:sp macro="" textlink="'[2]Single Sample Statistics'!$O$14">
        <cdr:nvSpPr>
          <cdr:cNvPr id="12380" name="Text 54"/>
          <cdr:cNvSpPr txBox="1">
            <a:spLocks xmlns:a="http://schemas.openxmlformats.org/drawingml/2006/main" noChangeArrowheads="1" noTextEdit="1"/>
          </cdr:cNvSpPr>
        </cdr:nvSpPr>
        <cdr:spPr bwMode="auto">
          <a:xfrm xmlns:a="http://schemas.openxmlformats.org/drawingml/2006/main">
            <a:off x="8575138" y="3476937"/>
            <a:ext cx="474350"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A15FFA45-B3FD-4609-8992-A4E5461627FD}" type="TxLink">
              <a:rPr lang="en-GB" sz="1000" b="0" i="0" u="none" strike="noStrike">
                <a:solidFill>
                  <a:srgbClr val="000000"/>
                </a:solidFill>
                <a:latin typeface="Arial"/>
                <a:cs typeface="Arial"/>
              </a:rPr>
              <a:pPr/>
              <a:t>0,0%</a:t>
            </a:fld>
            <a:endParaRPr lang="en-GB"/>
          </a:p>
        </cdr:txBody>
      </cdr:sp>
      <cdr:sp macro="" textlink="'[2]Single Sample Statistics'!$O$13">
        <cdr:nvSpPr>
          <cdr:cNvPr id="12381" name="Text 54"/>
          <cdr:cNvSpPr txBox="1">
            <a:spLocks xmlns:a="http://schemas.openxmlformats.org/drawingml/2006/main" noChangeArrowheads="1" noTextEdit="1"/>
          </cdr:cNvSpPr>
        </cdr:nvSpPr>
        <cdr:spPr bwMode="auto">
          <a:xfrm xmlns:a="http://schemas.openxmlformats.org/drawingml/2006/main">
            <a:off x="8575138" y="3270761"/>
            <a:ext cx="485864" cy="1781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fld id="{C79F3C6D-35C9-4B3D-80D4-68CFD97EDD8D}" type="TxLink">
              <a:rPr lang="en-GB" sz="1000" b="0" i="0" u="none" strike="noStrike">
                <a:solidFill>
                  <a:srgbClr val="000000"/>
                </a:solidFill>
                <a:latin typeface="Arial"/>
                <a:cs typeface="Arial"/>
              </a:rPr>
              <a:pPr/>
              <a:t>0,0%</a:t>
            </a:fld>
            <a:endParaRPr lang="en-GB"/>
          </a:p>
        </cdr:txBody>
      </cdr:sp>
    </cdr:grpSp>
  </cdr:relSizeAnchor>
  <cdr:relSizeAnchor xmlns:cdr="http://schemas.openxmlformats.org/drawingml/2006/chartDrawing">
    <cdr:from>
      <cdr:x>0.545</cdr:x>
      <cdr:y>0.0045</cdr:y>
    </cdr:from>
    <cdr:to>
      <cdr:x>0.701</cdr:x>
      <cdr:y>0.1715</cdr:y>
    </cdr:to>
    <cdr:sp macro="" textlink="">
      <cdr:nvSpPr>
        <cdr:cNvPr id="12413" name="Text Box 125"/>
        <cdr:cNvSpPr txBox="1">
          <a:spLocks xmlns:a="http://schemas.openxmlformats.org/drawingml/2006/main" noChangeArrowheads="1"/>
        </cdr:cNvSpPr>
      </cdr:nvSpPr>
      <cdr:spPr bwMode="auto">
        <a:xfrm xmlns:a="http://schemas.openxmlformats.org/drawingml/2006/main">
          <a:off x="5019818" y="25289"/>
          <a:ext cx="1436865" cy="938498"/>
        </a:xfrm>
        <a:prstGeom xmlns:a="http://schemas.openxmlformats.org/drawingml/2006/main" prst="rect">
          <a:avLst/>
        </a:prstGeom>
        <a:noFill xmlns:a="http://schemas.openxmlformats.org/drawingml/2006/main"/>
        <a:ln xmlns:a="http://schemas.openxmlformats.org/drawingml/2006/main" w="9525">
          <a:solidFill>
            <a:srgbClr val="000000"/>
          </a:solidFill>
          <a:miter lim="800000"/>
          <a:headEnd/>
          <a:tailEnd/>
        </a:ln>
      </cdr:spPr>
      <cdr:txBody>
        <a:bodyPr xmlns:a="http://schemas.openxmlformats.org/drawingml/2006/main" vertOverflow="clip" wrap="square" lIns="182880" tIns="91440" rIns="182880" bIns="91440" anchor="t" upright="1"/>
        <a:lstStyle xmlns:a="http://schemas.openxmlformats.org/drawingml/2006/main"/>
        <a:p xmlns:a="http://schemas.openxmlformats.org/drawingml/2006/main">
          <a:pPr algn="l" rtl="0">
            <a:defRPr sz="1000"/>
          </a:pPr>
          <a:r>
            <a:rPr lang="en-GB" sz="1200" b="1" i="0" u="none" strike="noStrike" baseline="0">
              <a:solidFill>
                <a:srgbClr val="000000"/>
              </a:solidFill>
              <a:latin typeface="Arial"/>
              <a:cs typeface="Arial"/>
            </a:rPr>
            <a:t>NOTE</a:t>
          </a:r>
        </a:p>
        <a:p xmlns:a="http://schemas.openxmlformats.org/drawingml/2006/main">
          <a:pPr algn="l" rtl="0">
            <a:defRPr sz="1000"/>
          </a:pPr>
          <a:r>
            <a:rPr lang="en-GB" sz="1000" b="1" i="0" u="none" strike="noStrike" baseline="0">
              <a:solidFill>
                <a:srgbClr val="000000"/>
              </a:solidFill>
              <a:latin typeface="Arial"/>
              <a:cs typeface="Arial"/>
            </a:rPr>
            <a:t>Gravel is also present in</a:t>
          </a:r>
        </a:p>
        <a:p xmlns:a="http://schemas.openxmlformats.org/drawingml/2006/main">
          <a:pPr algn="l" rtl="0">
            <a:defRPr sz="1000"/>
          </a:pPr>
          <a:r>
            <a:rPr lang="en-GB" sz="1000" b="1" i="0" u="none" strike="noStrike" baseline="0">
              <a:solidFill>
                <a:srgbClr val="000000"/>
              </a:solidFill>
              <a:latin typeface="Arial"/>
              <a:cs typeface="Arial"/>
            </a:rPr>
            <a:t>this sample</a:t>
          </a:r>
        </a:p>
      </cdr:txBody>
    </cdr:sp>
  </cdr:relSizeAnchor>
  <cdr:relSizeAnchor xmlns:cdr="http://schemas.openxmlformats.org/drawingml/2006/chartDrawing">
    <cdr:from>
      <cdr:x>0</cdr:x>
      <cdr:y>0</cdr:y>
    </cdr:from>
    <cdr:to>
      <cdr:x>0.37275</cdr:x>
      <cdr:y>0.20925</cdr:y>
    </cdr:to>
    <cdr:sp macro="" textlink="">
      <cdr:nvSpPr>
        <cdr:cNvPr id="12329" name="Rectangle 41"/>
        <cdr:cNvSpPr>
          <a:spLocks xmlns:a="http://schemas.openxmlformats.org/drawingml/2006/main" noChangeArrowheads="1"/>
        </cdr:cNvSpPr>
      </cdr:nvSpPr>
      <cdr:spPr bwMode="auto">
        <a:xfrm xmlns:a="http://schemas.openxmlformats.org/drawingml/2006/main">
          <a:off x="0" y="0"/>
          <a:ext cx="3433279" cy="1175933"/>
        </a:xfrm>
        <a:prstGeom xmlns:a="http://schemas.openxmlformats.org/drawingml/2006/main" prst="rect">
          <a:avLst/>
        </a:prstGeom>
        <a:solidFill xmlns:a="http://schemas.openxmlformats.org/drawingml/2006/main">
          <a:srgbClr val="FFFFFF"/>
        </a:solidFill>
        <a:ln xmlns:a="http://schemas.openxmlformats.org/drawingml/2006/main" w="9525">
          <a:noFill/>
          <a:miter lim="800000"/>
          <a:headEnd/>
          <a:tailEnd/>
        </a:ln>
      </cdr:spPr>
    </cdr:sp>
  </cdr:relSizeAnchor>
  <cdr:relSizeAnchor xmlns:cdr="http://schemas.openxmlformats.org/drawingml/2006/chartDrawing">
    <cdr:from>
      <cdr:x>0.76725</cdr:x>
      <cdr:y>0</cdr:y>
    </cdr:from>
    <cdr:to>
      <cdr:x>1</cdr:x>
      <cdr:y>0.8015</cdr:y>
    </cdr:to>
    <cdr:sp macro="" textlink="">
      <cdr:nvSpPr>
        <cdr:cNvPr id="12328" name="Rectangle 40"/>
        <cdr:cNvSpPr>
          <a:spLocks xmlns:a="http://schemas.openxmlformats.org/drawingml/2006/main" noChangeArrowheads="1"/>
        </cdr:cNvSpPr>
      </cdr:nvSpPr>
      <cdr:spPr bwMode="auto">
        <a:xfrm xmlns:a="http://schemas.openxmlformats.org/drawingml/2006/main">
          <a:off x="7066890" y="0"/>
          <a:ext cx="2143785" cy="4504230"/>
        </a:xfrm>
        <a:prstGeom xmlns:a="http://schemas.openxmlformats.org/drawingml/2006/main" prst="rect">
          <a:avLst/>
        </a:prstGeom>
        <a:solidFill xmlns:a="http://schemas.openxmlformats.org/drawingml/2006/main">
          <a:srgbClr val="FFFFFF"/>
        </a:solidFill>
        <a:ln xmlns:a="http://schemas.openxmlformats.org/drawingml/2006/main" w="9525">
          <a:noFill/>
          <a:miter lim="800000"/>
          <a:headEnd/>
          <a:tailEnd/>
        </a:ln>
      </cdr:spPr>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Single%20Sample%20Data%20Input"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ingle%20Sample%20Statistic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Calculati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ngle Sample Data Inpu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ngle Sample Statistic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3" Type="http://schemas.openxmlformats.org/officeDocument/2006/relationships/oleObject" Target="../embeddings/oleObject6.bin"/><Relationship Id="rId18" Type="http://schemas.openxmlformats.org/officeDocument/2006/relationships/image" Target="../media/image9.emf"/><Relationship Id="rId26" Type="http://schemas.openxmlformats.org/officeDocument/2006/relationships/image" Target="../media/image13.emf"/><Relationship Id="rId39" Type="http://schemas.openxmlformats.org/officeDocument/2006/relationships/image" Target="../media/image19.emf"/><Relationship Id="rId21" Type="http://schemas.openxmlformats.org/officeDocument/2006/relationships/oleObject" Target="../embeddings/oleObject10.bin"/><Relationship Id="rId34" Type="http://schemas.openxmlformats.org/officeDocument/2006/relationships/oleObject" Target="../embeddings/oleObject17.bin"/><Relationship Id="rId42" Type="http://schemas.openxmlformats.org/officeDocument/2006/relationships/oleObject" Target="../embeddings/oleObject21.bin"/><Relationship Id="rId47" Type="http://schemas.openxmlformats.org/officeDocument/2006/relationships/oleObject" Target="../embeddings/oleObject26.bin"/><Relationship Id="rId50" Type="http://schemas.openxmlformats.org/officeDocument/2006/relationships/oleObject" Target="../embeddings/oleObject29.bin"/><Relationship Id="rId55" Type="http://schemas.openxmlformats.org/officeDocument/2006/relationships/oleObject" Target="../embeddings/oleObject34.bin"/><Relationship Id="rId7" Type="http://schemas.openxmlformats.org/officeDocument/2006/relationships/oleObject" Target="../embeddings/oleObject3.bin"/><Relationship Id="rId2" Type="http://schemas.openxmlformats.org/officeDocument/2006/relationships/vmlDrawing" Target="../drawings/vmlDrawing1.vml"/><Relationship Id="rId16" Type="http://schemas.openxmlformats.org/officeDocument/2006/relationships/image" Target="../media/image8.emf"/><Relationship Id="rId20" Type="http://schemas.openxmlformats.org/officeDocument/2006/relationships/image" Target="../media/image10.emf"/><Relationship Id="rId29" Type="http://schemas.openxmlformats.org/officeDocument/2006/relationships/oleObject" Target="../embeddings/oleObject14.bin"/><Relationship Id="rId41" Type="http://schemas.openxmlformats.org/officeDocument/2006/relationships/image" Target="../media/image20.emf"/><Relationship Id="rId54" Type="http://schemas.openxmlformats.org/officeDocument/2006/relationships/oleObject" Target="../embeddings/oleObject33.bin"/><Relationship Id="rId1" Type="http://schemas.openxmlformats.org/officeDocument/2006/relationships/drawing" Target="../drawings/drawing2.xml"/><Relationship Id="rId6" Type="http://schemas.openxmlformats.org/officeDocument/2006/relationships/image" Target="../media/image3.emf"/><Relationship Id="rId11" Type="http://schemas.openxmlformats.org/officeDocument/2006/relationships/oleObject" Target="../embeddings/oleObject5.bin"/><Relationship Id="rId24" Type="http://schemas.openxmlformats.org/officeDocument/2006/relationships/image" Target="../media/image12.emf"/><Relationship Id="rId32" Type="http://schemas.openxmlformats.org/officeDocument/2006/relationships/image" Target="../media/image16.emf"/><Relationship Id="rId37" Type="http://schemas.openxmlformats.org/officeDocument/2006/relationships/image" Target="../media/image18.emf"/><Relationship Id="rId40" Type="http://schemas.openxmlformats.org/officeDocument/2006/relationships/oleObject" Target="../embeddings/oleObject20.bin"/><Relationship Id="rId45" Type="http://schemas.openxmlformats.org/officeDocument/2006/relationships/oleObject" Target="../embeddings/oleObject24.bin"/><Relationship Id="rId53" Type="http://schemas.openxmlformats.org/officeDocument/2006/relationships/oleObject" Target="../embeddings/oleObject32.bin"/><Relationship Id="rId58" Type="http://schemas.openxmlformats.org/officeDocument/2006/relationships/oleObject" Target="../embeddings/oleObject37.bin"/><Relationship Id="rId5" Type="http://schemas.openxmlformats.org/officeDocument/2006/relationships/oleObject" Target="../embeddings/oleObject2.bin"/><Relationship Id="rId15" Type="http://schemas.openxmlformats.org/officeDocument/2006/relationships/oleObject" Target="../embeddings/oleObject7.bin"/><Relationship Id="rId23" Type="http://schemas.openxmlformats.org/officeDocument/2006/relationships/oleObject" Target="../embeddings/oleObject11.bin"/><Relationship Id="rId28" Type="http://schemas.openxmlformats.org/officeDocument/2006/relationships/image" Target="../media/image14.emf"/><Relationship Id="rId36" Type="http://schemas.openxmlformats.org/officeDocument/2006/relationships/oleObject" Target="../embeddings/oleObject18.bin"/><Relationship Id="rId49" Type="http://schemas.openxmlformats.org/officeDocument/2006/relationships/oleObject" Target="../embeddings/oleObject28.bin"/><Relationship Id="rId57" Type="http://schemas.openxmlformats.org/officeDocument/2006/relationships/oleObject" Target="../embeddings/oleObject36.bin"/><Relationship Id="rId61" Type="http://schemas.openxmlformats.org/officeDocument/2006/relationships/oleObject" Target="../embeddings/oleObject40.bin"/><Relationship Id="rId10" Type="http://schemas.openxmlformats.org/officeDocument/2006/relationships/image" Target="../media/image5.emf"/><Relationship Id="rId19" Type="http://schemas.openxmlformats.org/officeDocument/2006/relationships/oleObject" Target="../embeddings/oleObject9.bin"/><Relationship Id="rId31" Type="http://schemas.openxmlformats.org/officeDocument/2006/relationships/oleObject" Target="../embeddings/oleObject15.bin"/><Relationship Id="rId44" Type="http://schemas.openxmlformats.org/officeDocument/2006/relationships/oleObject" Target="../embeddings/oleObject23.bin"/><Relationship Id="rId52" Type="http://schemas.openxmlformats.org/officeDocument/2006/relationships/oleObject" Target="../embeddings/oleObject31.bin"/><Relationship Id="rId60" Type="http://schemas.openxmlformats.org/officeDocument/2006/relationships/oleObject" Target="../embeddings/oleObject39.bin"/><Relationship Id="rId4" Type="http://schemas.openxmlformats.org/officeDocument/2006/relationships/image" Target="../media/image2.emf"/><Relationship Id="rId9" Type="http://schemas.openxmlformats.org/officeDocument/2006/relationships/oleObject" Target="../embeddings/oleObject4.bin"/><Relationship Id="rId14" Type="http://schemas.openxmlformats.org/officeDocument/2006/relationships/image" Target="../media/image7.emf"/><Relationship Id="rId22" Type="http://schemas.openxmlformats.org/officeDocument/2006/relationships/image" Target="../media/image11.emf"/><Relationship Id="rId27" Type="http://schemas.openxmlformats.org/officeDocument/2006/relationships/oleObject" Target="../embeddings/oleObject13.bin"/><Relationship Id="rId30" Type="http://schemas.openxmlformats.org/officeDocument/2006/relationships/image" Target="../media/image15.emf"/><Relationship Id="rId35" Type="http://schemas.openxmlformats.org/officeDocument/2006/relationships/image" Target="../media/image17.emf"/><Relationship Id="rId43" Type="http://schemas.openxmlformats.org/officeDocument/2006/relationships/oleObject" Target="../embeddings/oleObject22.bin"/><Relationship Id="rId48" Type="http://schemas.openxmlformats.org/officeDocument/2006/relationships/oleObject" Target="../embeddings/oleObject27.bin"/><Relationship Id="rId56" Type="http://schemas.openxmlformats.org/officeDocument/2006/relationships/oleObject" Target="../embeddings/oleObject35.bin"/><Relationship Id="rId8" Type="http://schemas.openxmlformats.org/officeDocument/2006/relationships/image" Target="../media/image4.emf"/><Relationship Id="rId51" Type="http://schemas.openxmlformats.org/officeDocument/2006/relationships/oleObject" Target="../embeddings/oleObject30.bin"/><Relationship Id="rId3" Type="http://schemas.openxmlformats.org/officeDocument/2006/relationships/oleObject" Target="../embeddings/oleObject1.bin"/><Relationship Id="rId12" Type="http://schemas.openxmlformats.org/officeDocument/2006/relationships/image" Target="../media/image6.emf"/><Relationship Id="rId17" Type="http://schemas.openxmlformats.org/officeDocument/2006/relationships/oleObject" Target="../embeddings/oleObject8.bin"/><Relationship Id="rId25" Type="http://schemas.openxmlformats.org/officeDocument/2006/relationships/oleObject" Target="../embeddings/oleObject12.bin"/><Relationship Id="rId33" Type="http://schemas.openxmlformats.org/officeDocument/2006/relationships/oleObject" Target="../embeddings/oleObject16.bin"/><Relationship Id="rId38" Type="http://schemas.openxmlformats.org/officeDocument/2006/relationships/oleObject" Target="../embeddings/oleObject19.bin"/><Relationship Id="rId46" Type="http://schemas.openxmlformats.org/officeDocument/2006/relationships/oleObject" Target="../embeddings/oleObject25.bin"/><Relationship Id="rId59" Type="http://schemas.openxmlformats.org/officeDocument/2006/relationships/oleObject" Target="../embeddings/oleObject3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8C90A-18BB-4BE4-BD78-0C072E340340}">
  <dimension ref="A1:E88"/>
  <sheetViews>
    <sheetView workbookViewId="0">
      <selection activeCell="I33" sqref="I33"/>
    </sheetView>
  </sheetViews>
  <sheetFormatPr defaultRowHeight="15" x14ac:dyDescent="0.25"/>
  <sheetData>
    <row r="1" spans="1:5" ht="15.75" thickBot="1" x14ac:dyDescent="0.3">
      <c r="A1" s="38" t="s">
        <v>29</v>
      </c>
      <c r="B1" s="24" t="s">
        <v>30</v>
      </c>
      <c r="C1" s="52" t="s">
        <v>31</v>
      </c>
      <c r="D1" s="52" t="s">
        <v>32</v>
      </c>
      <c r="E1" s="24" t="s">
        <v>91</v>
      </c>
    </row>
    <row r="2" spans="1:5" x14ac:dyDescent="0.25">
      <c r="A2" s="22">
        <v>5560</v>
      </c>
      <c r="B2" s="19">
        <v>5554</v>
      </c>
      <c r="C2" s="18">
        <v>6298</v>
      </c>
      <c r="D2" s="18">
        <v>4944</v>
      </c>
      <c r="E2" s="19">
        <v>368</v>
      </c>
    </row>
    <row r="3" spans="1:5" x14ac:dyDescent="0.25">
      <c r="A3" s="22">
        <v>5589</v>
      </c>
      <c r="B3" s="19">
        <v>5583</v>
      </c>
      <c r="C3" s="18">
        <v>6324</v>
      </c>
      <c r="D3" s="18">
        <v>4974</v>
      </c>
      <c r="E3" s="19">
        <v>378</v>
      </c>
    </row>
    <row r="4" spans="1:5" x14ac:dyDescent="0.25">
      <c r="A4" s="22">
        <v>5927</v>
      </c>
      <c r="B4" s="19">
        <v>5917</v>
      </c>
      <c r="C4" s="18">
        <v>6656</v>
      </c>
      <c r="D4" s="18">
        <v>5305</v>
      </c>
      <c r="E4" s="19">
        <v>400</v>
      </c>
    </row>
    <row r="5" spans="1:5" x14ac:dyDescent="0.25">
      <c r="A5" s="22">
        <v>6079</v>
      </c>
      <c r="B5" s="19">
        <v>6066</v>
      </c>
      <c r="C5" s="18">
        <v>6800</v>
      </c>
      <c r="D5" s="18">
        <v>5477</v>
      </c>
      <c r="E5" s="19">
        <v>410</v>
      </c>
    </row>
    <row r="6" spans="1:5" x14ac:dyDescent="0.25">
      <c r="A6" s="22">
        <v>6233</v>
      </c>
      <c r="B6" s="19">
        <v>6221</v>
      </c>
      <c r="C6" s="18">
        <v>6946</v>
      </c>
      <c r="D6" s="18">
        <v>5633</v>
      </c>
      <c r="E6" s="19">
        <v>420</v>
      </c>
    </row>
    <row r="7" spans="1:5" x14ac:dyDescent="0.25">
      <c r="A7" s="22">
        <v>6387</v>
      </c>
      <c r="B7" s="19">
        <v>6374</v>
      </c>
      <c r="C7" s="18">
        <v>7088</v>
      </c>
      <c r="D7" s="18">
        <v>5783</v>
      </c>
      <c r="E7" s="19">
        <v>430</v>
      </c>
    </row>
    <row r="8" spans="1:5" x14ac:dyDescent="0.25">
      <c r="A8" s="22">
        <v>6593</v>
      </c>
      <c r="B8" s="19">
        <v>6575</v>
      </c>
      <c r="C8" s="18">
        <v>7308</v>
      </c>
      <c r="D8" s="18">
        <v>5993</v>
      </c>
      <c r="E8" s="19">
        <v>445</v>
      </c>
    </row>
    <row r="9" spans="1:5" x14ac:dyDescent="0.25">
      <c r="A9" s="22">
        <v>6691</v>
      </c>
      <c r="B9" s="19">
        <v>6672</v>
      </c>
      <c r="C9" s="18">
        <v>7401</v>
      </c>
      <c r="D9" s="18">
        <v>6091</v>
      </c>
      <c r="E9" s="19">
        <v>455</v>
      </c>
    </row>
    <row r="10" spans="1:5" x14ac:dyDescent="0.25">
      <c r="A10" s="22">
        <v>7005</v>
      </c>
      <c r="B10" s="19">
        <v>6988</v>
      </c>
      <c r="C10" s="18">
        <v>7731</v>
      </c>
      <c r="D10" s="18">
        <v>6389</v>
      </c>
      <c r="E10" s="19">
        <v>485</v>
      </c>
    </row>
    <row r="11" spans="1:5" x14ac:dyDescent="0.25">
      <c r="A11" s="22">
        <v>7110</v>
      </c>
      <c r="B11" s="19">
        <v>7090</v>
      </c>
      <c r="C11" s="18">
        <v>7844</v>
      </c>
      <c r="D11" s="18">
        <v>6494</v>
      </c>
      <c r="E11" s="19">
        <v>495</v>
      </c>
    </row>
    <row r="12" spans="1:5" x14ac:dyDescent="0.25">
      <c r="A12" s="22">
        <v>7145</v>
      </c>
      <c r="B12" s="19">
        <v>7126</v>
      </c>
      <c r="C12" s="18">
        <v>7883</v>
      </c>
      <c r="D12" s="18">
        <v>6528</v>
      </c>
      <c r="E12" s="19">
        <v>505</v>
      </c>
    </row>
    <row r="13" spans="1:5" x14ac:dyDescent="0.25">
      <c r="A13" s="22">
        <v>7275</v>
      </c>
      <c r="B13" s="19">
        <v>7253</v>
      </c>
      <c r="C13" s="18">
        <v>8007</v>
      </c>
      <c r="D13" s="18">
        <v>6654</v>
      </c>
      <c r="E13" s="19">
        <v>540</v>
      </c>
    </row>
    <row r="14" spans="1:5" x14ac:dyDescent="0.25">
      <c r="A14" s="22">
        <v>7405</v>
      </c>
      <c r="B14" s="19">
        <v>7384</v>
      </c>
      <c r="C14" s="18">
        <v>8144</v>
      </c>
      <c r="D14" s="18">
        <v>6788</v>
      </c>
      <c r="E14" s="19">
        <v>575</v>
      </c>
    </row>
    <row r="15" spans="1:5" x14ac:dyDescent="0.25">
      <c r="A15" s="22">
        <v>7442</v>
      </c>
      <c r="B15" s="19">
        <v>7422</v>
      </c>
      <c r="C15" s="18">
        <v>8179</v>
      </c>
      <c r="D15" s="18">
        <v>6823</v>
      </c>
      <c r="E15" s="19">
        <v>585</v>
      </c>
    </row>
    <row r="16" spans="1:5" x14ac:dyDescent="0.25">
      <c r="A16" s="22">
        <v>7517</v>
      </c>
      <c r="B16" s="19">
        <v>7497</v>
      </c>
      <c r="C16" s="18">
        <v>8265</v>
      </c>
      <c r="D16" s="18">
        <v>6905</v>
      </c>
      <c r="E16" s="19">
        <v>605</v>
      </c>
    </row>
    <row r="17" spans="1:5" x14ac:dyDescent="0.25">
      <c r="A17" s="22">
        <v>7683</v>
      </c>
      <c r="B17" s="19">
        <v>7662</v>
      </c>
      <c r="C17" s="18">
        <v>8423</v>
      </c>
      <c r="D17" s="18">
        <v>7063</v>
      </c>
      <c r="E17" s="19">
        <v>650</v>
      </c>
    </row>
    <row r="18" spans="1:5" x14ac:dyDescent="0.25">
      <c r="A18" s="22">
        <v>7850</v>
      </c>
      <c r="B18" s="19">
        <v>7827</v>
      </c>
      <c r="C18" s="18">
        <v>8593</v>
      </c>
      <c r="D18" s="18">
        <v>7234</v>
      </c>
      <c r="E18" s="19">
        <v>695</v>
      </c>
    </row>
    <row r="19" spans="1:5" x14ac:dyDescent="0.25">
      <c r="A19" s="22">
        <v>7888</v>
      </c>
      <c r="B19" s="19">
        <v>7865</v>
      </c>
      <c r="C19" s="18">
        <v>8637</v>
      </c>
      <c r="D19" s="18">
        <v>7275</v>
      </c>
      <c r="E19" s="19">
        <v>705</v>
      </c>
    </row>
    <row r="20" spans="1:5" x14ac:dyDescent="0.25">
      <c r="A20" s="22">
        <v>7923</v>
      </c>
      <c r="B20" s="19">
        <v>7901</v>
      </c>
      <c r="C20" s="18">
        <v>8670</v>
      </c>
      <c r="D20" s="18">
        <v>7305</v>
      </c>
      <c r="E20" s="19">
        <v>715</v>
      </c>
    </row>
    <row r="21" spans="1:5" x14ac:dyDescent="0.25">
      <c r="A21" s="22">
        <v>11869</v>
      </c>
      <c r="B21" s="19">
        <v>11860</v>
      </c>
      <c r="C21" s="18">
        <v>12361</v>
      </c>
      <c r="D21" s="18">
        <v>11477</v>
      </c>
      <c r="E21" s="19">
        <v>725</v>
      </c>
    </row>
    <row r="22" spans="1:5" x14ac:dyDescent="0.25">
      <c r="A22" s="22">
        <v>12566</v>
      </c>
      <c r="B22" s="19">
        <v>12553</v>
      </c>
      <c r="C22" s="18">
        <v>12893</v>
      </c>
      <c r="D22" s="18">
        <v>12284</v>
      </c>
      <c r="E22" s="19">
        <v>726</v>
      </c>
    </row>
    <row r="23" spans="1:5" x14ac:dyDescent="0.25">
      <c r="A23" s="22">
        <v>12729</v>
      </c>
      <c r="B23" s="19">
        <v>12727</v>
      </c>
      <c r="C23" s="18">
        <v>12935</v>
      </c>
      <c r="D23" s="18">
        <v>12530</v>
      </c>
      <c r="E23" s="19">
        <v>728</v>
      </c>
    </row>
    <row r="24" spans="1:5" x14ac:dyDescent="0.25">
      <c r="A24" s="22">
        <v>12892</v>
      </c>
      <c r="B24" s="19">
        <v>12896</v>
      </c>
      <c r="C24" s="18">
        <v>13043</v>
      </c>
      <c r="D24" s="18">
        <v>12737</v>
      </c>
      <c r="E24" s="19">
        <v>730</v>
      </c>
    </row>
    <row r="25" spans="1:5" x14ac:dyDescent="0.25">
      <c r="A25" s="22">
        <v>12918</v>
      </c>
      <c r="B25" s="19">
        <v>12921</v>
      </c>
      <c r="C25" s="18">
        <v>13061</v>
      </c>
      <c r="D25" s="18">
        <v>12770</v>
      </c>
      <c r="E25" s="19">
        <v>732</v>
      </c>
    </row>
    <row r="26" spans="1:5" x14ac:dyDescent="0.25">
      <c r="A26" s="22">
        <v>12944</v>
      </c>
      <c r="B26" s="19">
        <v>12947</v>
      </c>
      <c r="C26" s="18">
        <v>13090</v>
      </c>
      <c r="D26" s="18">
        <v>12794</v>
      </c>
      <c r="E26" s="19">
        <v>734</v>
      </c>
    </row>
    <row r="27" spans="1:5" x14ac:dyDescent="0.25">
      <c r="A27" s="22">
        <v>12966</v>
      </c>
      <c r="B27" s="19">
        <v>12968</v>
      </c>
      <c r="C27" s="18">
        <v>13110</v>
      </c>
      <c r="D27" s="18">
        <v>12817</v>
      </c>
      <c r="E27" s="19">
        <v>736</v>
      </c>
    </row>
    <row r="28" spans="1:5" x14ac:dyDescent="0.25">
      <c r="A28" s="22">
        <v>12988</v>
      </c>
      <c r="B28" s="19">
        <v>12989</v>
      </c>
      <c r="C28" s="18">
        <v>13143</v>
      </c>
      <c r="D28" s="18">
        <v>12834</v>
      </c>
      <c r="E28" s="19">
        <v>738</v>
      </c>
    </row>
    <row r="29" spans="1:5" x14ac:dyDescent="0.25">
      <c r="A29" s="22">
        <v>13010</v>
      </c>
      <c r="B29" s="19">
        <v>13010</v>
      </c>
      <c r="C29" s="18">
        <v>13162</v>
      </c>
      <c r="D29" s="18">
        <v>12858</v>
      </c>
      <c r="E29" s="19">
        <v>740</v>
      </c>
    </row>
    <row r="30" spans="1:5" x14ac:dyDescent="0.25">
      <c r="A30" s="22">
        <v>13031</v>
      </c>
      <c r="B30" s="19">
        <v>13030</v>
      </c>
      <c r="C30" s="18">
        <v>13194</v>
      </c>
      <c r="D30" s="18">
        <v>12875</v>
      </c>
      <c r="E30" s="19">
        <v>742</v>
      </c>
    </row>
    <row r="31" spans="1:5" x14ac:dyDescent="0.25">
      <c r="A31" s="22">
        <v>13053</v>
      </c>
      <c r="B31" s="19">
        <v>13053</v>
      </c>
      <c r="C31" s="18">
        <v>13213</v>
      </c>
      <c r="D31" s="18">
        <v>12897</v>
      </c>
      <c r="E31" s="19">
        <v>744</v>
      </c>
    </row>
    <row r="32" spans="1:5" x14ac:dyDescent="0.25">
      <c r="A32" s="22">
        <v>13075</v>
      </c>
      <c r="B32" s="19">
        <v>13074</v>
      </c>
      <c r="C32" s="18">
        <v>13240</v>
      </c>
      <c r="D32" s="18">
        <v>12913</v>
      </c>
      <c r="E32" s="19">
        <v>746</v>
      </c>
    </row>
    <row r="33" spans="1:5" x14ac:dyDescent="0.25">
      <c r="A33" s="22">
        <v>13097</v>
      </c>
      <c r="B33" s="19">
        <v>13096</v>
      </c>
      <c r="C33" s="18">
        <v>13261</v>
      </c>
      <c r="D33" s="18">
        <v>12937</v>
      </c>
      <c r="E33" s="19">
        <v>748</v>
      </c>
    </row>
    <row r="34" spans="1:5" x14ac:dyDescent="0.25">
      <c r="A34" s="22">
        <v>13119</v>
      </c>
      <c r="B34" s="19">
        <v>13118</v>
      </c>
      <c r="C34" s="18">
        <v>13289</v>
      </c>
      <c r="D34" s="18">
        <v>12954</v>
      </c>
      <c r="E34" s="19">
        <v>750</v>
      </c>
    </row>
    <row r="35" spans="1:5" x14ac:dyDescent="0.25">
      <c r="A35" s="22">
        <v>13141</v>
      </c>
      <c r="B35" s="19">
        <v>13139</v>
      </c>
      <c r="C35" s="18">
        <v>13310</v>
      </c>
      <c r="D35" s="18">
        <v>12978</v>
      </c>
      <c r="E35" s="19">
        <v>752</v>
      </c>
    </row>
    <row r="36" spans="1:5" x14ac:dyDescent="0.25">
      <c r="A36" s="22">
        <v>13163</v>
      </c>
      <c r="B36" s="19">
        <v>13161</v>
      </c>
      <c r="C36" s="18">
        <v>13335</v>
      </c>
      <c r="D36" s="18">
        <v>13000</v>
      </c>
      <c r="E36" s="19">
        <v>754</v>
      </c>
    </row>
    <row r="37" spans="1:5" x14ac:dyDescent="0.25">
      <c r="A37" s="22">
        <v>13184</v>
      </c>
      <c r="B37" s="19">
        <v>13183</v>
      </c>
      <c r="C37" s="18">
        <v>13356</v>
      </c>
      <c r="D37" s="18">
        <v>13025</v>
      </c>
      <c r="E37" s="19">
        <v>756</v>
      </c>
    </row>
    <row r="38" spans="1:5" x14ac:dyDescent="0.25">
      <c r="A38" s="22">
        <v>13206</v>
      </c>
      <c r="B38" s="19">
        <v>13206</v>
      </c>
      <c r="C38" s="18">
        <v>13380</v>
      </c>
      <c r="D38" s="18">
        <v>13044</v>
      </c>
      <c r="E38" s="19">
        <v>758</v>
      </c>
    </row>
    <row r="39" spans="1:5" x14ac:dyDescent="0.25">
      <c r="A39" s="22">
        <v>13228</v>
      </c>
      <c r="B39" s="19">
        <v>13227</v>
      </c>
      <c r="C39" s="18">
        <v>13399</v>
      </c>
      <c r="D39" s="18">
        <v>13070</v>
      </c>
      <c r="E39" s="19">
        <v>760</v>
      </c>
    </row>
    <row r="40" spans="1:5" x14ac:dyDescent="0.25">
      <c r="A40" s="22">
        <v>13250</v>
      </c>
      <c r="B40" s="19">
        <v>13249</v>
      </c>
      <c r="C40" s="18">
        <v>13420</v>
      </c>
      <c r="D40" s="18">
        <v>13087</v>
      </c>
      <c r="E40" s="19">
        <v>762</v>
      </c>
    </row>
    <row r="41" spans="1:5" x14ac:dyDescent="0.25">
      <c r="A41" s="22">
        <v>13271</v>
      </c>
      <c r="B41" s="19">
        <v>13270</v>
      </c>
      <c r="C41" s="18">
        <v>13441</v>
      </c>
      <c r="D41" s="18">
        <v>13114</v>
      </c>
      <c r="E41" s="19">
        <v>764</v>
      </c>
    </row>
    <row r="42" spans="1:5" x14ac:dyDescent="0.25">
      <c r="A42" s="22">
        <v>13293</v>
      </c>
      <c r="B42" s="19">
        <v>13292</v>
      </c>
      <c r="C42" s="18">
        <v>13468</v>
      </c>
      <c r="D42" s="18">
        <v>13134</v>
      </c>
      <c r="E42" s="19">
        <v>766</v>
      </c>
    </row>
    <row r="43" spans="1:5" x14ac:dyDescent="0.25">
      <c r="A43" s="22">
        <v>13315</v>
      </c>
      <c r="B43" s="19">
        <v>13313</v>
      </c>
      <c r="C43" s="18">
        <v>13488</v>
      </c>
      <c r="D43" s="18">
        <v>13163</v>
      </c>
      <c r="E43" s="19">
        <v>768</v>
      </c>
    </row>
    <row r="44" spans="1:5" x14ac:dyDescent="0.25">
      <c r="A44" s="22">
        <v>13337</v>
      </c>
      <c r="B44" s="19">
        <v>13336</v>
      </c>
      <c r="C44" s="18">
        <v>13512</v>
      </c>
      <c r="D44" s="18">
        <v>13187</v>
      </c>
      <c r="E44" s="19">
        <v>770</v>
      </c>
    </row>
    <row r="45" spans="1:5" x14ac:dyDescent="0.25">
      <c r="A45" s="22">
        <v>13358</v>
      </c>
      <c r="B45" s="19">
        <v>13355</v>
      </c>
      <c r="C45" s="18">
        <v>13532</v>
      </c>
      <c r="D45" s="18">
        <v>13216</v>
      </c>
      <c r="E45" s="19">
        <v>772</v>
      </c>
    </row>
    <row r="46" spans="1:5" x14ac:dyDescent="0.25">
      <c r="A46" s="22">
        <v>13380</v>
      </c>
      <c r="B46" s="19">
        <v>13377</v>
      </c>
      <c r="C46" s="18">
        <v>13554</v>
      </c>
      <c r="D46" s="18">
        <v>13238</v>
      </c>
      <c r="E46" s="19">
        <v>774</v>
      </c>
    </row>
    <row r="47" spans="1:5" x14ac:dyDescent="0.25">
      <c r="A47" s="22">
        <v>13402</v>
      </c>
      <c r="B47" s="19">
        <v>13398</v>
      </c>
      <c r="C47" s="18">
        <v>13566</v>
      </c>
      <c r="D47" s="18">
        <v>13274</v>
      </c>
      <c r="E47" s="19">
        <v>776</v>
      </c>
    </row>
    <row r="48" spans="1:5" x14ac:dyDescent="0.25">
      <c r="A48" s="22">
        <v>13424</v>
      </c>
      <c r="B48" s="19">
        <v>13420</v>
      </c>
      <c r="C48" s="18">
        <v>13582</v>
      </c>
      <c r="D48" s="18">
        <v>13301</v>
      </c>
      <c r="E48" s="19">
        <v>778</v>
      </c>
    </row>
    <row r="49" spans="1:5" x14ac:dyDescent="0.25">
      <c r="A49" s="22">
        <v>13450</v>
      </c>
      <c r="B49" s="19">
        <v>13445</v>
      </c>
      <c r="C49" s="18">
        <v>13626</v>
      </c>
      <c r="D49" s="18">
        <v>13317</v>
      </c>
      <c r="E49" s="19">
        <v>780</v>
      </c>
    </row>
    <row r="50" spans="1:5" x14ac:dyDescent="0.25">
      <c r="A50" s="22">
        <v>13477</v>
      </c>
      <c r="B50" s="19">
        <v>13468</v>
      </c>
      <c r="C50" s="18">
        <v>13682</v>
      </c>
      <c r="D50" s="18">
        <v>13328</v>
      </c>
      <c r="E50" s="19">
        <v>782</v>
      </c>
    </row>
    <row r="51" spans="1:5" x14ac:dyDescent="0.25">
      <c r="A51" s="22">
        <v>13504</v>
      </c>
      <c r="B51" s="19">
        <v>13493</v>
      </c>
      <c r="C51" s="18">
        <v>13724</v>
      </c>
      <c r="D51" s="18">
        <v>13343</v>
      </c>
      <c r="E51" s="19">
        <v>784</v>
      </c>
    </row>
    <row r="52" spans="1:5" x14ac:dyDescent="0.25">
      <c r="A52" s="22">
        <v>13531</v>
      </c>
      <c r="B52" s="19">
        <v>13517</v>
      </c>
      <c r="C52" s="18">
        <v>13778</v>
      </c>
      <c r="D52" s="18">
        <v>13355</v>
      </c>
      <c r="E52" s="19">
        <v>786</v>
      </c>
    </row>
    <row r="53" spans="1:5" x14ac:dyDescent="0.25">
      <c r="A53" s="22">
        <v>13558</v>
      </c>
      <c r="B53" s="19">
        <v>13544</v>
      </c>
      <c r="C53" s="18">
        <v>13815</v>
      </c>
      <c r="D53" s="18">
        <v>13373</v>
      </c>
      <c r="E53" s="19">
        <v>788</v>
      </c>
    </row>
    <row r="54" spans="1:5" x14ac:dyDescent="0.25">
      <c r="A54" s="22">
        <v>13584</v>
      </c>
      <c r="B54" s="19">
        <v>13569</v>
      </c>
      <c r="C54" s="18">
        <v>13863</v>
      </c>
      <c r="D54" s="18">
        <v>13385</v>
      </c>
      <c r="E54" s="19">
        <v>790</v>
      </c>
    </row>
    <row r="55" spans="1:5" x14ac:dyDescent="0.25">
      <c r="A55" s="22">
        <v>13611</v>
      </c>
      <c r="B55" s="19">
        <v>13595</v>
      </c>
      <c r="C55" s="18">
        <v>13896</v>
      </c>
      <c r="D55" s="18">
        <v>13402</v>
      </c>
      <c r="E55" s="19">
        <v>792</v>
      </c>
    </row>
    <row r="56" spans="1:5" x14ac:dyDescent="0.25">
      <c r="A56" s="22">
        <v>13637</v>
      </c>
      <c r="B56" s="19">
        <v>13620</v>
      </c>
      <c r="C56" s="18">
        <v>13948</v>
      </c>
      <c r="D56" s="18">
        <v>13419</v>
      </c>
      <c r="E56" s="19">
        <v>794</v>
      </c>
    </row>
    <row r="57" spans="1:5" x14ac:dyDescent="0.25">
      <c r="A57" s="22">
        <v>13664</v>
      </c>
      <c r="B57" s="19">
        <v>13645</v>
      </c>
      <c r="C57" s="18">
        <v>13983</v>
      </c>
      <c r="D57" s="18">
        <v>13438</v>
      </c>
      <c r="E57" s="19">
        <v>796</v>
      </c>
    </row>
    <row r="58" spans="1:5" x14ac:dyDescent="0.25">
      <c r="A58" s="22">
        <v>13691</v>
      </c>
      <c r="B58" s="19">
        <v>13672</v>
      </c>
      <c r="C58" s="18">
        <v>14022</v>
      </c>
      <c r="D58" s="18">
        <v>13452</v>
      </c>
      <c r="E58" s="19">
        <v>798</v>
      </c>
    </row>
    <row r="59" spans="1:5" x14ac:dyDescent="0.25">
      <c r="A59" s="22">
        <v>13718</v>
      </c>
      <c r="B59" s="19">
        <v>13699</v>
      </c>
      <c r="C59" s="18">
        <v>14056</v>
      </c>
      <c r="D59" s="18">
        <v>13474</v>
      </c>
      <c r="E59" s="19">
        <v>800</v>
      </c>
    </row>
    <row r="60" spans="1:5" x14ac:dyDescent="0.25">
      <c r="A60" s="22">
        <v>13745</v>
      </c>
      <c r="B60" s="19">
        <v>13725</v>
      </c>
      <c r="C60" s="18">
        <v>14103</v>
      </c>
      <c r="D60" s="18">
        <v>13489</v>
      </c>
      <c r="E60" s="19">
        <v>802</v>
      </c>
    </row>
    <row r="61" spans="1:5" x14ac:dyDescent="0.25">
      <c r="A61" s="22">
        <v>13772</v>
      </c>
      <c r="B61" s="19">
        <v>13753</v>
      </c>
      <c r="C61" s="18">
        <v>14138</v>
      </c>
      <c r="D61" s="18">
        <v>13507</v>
      </c>
      <c r="E61" s="19">
        <v>804</v>
      </c>
    </row>
    <row r="62" spans="1:5" x14ac:dyDescent="0.25">
      <c r="A62" s="22">
        <v>13799</v>
      </c>
      <c r="B62" s="19">
        <v>13778</v>
      </c>
      <c r="C62" s="18">
        <v>14180</v>
      </c>
      <c r="D62" s="18">
        <v>13522</v>
      </c>
      <c r="E62" s="19">
        <v>806</v>
      </c>
    </row>
    <row r="63" spans="1:5" x14ac:dyDescent="0.25">
      <c r="A63" s="22">
        <v>13825</v>
      </c>
      <c r="B63" s="19">
        <v>13806</v>
      </c>
      <c r="C63" s="18">
        <v>14208</v>
      </c>
      <c r="D63" s="18">
        <v>13543</v>
      </c>
      <c r="E63" s="19">
        <v>808</v>
      </c>
    </row>
    <row r="64" spans="1:5" x14ac:dyDescent="0.25">
      <c r="A64" s="22">
        <v>13851</v>
      </c>
      <c r="B64" s="19">
        <v>13833</v>
      </c>
      <c r="C64" s="18">
        <v>14250</v>
      </c>
      <c r="D64" s="18">
        <v>13557</v>
      </c>
      <c r="E64" s="19">
        <v>810</v>
      </c>
    </row>
    <row r="65" spans="1:5" x14ac:dyDescent="0.25">
      <c r="A65" s="22">
        <v>13877</v>
      </c>
      <c r="B65" s="19">
        <v>13859</v>
      </c>
      <c r="C65" s="18">
        <v>14280</v>
      </c>
      <c r="D65" s="18">
        <v>13576</v>
      </c>
      <c r="E65" s="19">
        <v>812</v>
      </c>
    </row>
    <row r="66" spans="1:5" x14ac:dyDescent="0.25">
      <c r="A66" s="22">
        <v>13904</v>
      </c>
      <c r="B66" s="19">
        <v>13885</v>
      </c>
      <c r="C66" s="18">
        <v>14319</v>
      </c>
      <c r="D66" s="18">
        <v>13590</v>
      </c>
      <c r="E66" s="19">
        <v>814</v>
      </c>
    </row>
    <row r="67" spans="1:5" x14ac:dyDescent="0.25">
      <c r="A67" s="22">
        <v>13930</v>
      </c>
      <c r="B67" s="19">
        <v>13913</v>
      </c>
      <c r="C67" s="18">
        <v>14349</v>
      </c>
      <c r="D67" s="18">
        <v>13609</v>
      </c>
      <c r="E67" s="19">
        <v>816</v>
      </c>
    </row>
    <row r="68" spans="1:5" x14ac:dyDescent="0.25">
      <c r="A68" s="22">
        <v>13957</v>
      </c>
      <c r="B68" s="19">
        <v>13941</v>
      </c>
      <c r="C68" s="18">
        <v>14387</v>
      </c>
      <c r="D68" s="18">
        <v>13627</v>
      </c>
      <c r="E68" s="19">
        <v>818</v>
      </c>
    </row>
    <row r="69" spans="1:5" x14ac:dyDescent="0.25">
      <c r="A69" s="22">
        <v>13983</v>
      </c>
      <c r="B69" s="19">
        <v>13968</v>
      </c>
      <c r="C69" s="18">
        <v>14416</v>
      </c>
      <c r="D69" s="18">
        <v>13648</v>
      </c>
      <c r="E69" s="19">
        <v>820</v>
      </c>
    </row>
    <row r="70" spans="1:5" x14ac:dyDescent="0.25">
      <c r="A70" s="22">
        <v>14009</v>
      </c>
      <c r="B70" s="19">
        <v>13994</v>
      </c>
      <c r="C70" s="18">
        <v>14453</v>
      </c>
      <c r="D70" s="18">
        <v>13665</v>
      </c>
      <c r="E70" s="19">
        <v>822</v>
      </c>
    </row>
    <row r="71" spans="1:5" x14ac:dyDescent="0.25">
      <c r="A71" s="22">
        <v>14036</v>
      </c>
      <c r="B71" s="19">
        <v>14022</v>
      </c>
      <c r="C71" s="18">
        <v>14483</v>
      </c>
      <c r="D71" s="18">
        <v>13687</v>
      </c>
      <c r="E71" s="19">
        <v>824</v>
      </c>
    </row>
    <row r="72" spans="1:5" x14ac:dyDescent="0.25">
      <c r="A72" s="22">
        <v>14063</v>
      </c>
      <c r="B72" s="19">
        <v>14050</v>
      </c>
      <c r="C72" s="18">
        <v>14522</v>
      </c>
      <c r="D72" s="18">
        <v>13702</v>
      </c>
      <c r="E72" s="19">
        <v>826</v>
      </c>
    </row>
    <row r="73" spans="1:5" x14ac:dyDescent="0.25">
      <c r="A73" s="22">
        <v>14090</v>
      </c>
      <c r="B73" s="19">
        <v>14076</v>
      </c>
      <c r="C73" s="18">
        <v>14548</v>
      </c>
      <c r="D73" s="18">
        <v>13723</v>
      </c>
      <c r="E73" s="19">
        <v>828</v>
      </c>
    </row>
    <row r="74" spans="1:5" x14ac:dyDescent="0.25">
      <c r="A74" s="22">
        <v>14116</v>
      </c>
      <c r="B74" s="19">
        <v>14103</v>
      </c>
      <c r="C74" s="18">
        <v>14585</v>
      </c>
      <c r="D74" s="18">
        <v>13739</v>
      </c>
      <c r="E74" s="19">
        <v>830</v>
      </c>
    </row>
    <row r="75" spans="1:5" x14ac:dyDescent="0.25">
      <c r="A75" s="22">
        <v>14144</v>
      </c>
      <c r="B75" s="19">
        <v>14130</v>
      </c>
      <c r="C75" s="18">
        <v>14606</v>
      </c>
      <c r="D75" s="18">
        <v>13764</v>
      </c>
      <c r="E75" s="19">
        <v>832</v>
      </c>
    </row>
    <row r="76" spans="1:5" x14ac:dyDescent="0.25">
      <c r="A76" s="22">
        <v>14171</v>
      </c>
      <c r="B76" s="19">
        <v>14156</v>
      </c>
      <c r="C76" s="18">
        <v>14642</v>
      </c>
      <c r="D76" s="18">
        <v>13780</v>
      </c>
      <c r="E76" s="19">
        <v>834</v>
      </c>
    </row>
    <row r="77" spans="1:5" x14ac:dyDescent="0.25">
      <c r="A77" s="22">
        <v>14198</v>
      </c>
      <c r="B77" s="19">
        <v>14182</v>
      </c>
      <c r="C77" s="18">
        <v>14666</v>
      </c>
      <c r="D77" s="18">
        <v>13805</v>
      </c>
      <c r="E77" s="19">
        <v>836</v>
      </c>
    </row>
    <row r="78" spans="1:5" x14ac:dyDescent="0.25">
      <c r="A78" s="22">
        <v>14225</v>
      </c>
      <c r="B78" s="19">
        <v>14210</v>
      </c>
      <c r="C78" s="18">
        <v>14703</v>
      </c>
      <c r="D78" s="18">
        <v>13822</v>
      </c>
      <c r="E78" s="19">
        <v>838</v>
      </c>
    </row>
    <row r="79" spans="1:5" x14ac:dyDescent="0.25">
      <c r="A79" s="22">
        <v>14241</v>
      </c>
      <c r="B79" s="19">
        <v>14225</v>
      </c>
      <c r="C79" s="18">
        <v>14716</v>
      </c>
      <c r="D79" s="18">
        <v>13836</v>
      </c>
      <c r="E79" s="19">
        <v>840</v>
      </c>
    </row>
    <row r="80" spans="1:5" x14ac:dyDescent="0.25">
      <c r="A80" s="22">
        <v>14253</v>
      </c>
      <c r="B80" s="19">
        <v>14237</v>
      </c>
      <c r="C80" s="18">
        <v>14732</v>
      </c>
      <c r="D80" s="18">
        <v>13849</v>
      </c>
      <c r="E80" s="19">
        <v>842</v>
      </c>
    </row>
    <row r="81" spans="1:5" x14ac:dyDescent="0.25">
      <c r="A81" s="22">
        <v>14279</v>
      </c>
      <c r="B81" s="19">
        <v>14259</v>
      </c>
      <c r="C81" s="18">
        <v>14755</v>
      </c>
      <c r="D81" s="18">
        <v>13877</v>
      </c>
      <c r="E81" s="19">
        <v>844</v>
      </c>
    </row>
    <row r="82" spans="1:5" x14ac:dyDescent="0.25">
      <c r="A82" s="22">
        <v>14292</v>
      </c>
      <c r="B82" s="19">
        <v>14270</v>
      </c>
      <c r="C82" s="18">
        <v>14769</v>
      </c>
      <c r="D82" s="18">
        <v>13886</v>
      </c>
      <c r="E82" s="19">
        <v>845</v>
      </c>
    </row>
    <row r="83" spans="1:5" x14ac:dyDescent="0.25">
      <c r="A83" s="22">
        <v>14305</v>
      </c>
      <c r="B83" s="19">
        <v>14281</v>
      </c>
      <c r="C83" s="18">
        <v>14788</v>
      </c>
      <c r="D83" s="18">
        <v>13897</v>
      </c>
      <c r="E83" s="19">
        <v>846</v>
      </c>
    </row>
    <row r="84" spans="1:5" x14ac:dyDescent="0.25">
      <c r="A84" s="22">
        <v>14320</v>
      </c>
      <c r="B84" s="19">
        <v>14293</v>
      </c>
      <c r="C84" s="18">
        <v>14798</v>
      </c>
      <c r="D84" s="18">
        <v>13914</v>
      </c>
      <c r="E84" s="19">
        <v>848</v>
      </c>
    </row>
    <row r="85" spans="1:5" x14ac:dyDescent="0.25">
      <c r="A85" s="22">
        <v>14334</v>
      </c>
      <c r="B85" s="19">
        <v>14306</v>
      </c>
      <c r="C85" s="18">
        <v>14812</v>
      </c>
      <c r="D85" s="18">
        <v>13927</v>
      </c>
      <c r="E85" s="19">
        <v>850</v>
      </c>
    </row>
    <row r="86" spans="1:5" x14ac:dyDescent="0.25">
      <c r="A86" s="22">
        <v>15294</v>
      </c>
      <c r="B86" s="19">
        <v>15309</v>
      </c>
      <c r="C86" s="18">
        <v>15872</v>
      </c>
      <c r="D86" s="18">
        <v>14636</v>
      </c>
      <c r="E86" s="19">
        <v>852</v>
      </c>
    </row>
    <row r="87" spans="1:5" x14ac:dyDescent="0.25">
      <c r="A87" s="22">
        <v>16255</v>
      </c>
      <c r="B87" s="19">
        <v>16295</v>
      </c>
      <c r="C87" s="18">
        <v>17215</v>
      </c>
      <c r="D87" s="18">
        <v>15080</v>
      </c>
      <c r="E87" s="19">
        <v>854</v>
      </c>
    </row>
    <row r="88" spans="1:5" ht="15.75" thickBot="1" x14ac:dyDescent="0.3">
      <c r="A88" s="23">
        <v>16746</v>
      </c>
      <c r="B88" s="21">
        <v>16764</v>
      </c>
      <c r="C88" s="20">
        <v>17562</v>
      </c>
      <c r="D88" s="20">
        <v>15856</v>
      </c>
      <c r="E88" s="21">
        <v>855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E437B-74DA-4F46-962E-19ADABCC811F}">
  <dimension ref="A1:AJ25"/>
  <sheetViews>
    <sheetView zoomScale="98" zoomScaleNormal="98" workbookViewId="0">
      <selection activeCell="AJ25" sqref="A1:AJ25"/>
    </sheetView>
  </sheetViews>
  <sheetFormatPr defaultRowHeight="15" x14ac:dyDescent="0.25"/>
  <cols>
    <col min="1" max="1" width="19.42578125" bestFit="1" customWidth="1"/>
    <col min="2" max="3" width="19.85546875" bestFit="1" customWidth="1"/>
    <col min="4" max="8" width="18.85546875" bestFit="1" customWidth="1"/>
    <col min="9" max="9" width="19.85546875" bestFit="1" customWidth="1"/>
    <col min="10" max="10" width="18.85546875" bestFit="1" customWidth="1"/>
    <col min="11" max="11" width="19.85546875" bestFit="1" customWidth="1"/>
    <col min="12" max="14" width="18.85546875" bestFit="1" customWidth="1"/>
    <col min="15" max="15" width="19.85546875" bestFit="1" customWidth="1"/>
    <col min="16" max="17" width="18.85546875" bestFit="1" customWidth="1"/>
    <col min="18" max="18" width="19.85546875" bestFit="1" customWidth="1"/>
    <col min="19" max="21" width="18.85546875" bestFit="1" customWidth="1"/>
    <col min="22" max="22" width="19.85546875" bestFit="1" customWidth="1"/>
    <col min="23" max="24" width="18.85546875" bestFit="1" customWidth="1"/>
    <col min="25" max="25" width="19.85546875" bestFit="1" customWidth="1"/>
    <col min="26" max="26" width="18.85546875" bestFit="1" customWidth="1"/>
    <col min="27" max="27" width="5.5703125" bestFit="1" customWidth="1"/>
    <col min="28" max="30" width="18.85546875" bestFit="1" customWidth="1"/>
    <col min="31" max="31" width="19.85546875" bestFit="1" customWidth="1"/>
    <col min="32" max="32" width="18.85546875" bestFit="1" customWidth="1"/>
    <col min="33" max="33" width="19.85546875" bestFit="1" customWidth="1"/>
    <col min="34" max="36" width="18.85546875" bestFit="1" customWidth="1"/>
  </cols>
  <sheetData>
    <row r="1" spans="1:36" x14ac:dyDescent="0.25">
      <c r="A1" s="144" t="s">
        <v>814</v>
      </c>
      <c r="B1" s="123">
        <v>27</v>
      </c>
      <c r="C1" s="124">
        <v>26</v>
      </c>
      <c r="D1" s="123">
        <v>25</v>
      </c>
      <c r="E1" s="124">
        <v>24</v>
      </c>
      <c r="F1" s="123">
        <v>23</v>
      </c>
      <c r="G1" s="124">
        <v>22</v>
      </c>
      <c r="H1" s="123">
        <v>21</v>
      </c>
      <c r="I1" s="124">
        <v>20</v>
      </c>
      <c r="J1" s="123">
        <v>19</v>
      </c>
      <c r="K1" s="124">
        <v>18</v>
      </c>
      <c r="L1" s="123">
        <v>17</v>
      </c>
      <c r="M1" s="124">
        <v>16</v>
      </c>
      <c r="N1" s="123">
        <v>15</v>
      </c>
      <c r="O1" s="124">
        <v>14</v>
      </c>
      <c r="P1" s="123">
        <v>13</v>
      </c>
      <c r="Q1" s="124">
        <v>12</v>
      </c>
      <c r="R1" s="123">
        <v>11</v>
      </c>
      <c r="S1" s="124">
        <v>10</v>
      </c>
      <c r="T1" s="123">
        <v>9</v>
      </c>
      <c r="U1" s="124">
        <v>8</v>
      </c>
      <c r="V1" s="123">
        <v>7</v>
      </c>
      <c r="W1" s="124">
        <v>6</v>
      </c>
      <c r="X1" s="123">
        <v>5</v>
      </c>
      <c r="Y1" s="124">
        <v>4</v>
      </c>
      <c r="Z1" s="123">
        <v>3</v>
      </c>
      <c r="AA1" s="124">
        <v>35</v>
      </c>
      <c r="AB1" s="124">
        <v>34</v>
      </c>
      <c r="AC1" s="124">
        <v>2</v>
      </c>
      <c r="AD1" s="124">
        <v>1</v>
      </c>
      <c r="AE1" s="124">
        <v>33</v>
      </c>
      <c r="AF1" s="124">
        <v>32</v>
      </c>
      <c r="AG1" s="124">
        <v>31</v>
      </c>
      <c r="AH1" s="124">
        <v>30</v>
      </c>
      <c r="AI1" s="124">
        <v>29</v>
      </c>
      <c r="AJ1" s="124">
        <v>28</v>
      </c>
    </row>
    <row r="2" spans="1:36" x14ac:dyDescent="0.25">
      <c r="A2" s="144" t="s">
        <v>815</v>
      </c>
      <c r="B2" s="125"/>
      <c r="C2" s="126"/>
      <c r="D2" s="125"/>
      <c r="E2" s="125"/>
      <c r="F2" s="125"/>
      <c r="G2" s="125"/>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row>
    <row r="3" spans="1:36" x14ac:dyDescent="0.25">
      <c r="A3" s="144" t="s">
        <v>816</v>
      </c>
      <c r="B3" s="127"/>
      <c r="C3" s="128"/>
      <c r="D3" s="127"/>
      <c r="E3" s="127"/>
      <c r="F3" s="127"/>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7"/>
      <c r="AH3" s="127"/>
      <c r="AI3" s="127"/>
      <c r="AJ3" s="127"/>
    </row>
    <row r="4" spans="1:36" ht="15.75" thickBot="1" x14ac:dyDescent="0.3">
      <c r="A4" s="144" t="s">
        <v>817</v>
      </c>
      <c r="B4" s="156"/>
      <c r="C4" s="130"/>
      <c r="D4" s="129"/>
      <c r="E4" s="129"/>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row>
    <row r="5" spans="1:36" x14ac:dyDescent="0.25">
      <c r="A5" s="158">
        <v>3150</v>
      </c>
      <c r="B5" s="157">
        <v>0</v>
      </c>
      <c r="C5" s="153">
        <v>0</v>
      </c>
      <c r="D5" s="129">
        <v>0</v>
      </c>
      <c r="E5" s="129">
        <v>0</v>
      </c>
      <c r="F5" s="129">
        <v>0</v>
      </c>
      <c r="G5" s="129">
        <v>0</v>
      </c>
      <c r="H5" s="129">
        <v>0</v>
      </c>
      <c r="I5" s="129">
        <v>0</v>
      </c>
      <c r="J5" s="129">
        <v>0</v>
      </c>
      <c r="K5" s="129">
        <v>0</v>
      </c>
      <c r="L5" s="129">
        <v>0</v>
      </c>
      <c r="M5" s="129">
        <v>0</v>
      </c>
      <c r="N5" s="129">
        <v>0</v>
      </c>
      <c r="O5" s="129">
        <v>0</v>
      </c>
      <c r="P5" s="129">
        <v>0</v>
      </c>
      <c r="Q5" s="129">
        <v>0</v>
      </c>
      <c r="R5" s="129">
        <v>0</v>
      </c>
      <c r="S5" s="129">
        <v>0</v>
      </c>
      <c r="T5" s="129">
        <v>0</v>
      </c>
      <c r="U5" s="129">
        <v>0</v>
      </c>
      <c r="V5" s="129">
        <v>0</v>
      </c>
      <c r="W5" s="129">
        <v>0</v>
      </c>
      <c r="X5" s="129">
        <v>0</v>
      </c>
      <c r="Y5" s="129">
        <v>0</v>
      </c>
      <c r="Z5" s="129">
        <v>0</v>
      </c>
      <c r="AA5" s="129">
        <v>0</v>
      </c>
      <c r="AB5" s="129">
        <v>0</v>
      </c>
      <c r="AC5" s="129">
        <v>0</v>
      </c>
      <c r="AD5" s="129">
        <v>0</v>
      </c>
      <c r="AE5" s="129">
        <v>0</v>
      </c>
      <c r="AF5" s="129">
        <v>0</v>
      </c>
      <c r="AG5" s="129">
        <v>0</v>
      </c>
      <c r="AH5" s="129">
        <v>0</v>
      </c>
      <c r="AI5" s="129">
        <v>0</v>
      </c>
      <c r="AJ5" s="129">
        <v>0</v>
      </c>
    </row>
    <row r="6" spans="1:36" x14ac:dyDescent="0.25">
      <c r="A6" s="145">
        <v>2500</v>
      </c>
      <c r="B6" s="154" t="s">
        <v>225</v>
      </c>
      <c r="C6" s="131" t="s">
        <v>226</v>
      </c>
      <c r="D6" s="131" t="s">
        <v>227</v>
      </c>
      <c r="E6" s="131">
        <v>0</v>
      </c>
      <c r="F6" s="131" t="s">
        <v>228</v>
      </c>
      <c r="G6" s="131" t="s">
        <v>229</v>
      </c>
      <c r="H6" s="131" t="s">
        <v>230</v>
      </c>
      <c r="I6" s="131" t="s">
        <v>231</v>
      </c>
      <c r="J6" s="131" t="s">
        <v>232</v>
      </c>
      <c r="K6" s="131" t="s">
        <v>233</v>
      </c>
      <c r="L6" s="131" t="s">
        <v>234</v>
      </c>
      <c r="M6" s="131" t="s">
        <v>235</v>
      </c>
      <c r="N6" s="131" t="s">
        <v>236</v>
      </c>
      <c r="O6" s="131" t="s">
        <v>237</v>
      </c>
      <c r="P6" s="131" t="s">
        <v>238</v>
      </c>
      <c r="Q6" s="131" t="s">
        <v>239</v>
      </c>
      <c r="R6" s="131" t="s">
        <v>240</v>
      </c>
      <c r="S6" s="131" t="s">
        <v>241</v>
      </c>
      <c r="T6" s="131" t="s">
        <v>242</v>
      </c>
      <c r="U6" s="131" t="s">
        <v>243</v>
      </c>
      <c r="V6" s="131" t="s">
        <v>244</v>
      </c>
      <c r="W6" s="131" t="s">
        <v>245</v>
      </c>
      <c r="X6" s="131" t="s">
        <v>246</v>
      </c>
      <c r="Y6" s="131" t="s">
        <v>247</v>
      </c>
      <c r="Z6" s="131" t="s">
        <v>248</v>
      </c>
      <c r="AA6" s="131" t="s">
        <v>249</v>
      </c>
      <c r="AB6" s="131" t="s">
        <v>250</v>
      </c>
      <c r="AC6" s="131" t="s">
        <v>251</v>
      </c>
      <c r="AD6" s="131" t="s">
        <v>252</v>
      </c>
      <c r="AE6" s="131" t="s">
        <v>253</v>
      </c>
      <c r="AF6" s="131" t="s">
        <v>254</v>
      </c>
      <c r="AG6" s="131" t="s">
        <v>255</v>
      </c>
      <c r="AH6" s="131" t="s">
        <v>256</v>
      </c>
      <c r="AI6" s="131" t="s">
        <v>257</v>
      </c>
      <c r="AJ6" s="131" t="s">
        <v>258</v>
      </c>
    </row>
    <row r="7" spans="1:36" x14ac:dyDescent="0.25">
      <c r="A7" s="145">
        <v>2000</v>
      </c>
      <c r="B7" s="154" t="s">
        <v>259</v>
      </c>
      <c r="C7" s="131" t="s">
        <v>260</v>
      </c>
      <c r="D7" s="131" t="s">
        <v>261</v>
      </c>
      <c r="E7" s="131" t="s">
        <v>262</v>
      </c>
      <c r="F7" s="131" t="s">
        <v>263</v>
      </c>
      <c r="G7" s="131" t="s">
        <v>264</v>
      </c>
      <c r="H7" s="131" t="s">
        <v>265</v>
      </c>
      <c r="I7" s="131" t="s">
        <v>266</v>
      </c>
      <c r="J7" s="131" t="s">
        <v>267</v>
      </c>
      <c r="K7" s="131" t="s">
        <v>268</v>
      </c>
      <c r="L7" s="131" t="s">
        <v>269</v>
      </c>
      <c r="M7" s="131" t="s">
        <v>270</v>
      </c>
      <c r="N7" s="131" t="s">
        <v>271</v>
      </c>
      <c r="O7" s="131" t="s">
        <v>272</v>
      </c>
      <c r="P7" s="131" t="s">
        <v>273</v>
      </c>
      <c r="Q7" s="131" t="s">
        <v>274</v>
      </c>
      <c r="R7" s="131" t="s">
        <v>240</v>
      </c>
      <c r="S7" s="131" t="s">
        <v>275</v>
      </c>
      <c r="T7" s="131" t="s">
        <v>276</v>
      </c>
      <c r="U7" s="131" t="s">
        <v>277</v>
      </c>
      <c r="V7" s="131" t="s">
        <v>278</v>
      </c>
      <c r="W7" s="131" t="s">
        <v>279</v>
      </c>
      <c r="X7" s="131" t="s">
        <v>280</v>
      </c>
      <c r="Y7" s="131" t="s">
        <v>281</v>
      </c>
      <c r="Z7" s="131" t="s">
        <v>282</v>
      </c>
      <c r="AA7" s="131" t="s">
        <v>283</v>
      </c>
      <c r="AB7" s="131" t="s">
        <v>284</v>
      </c>
      <c r="AC7" s="131" t="s">
        <v>285</v>
      </c>
      <c r="AD7" s="131" t="s">
        <v>286</v>
      </c>
      <c r="AE7" s="131" t="s">
        <v>287</v>
      </c>
      <c r="AF7" s="131" t="s">
        <v>288</v>
      </c>
      <c r="AG7" s="131" t="s">
        <v>255</v>
      </c>
      <c r="AH7" s="131" t="s">
        <v>289</v>
      </c>
      <c r="AI7" s="131" t="s">
        <v>290</v>
      </c>
      <c r="AJ7" s="131" t="s">
        <v>291</v>
      </c>
    </row>
    <row r="8" spans="1:36" x14ac:dyDescent="0.25">
      <c r="A8" s="145">
        <v>1600</v>
      </c>
      <c r="B8" s="154" t="s">
        <v>225</v>
      </c>
      <c r="C8" s="131" t="s">
        <v>292</v>
      </c>
      <c r="D8" s="131" t="s">
        <v>293</v>
      </c>
      <c r="E8" s="131" t="s">
        <v>294</v>
      </c>
      <c r="F8" s="131" t="s">
        <v>295</v>
      </c>
      <c r="G8" s="131" t="s">
        <v>296</v>
      </c>
      <c r="H8" s="131" t="s">
        <v>297</v>
      </c>
      <c r="I8" s="131" t="s">
        <v>298</v>
      </c>
      <c r="J8" s="131" t="s">
        <v>299</v>
      </c>
      <c r="K8" s="131" t="s">
        <v>300</v>
      </c>
      <c r="L8" s="131" t="s">
        <v>301</v>
      </c>
      <c r="M8" s="131" t="s">
        <v>302</v>
      </c>
      <c r="N8" s="131" t="s">
        <v>303</v>
      </c>
      <c r="O8" s="131" t="s">
        <v>304</v>
      </c>
      <c r="P8" s="131" t="s">
        <v>305</v>
      </c>
      <c r="Q8" s="131" t="s">
        <v>306</v>
      </c>
      <c r="R8" s="131" t="s">
        <v>307</v>
      </c>
      <c r="S8" s="131" t="s">
        <v>275</v>
      </c>
      <c r="T8" s="131" t="s">
        <v>308</v>
      </c>
      <c r="U8" s="131" t="s">
        <v>309</v>
      </c>
      <c r="V8" s="131" t="s">
        <v>310</v>
      </c>
      <c r="W8" s="131" t="s">
        <v>311</v>
      </c>
      <c r="X8" s="131" t="s">
        <v>312</v>
      </c>
      <c r="Y8" s="131" t="s">
        <v>313</v>
      </c>
      <c r="Z8" s="131" t="s">
        <v>314</v>
      </c>
      <c r="AA8" s="131" t="s">
        <v>315</v>
      </c>
      <c r="AB8" s="131" t="s">
        <v>316</v>
      </c>
      <c r="AC8" s="131" t="s">
        <v>317</v>
      </c>
      <c r="AD8" s="131" t="s">
        <v>318</v>
      </c>
      <c r="AE8" s="131" t="s">
        <v>319</v>
      </c>
      <c r="AF8" s="131" t="s">
        <v>320</v>
      </c>
      <c r="AG8" s="131" t="s">
        <v>321</v>
      </c>
      <c r="AH8" s="131" t="s">
        <v>322</v>
      </c>
      <c r="AI8" s="131" t="s">
        <v>323</v>
      </c>
      <c r="AJ8" s="131" t="s">
        <v>324</v>
      </c>
    </row>
    <row r="9" spans="1:36" x14ac:dyDescent="0.25">
      <c r="A9" s="145">
        <v>1250</v>
      </c>
      <c r="B9" s="154" t="s">
        <v>325</v>
      </c>
      <c r="C9" s="131" t="s">
        <v>326</v>
      </c>
      <c r="D9" s="131" t="s">
        <v>327</v>
      </c>
      <c r="E9" s="131" t="s">
        <v>328</v>
      </c>
      <c r="F9" s="131" t="s">
        <v>329</v>
      </c>
      <c r="G9" s="131" t="s">
        <v>330</v>
      </c>
      <c r="H9" s="131" t="s">
        <v>331</v>
      </c>
      <c r="I9" s="131" t="s">
        <v>332</v>
      </c>
      <c r="J9" s="131" t="s">
        <v>333</v>
      </c>
      <c r="K9" s="131" t="s">
        <v>334</v>
      </c>
      <c r="L9" s="131" t="s">
        <v>335</v>
      </c>
      <c r="M9" s="131" t="s">
        <v>336</v>
      </c>
      <c r="N9" s="131" t="s">
        <v>337</v>
      </c>
      <c r="O9" s="131" t="s">
        <v>338</v>
      </c>
      <c r="P9" s="131" t="s">
        <v>339</v>
      </c>
      <c r="Q9" s="131" t="s">
        <v>340</v>
      </c>
      <c r="R9" s="131" t="s">
        <v>341</v>
      </c>
      <c r="S9" s="131" t="s">
        <v>342</v>
      </c>
      <c r="T9" s="131" t="s">
        <v>343</v>
      </c>
      <c r="U9" s="131" t="s">
        <v>344</v>
      </c>
      <c r="V9" s="131" t="s">
        <v>345</v>
      </c>
      <c r="W9" s="131" t="s">
        <v>346</v>
      </c>
      <c r="X9" s="131" t="s">
        <v>347</v>
      </c>
      <c r="Y9" s="131" t="s">
        <v>348</v>
      </c>
      <c r="Z9" s="131" t="s">
        <v>349</v>
      </c>
      <c r="AA9" s="131" t="s">
        <v>350</v>
      </c>
      <c r="AB9" s="131" t="s">
        <v>351</v>
      </c>
      <c r="AC9" s="131" t="s">
        <v>352</v>
      </c>
      <c r="AD9" s="131" t="s">
        <v>353</v>
      </c>
      <c r="AE9" s="131" t="s">
        <v>354</v>
      </c>
      <c r="AF9" s="131" t="s">
        <v>355</v>
      </c>
      <c r="AG9" s="131" t="s">
        <v>356</v>
      </c>
      <c r="AH9" s="131" t="s">
        <v>357</v>
      </c>
      <c r="AI9" s="131" t="s">
        <v>358</v>
      </c>
      <c r="AJ9" s="131" t="s">
        <v>359</v>
      </c>
    </row>
    <row r="10" spans="1:36" x14ac:dyDescent="0.25">
      <c r="A10" s="145">
        <v>1000</v>
      </c>
      <c r="B10" s="154" t="s">
        <v>360</v>
      </c>
      <c r="C10" s="131" t="s">
        <v>361</v>
      </c>
      <c r="D10" s="131" t="s">
        <v>362</v>
      </c>
      <c r="E10" s="131" t="s">
        <v>363</v>
      </c>
      <c r="F10" s="131" t="s">
        <v>364</v>
      </c>
      <c r="G10" s="131" t="s">
        <v>365</v>
      </c>
      <c r="H10" s="131" t="s">
        <v>366</v>
      </c>
      <c r="I10" s="131" t="s">
        <v>367</v>
      </c>
      <c r="J10" s="131" t="s">
        <v>368</v>
      </c>
      <c r="K10" s="131" t="s">
        <v>369</v>
      </c>
      <c r="L10" s="131" t="s">
        <v>370</v>
      </c>
      <c r="M10" s="131" t="s">
        <v>371</v>
      </c>
      <c r="N10" s="131" t="s">
        <v>372</v>
      </c>
      <c r="O10" s="131" t="s">
        <v>373</v>
      </c>
      <c r="P10" s="131" t="s">
        <v>374</v>
      </c>
      <c r="Q10" s="131" t="s">
        <v>375</v>
      </c>
      <c r="R10" s="131" t="s">
        <v>376</v>
      </c>
      <c r="S10" s="131" t="s">
        <v>377</v>
      </c>
      <c r="T10" s="131" t="s">
        <v>378</v>
      </c>
      <c r="U10" s="131" t="s">
        <v>379</v>
      </c>
      <c r="V10" s="131" t="s">
        <v>380</v>
      </c>
      <c r="W10" s="131" t="s">
        <v>381</v>
      </c>
      <c r="X10" s="131" t="s">
        <v>382</v>
      </c>
      <c r="Y10" s="131" t="s">
        <v>383</v>
      </c>
      <c r="Z10" s="131" t="s">
        <v>384</v>
      </c>
      <c r="AA10" s="131" t="s">
        <v>385</v>
      </c>
      <c r="AB10" s="131" t="s">
        <v>386</v>
      </c>
      <c r="AC10" s="131" t="s">
        <v>387</v>
      </c>
      <c r="AD10" s="131" t="s">
        <v>388</v>
      </c>
      <c r="AE10" s="131" t="s">
        <v>389</v>
      </c>
      <c r="AF10" s="131" t="s">
        <v>390</v>
      </c>
      <c r="AG10" s="131" t="s">
        <v>391</v>
      </c>
      <c r="AH10" s="131" t="s">
        <v>392</v>
      </c>
      <c r="AI10" s="131" t="s">
        <v>393</v>
      </c>
      <c r="AJ10" s="131" t="s">
        <v>394</v>
      </c>
    </row>
    <row r="11" spans="1:36" x14ac:dyDescent="0.25">
      <c r="A11" s="145">
        <v>800</v>
      </c>
      <c r="B11" s="154" t="s">
        <v>395</v>
      </c>
      <c r="C11" s="131" t="s">
        <v>396</v>
      </c>
      <c r="D11" s="131" t="s">
        <v>397</v>
      </c>
      <c r="E11" s="131" t="s">
        <v>398</v>
      </c>
      <c r="F11" s="131" t="s">
        <v>399</v>
      </c>
      <c r="G11" s="131" t="s">
        <v>400</v>
      </c>
      <c r="H11" s="131" t="s">
        <v>401</v>
      </c>
      <c r="I11" s="131" t="s">
        <v>402</v>
      </c>
      <c r="J11" s="131" t="s">
        <v>403</v>
      </c>
      <c r="K11" s="131" t="s">
        <v>404</v>
      </c>
      <c r="L11" s="131" t="s">
        <v>405</v>
      </c>
      <c r="M11" s="131" t="s">
        <v>406</v>
      </c>
      <c r="N11" s="131" t="s">
        <v>407</v>
      </c>
      <c r="O11" s="131" t="s">
        <v>408</v>
      </c>
      <c r="P11" s="131" t="s">
        <v>409</v>
      </c>
      <c r="Q11" s="131" t="s">
        <v>410</v>
      </c>
      <c r="R11" s="131" t="s">
        <v>411</v>
      </c>
      <c r="S11" s="131" t="s">
        <v>412</v>
      </c>
      <c r="T11" s="131" t="s">
        <v>413</v>
      </c>
      <c r="U11" s="131" t="s">
        <v>414</v>
      </c>
      <c r="V11" s="131" t="s">
        <v>415</v>
      </c>
      <c r="W11" s="131" t="s">
        <v>416</v>
      </c>
      <c r="X11" s="131" t="s">
        <v>417</v>
      </c>
      <c r="Y11" s="131" t="s">
        <v>418</v>
      </c>
      <c r="Z11" s="131" t="s">
        <v>419</v>
      </c>
      <c r="AA11" s="131" t="s">
        <v>420</v>
      </c>
      <c r="AB11" s="131" t="s">
        <v>421</v>
      </c>
      <c r="AC11" s="131" t="s">
        <v>422</v>
      </c>
      <c r="AD11" s="131" t="s">
        <v>423</v>
      </c>
      <c r="AE11" s="131" t="s">
        <v>424</v>
      </c>
      <c r="AF11" s="131" t="s">
        <v>425</v>
      </c>
      <c r="AG11" s="131" t="s">
        <v>426</v>
      </c>
      <c r="AH11" s="131" t="s">
        <v>427</v>
      </c>
      <c r="AI11" s="131" t="s">
        <v>428</v>
      </c>
      <c r="AJ11" s="131" t="s">
        <v>429</v>
      </c>
    </row>
    <row r="12" spans="1:36" x14ac:dyDescent="0.25">
      <c r="A12" s="145">
        <v>630</v>
      </c>
      <c r="B12" s="154" t="s">
        <v>430</v>
      </c>
      <c r="C12" s="131" t="s">
        <v>431</v>
      </c>
      <c r="D12" s="131" t="s">
        <v>432</v>
      </c>
      <c r="E12" s="131" t="s">
        <v>433</v>
      </c>
      <c r="F12" s="131" t="s">
        <v>434</v>
      </c>
      <c r="G12" s="131" t="s">
        <v>435</v>
      </c>
      <c r="H12" s="131" t="s">
        <v>436</v>
      </c>
      <c r="I12" s="131" t="s">
        <v>437</v>
      </c>
      <c r="J12" s="131" t="s">
        <v>438</v>
      </c>
      <c r="K12" s="131" t="s">
        <v>439</v>
      </c>
      <c r="L12" s="131" t="s">
        <v>440</v>
      </c>
      <c r="M12" s="131" t="s">
        <v>441</v>
      </c>
      <c r="N12" s="131" t="s">
        <v>442</v>
      </c>
      <c r="O12" s="131" t="s">
        <v>443</v>
      </c>
      <c r="P12" s="131" t="s">
        <v>444</v>
      </c>
      <c r="Q12" s="131" t="s">
        <v>445</v>
      </c>
      <c r="R12" s="131" t="s">
        <v>446</v>
      </c>
      <c r="S12" s="131" t="s">
        <v>447</v>
      </c>
      <c r="T12" s="131" t="s">
        <v>448</v>
      </c>
      <c r="U12" s="131" t="s">
        <v>449</v>
      </c>
      <c r="V12" s="131" t="s">
        <v>450</v>
      </c>
      <c r="W12" s="131" t="s">
        <v>451</v>
      </c>
      <c r="X12" s="131" t="s">
        <v>452</v>
      </c>
      <c r="Y12" s="131" t="s">
        <v>453</v>
      </c>
      <c r="Z12" s="131" t="s">
        <v>454</v>
      </c>
      <c r="AA12" s="131" t="s">
        <v>455</v>
      </c>
      <c r="AB12" s="131" t="s">
        <v>456</v>
      </c>
      <c r="AC12" s="131" t="s">
        <v>457</v>
      </c>
      <c r="AD12" s="131" t="s">
        <v>458</v>
      </c>
      <c r="AE12" s="131" t="s">
        <v>459</v>
      </c>
      <c r="AF12" s="131" t="s">
        <v>460</v>
      </c>
      <c r="AG12" s="131" t="s">
        <v>461</v>
      </c>
      <c r="AH12" s="131" t="s">
        <v>462</v>
      </c>
      <c r="AI12" s="131" t="s">
        <v>463</v>
      </c>
      <c r="AJ12" s="131" t="s">
        <v>464</v>
      </c>
    </row>
    <row r="13" spans="1:36" x14ac:dyDescent="0.25">
      <c r="A13" s="145">
        <v>500</v>
      </c>
      <c r="B13" s="154" t="s">
        <v>465</v>
      </c>
      <c r="C13" s="131" t="s">
        <v>466</v>
      </c>
      <c r="D13" s="131" t="s">
        <v>467</v>
      </c>
      <c r="E13" s="131" t="s">
        <v>468</v>
      </c>
      <c r="F13" s="131" t="s">
        <v>469</v>
      </c>
      <c r="G13" s="131" t="s">
        <v>470</v>
      </c>
      <c r="H13" s="131" t="s">
        <v>471</v>
      </c>
      <c r="I13" s="131" t="s">
        <v>472</v>
      </c>
      <c r="J13" s="131" t="s">
        <v>473</v>
      </c>
      <c r="K13" s="131" t="s">
        <v>474</v>
      </c>
      <c r="L13" s="131" t="s">
        <v>475</v>
      </c>
      <c r="M13" s="131" t="s">
        <v>476</v>
      </c>
      <c r="N13" s="131" t="s">
        <v>477</v>
      </c>
      <c r="O13" s="131" t="s">
        <v>478</v>
      </c>
      <c r="P13" s="131" t="s">
        <v>479</v>
      </c>
      <c r="Q13" s="131" t="s">
        <v>480</v>
      </c>
      <c r="R13" s="131" t="s">
        <v>481</v>
      </c>
      <c r="S13" s="131" t="s">
        <v>482</v>
      </c>
      <c r="T13" s="131" t="s">
        <v>483</v>
      </c>
      <c r="U13" s="131" t="s">
        <v>484</v>
      </c>
      <c r="V13" s="131" t="s">
        <v>485</v>
      </c>
      <c r="W13" s="131" t="s">
        <v>486</v>
      </c>
      <c r="X13" s="131" t="s">
        <v>487</v>
      </c>
      <c r="Y13" s="131" t="s">
        <v>488</v>
      </c>
      <c r="Z13" s="131" t="s">
        <v>489</v>
      </c>
      <c r="AA13" s="131" t="s">
        <v>490</v>
      </c>
      <c r="AB13" s="131" t="s">
        <v>491</v>
      </c>
      <c r="AC13" s="131" t="s">
        <v>492</v>
      </c>
      <c r="AD13" s="131" t="s">
        <v>493</v>
      </c>
      <c r="AE13" s="131" t="s">
        <v>494</v>
      </c>
      <c r="AF13" s="131" t="s">
        <v>495</v>
      </c>
      <c r="AG13" s="131" t="s">
        <v>496</v>
      </c>
      <c r="AH13" s="131" t="s">
        <v>497</v>
      </c>
      <c r="AI13" s="131" t="s">
        <v>498</v>
      </c>
      <c r="AJ13" s="131" t="s">
        <v>499</v>
      </c>
    </row>
    <row r="14" spans="1:36" x14ac:dyDescent="0.25">
      <c r="A14" s="145">
        <v>400</v>
      </c>
      <c r="B14" s="154" t="s">
        <v>500</v>
      </c>
      <c r="C14" s="131" t="s">
        <v>501</v>
      </c>
      <c r="D14" s="131" t="s">
        <v>502</v>
      </c>
      <c r="E14" s="131" t="s">
        <v>503</v>
      </c>
      <c r="F14" s="131" t="s">
        <v>504</v>
      </c>
      <c r="G14" s="131" t="s">
        <v>505</v>
      </c>
      <c r="H14" s="131" t="s">
        <v>506</v>
      </c>
      <c r="I14" s="131" t="s">
        <v>507</v>
      </c>
      <c r="J14" s="131" t="s">
        <v>508</v>
      </c>
      <c r="K14" s="131" t="s">
        <v>509</v>
      </c>
      <c r="L14" s="131" t="s">
        <v>510</v>
      </c>
      <c r="M14" s="131" t="s">
        <v>511</v>
      </c>
      <c r="N14" s="131" t="s">
        <v>512</v>
      </c>
      <c r="O14" s="131" t="s">
        <v>513</v>
      </c>
      <c r="P14" s="131" t="s">
        <v>514</v>
      </c>
      <c r="Q14" s="131" t="s">
        <v>515</v>
      </c>
      <c r="R14" s="131" t="s">
        <v>516</v>
      </c>
      <c r="S14" s="131" t="s">
        <v>517</v>
      </c>
      <c r="T14" s="131" t="s">
        <v>518</v>
      </c>
      <c r="U14" s="131" t="s">
        <v>519</v>
      </c>
      <c r="V14" s="131" t="s">
        <v>520</v>
      </c>
      <c r="W14" s="131" t="s">
        <v>521</v>
      </c>
      <c r="X14" s="131" t="s">
        <v>522</v>
      </c>
      <c r="Y14" s="131" t="s">
        <v>523</v>
      </c>
      <c r="Z14" s="131" t="s">
        <v>524</v>
      </c>
      <c r="AA14" s="131" t="s">
        <v>525</v>
      </c>
      <c r="AB14" s="131" t="s">
        <v>526</v>
      </c>
      <c r="AC14" s="131" t="s">
        <v>527</v>
      </c>
      <c r="AD14" s="131" t="s">
        <v>528</v>
      </c>
      <c r="AE14" s="131" t="s">
        <v>529</v>
      </c>
      <c r="AF14" s="131" t="s">
        <v>530</v>
      </c>
      <c r="AG14" s="131" t="s">
        <v>531</v>
      </c>
      <c r="AH14" s="131" t="s">
        <v>532</v>
      </c>
      <c r="AI14" s="131" t="s">
        <v>533</v>
      </c>
      <c r="AJ14" s="131" t="s">
        <v>534</v>
      </c>
    </row>
    <row r="15" spans="1:36" x14ac:dyDescent="0.25">
      <c r="A15" s="145">
        <v>315</v>
      </c>
      <c r="B15" s="154" t="s">
        <v>535</v>
      </c>
      <c r="C15" s="131" t="s">
        <v>536</v>
      </c>
      <c r="D15" s="131" t="s">
        <v>537</v>
      </c>
      <c r="E15" s="131" t="s">
        <v>538</v>
      </c>
      <c r="F15" s="131" t="s">
        <v>539</v>
      </c>
      <c r="G15" s="131" t="s">
        <v>540</v>
      </c>
      <c r="H15" s="131" t="s">
        <v>541</v>
      </c>
      <c r="I15" s="131" t="s">
        <v>542</v>
      </c>
      <c r="J15" s="131" t="s">
        <v>543</v>
      </c>
      <c r="K15" s="131" t="s">
        <v>544</v>
      </c>
      <c r="L15" s="131" t="s">
        <v>545</v>
      </c>
      <c r="M15" s="131" t="s">
        <v>546</v>
      </c>
      <c r="N15" s="131" t="s">
        <v>547</v>
      </c>
      <c r="O15" s="131" t="s">
        <v>548</v>
      </c>
      <c r="P15" s="131" t="s">
        <v>549</v>
      </c>
      <c r="Q15" s="131" t="s">
        <v>550</v>
      </c>
      <c r="R15" s="131" t="s">
        <v>551</v>
      </c>
      <c r="S15" s="131" t="s">
        <v>552</v>
      </c>
      <c r="T15" s="131" t="s">
        <v>553</v>
      </c>
      <c r="U15" s="131" t="s">
        <v>554</v>
      </c>
      <c r="V15" s="131" t="s">
        <v>555</v>
      </c>
      <c r="W15" s="131" t="s">
        <v>556</v>
      </c>
      <c r="X15" s="131" t="s">
        <v>557</v>
      </c>
      <c r="Y15" s="131" t="s">
        <v>558</v>
      </c>
      <c r="Z15" s="131" t="s">
        <v>559</v>
      </c>
      <c r="AA15" s="131" t="s">
        <v>560</v>
      </c>
      <c r="AB15" s="131" t="s">
        <v>561</v>
      </c>
      <c r="AC15" s="131" t="s">
        <v>562</v>
      </c>
      <c r="AD15" s="131" t="s">
        <v>563</v>
      </c>
      <c r="AE15" s="131" t="s">
        <v>564</v>
      </c>
      <c r="AF15" s="131" t="s">
        <v>565</v>
      </c>
      <c r="AG15" s="131" t="s">
        <v>566</v>
      </c>
      <c r="AH15" s="131" t="s">
        <v>567</v>
      </c>
      <c r="AI15" s="131" t="s">
        <v>568</v>
      </c>
      <c r="AJ15" s="131" t="s">
        <v>569</v>
      </c>
    </row>
    <row r="16" spans="1:36" x14ac:dyDescent="0.25">
      <c r="A16" s="145">
        <v>250</v>
      </c>
      <c r="B16" s="154" t="s">
        <v>570</v>
      </c>
      <c r="C16" s="131" t="s">
        <v>571</v>
      </c>
      <c r="D16" s="131" t="s">
        <v>572</v>
      </c>
      <c r="E16" s="131" t="s">
        <v>573</v>
      </c>
      <c r="F16" s="131" t="s">
        <v>574</v>
      </c>
      <c r="G16" s="131" t="s">
        <v>575</v>
      </c>
      <c r="H16" s="131" t="s">
        <v>576</v>
      </c>
      <c r="I16" s="131" t="s">
        <v>577</v>
      </c>
      <c r="J16" s="131" t="s">
        <v>578</v>
      </c>
      <c r="K16" s="131" t="s">
        <v>579</v>
      </c>
      <c r="L16" s="131" t="s">
        <v>580</v>
      </c>
      <c r="M16" s="131" t="s">
        <v>581</v>
      </c>
      <c r="N16" s="131" t="s">
        <v>582</v>
      </c>
      <c r="O16" s="131" t="s">
        <v>583</v>
      </c>
      <c r="P16" s="131" t="s">
        <v>584</v>
      </c>
      <c r="Q16" s="131" t="s">
        <v>585</v>
      </c>
      <c r="R16" s="131" t="s">
        <v>586</v>
      </c>
      <c r="S16" s="131" t="s">
        <v>587</v>
      </c>
      <c r="T16" s="131" t="s">
        <v>588</v>
      </c>
      <c r="U16" s="131" t="s">
        <v>589</v>
      </c>
      <c r="V16" s="131" t="s">
        <v>590</v>
      </c>
      <c r="W16" s="131" t="s">
        <v>591</v>
      </c>
      <c r="X16" s="131" t="s">
        <v>592</v>
      </c>
      <c r="Y16" s="131">
        <v>20</v>
      </c>
      <c r="Z16" s="131" t="s">
        <v>593</v>
      </c>
      <c r="AA16" s="131" t="s">
        <v>594</v>
      </c>
      <c r="AB16" s="131" t="s">
        <v>595</v>
      </c>
      <c r="AC16" s="131" t="s">
        <v>596</v>
      </c>
      <c r="AD16" s="131" t="s">
        <v>597</v>
      </c>
      <c r="AE16" s="131" t="s">
        <v>598</v>
      </c>
      <c r="AF16" s="131" t="s">
        <v>599</v>
      </c>
      <c r="AG16" s="131" t="s">
        <v>600</v>
      </c>
      <c r="AH16" s="131" t="s">
        <v>601</v>
      </c>
      <c r="AI16" s="131" t="s">
        <v>602</v>
      </c>
      <c r="AJ16" s="131" t="s">
        <v>603</v>
      </c>
    </row>
    <row r="17" spans="1:36" x14ac:dyDescent="0.25">
      <c r="A17" s="145">
        <v>200</v>
      </c>
      <c r="B17" s="154" t="s">
        <v>604</v>
      </c>
      <c r="C17" s="131" t="s">
        <v>605</v>
      </c>
      <c r="D17" s="131" t="s">
        <v>606</v>
      </c>
      <c r="E17" s="131" t="s">
        <v>607</v>
      </c>
      <c r="F17" s="131" t="s">
        <v>608</v>
      </c>
      <c r="G17" s="131" t="s">
        <v>609</v>
      </c>
      <c r="H17" s="131" t="s">
        <v>610</v>
      </c>
      <c r="I17" s="131" t="s">
        <v>611</v>
      </c>
      <c r="J17" s="131" t="s">
        <v>612</v>
      </c>
      <c r="K17" s="131" t="s">
        <v>613</v>
      </c>
      <c r="L17" s="131" t="s">
        <v>614</v>
      </c>
      <c r="M17" s="131" t="s">
        <v>615</v>
      </c>
      <c r="N17" s="131" t="s">
        <v>616</v>
      </c>
      <c r="O17" s="131" t="s">
        <v>338</v>
      </c>
      <c r="P17" s="131" t="s">
        <v>617</v>
      </c>
      <c r="Q17" s="131" t="s">
        <v>618</v>
      </c>
      <c r="R17" s="131" t="s">
        <v>619</v>
      </c>
      <c r="S17" s="131" t="s">
        <v>620</v>
      </c>
      <c r="T17" s="131" t="s">
        <v>621</v>
      </c>
      <c r="U17" s="131" t="s">
        <v>622</v>
      </c>
      <c r="V17" s="131" t="s">
        <v>623</v>
      </c>
      <c r="W17" s="131" t="s">
        <v>624</v>
      </c>
      <c r="X17" s="131" t="s">
        <v>625</v>
      </c>
      <c r="Y17" s="131" t="s">
        <v>626</v>
      </c>
      <c r="Z17" s="131" t="s">
        <v>627</v>
      </c>
      <c r="AA17" s="131" t="s">
        <v>628</v>
      </c>
      <c r="AB17" s="131" t="s">
        <v>629</v>
      </c>
      <c r="AC17" s="131" t="s">
        <v>630</v>
      </c>
      <c r="AD17" s="131" t="s">
        <v>631</v>
      </c>
      <c r="AE17" s="131" t="s">
        <v>632</v>
      </c>
      <c r="AF17" s="131" t="s">
        <v>633</v>
      </c>
      <c r="AG17" s="131" t="s">
        <v>634</v>
      </c>
      <c r="AH17" s="131" t="s">
        <v>635</v>
      </c>
      <c r="AI17" s="131" t="s">
        <v>636</v>
      </c>
      <c r="AJ17" s="131" t="s">
        <v>637</v>
      </c>
    </row>
    <row r="18" spans="1:36" x14ac:dyDescent="0.25">
      <c r="A18" s="145">
        <v>160</v>
      </c>
      <c r="B18" s="154" t="s">
        <v>638</v>
      </c>
      <c r="C18" s="131" t="s">
        <v>639</v>
      </c>
      <c r="D18" s="131" t="s">
        <v>640</v>
      </c>
      <c r="E18" s="131" t="s">
        <v>641</v>
      </c>
      <c r="F18" s="131" t="s">
        <v>642</v>
      </c>
      <c r="G18" s="131" t="s">
        <v>643</v>
      </c>
      <c r="H18" s="131" t="s">
        <v>644</v>
      </c>
      <c r="I18" s="131" t="s">
        <v>645</v>
      </c>
      <c r="J18" s="131" t="s">
        <v>646</v>
      </c>
      <c r="K18" s="131" t="s">
        <v>647</v>
      </c>
      <c r="L18" s="131" t="s">
        <v>648</v>
      </c>
      <c r="M18" s="131" t="s">
        <v>649</v>
      </c>
      <c r="N18" s="131" t="s">
        <v>236</v>
      </c>
      <c r="O18" s="131" t="s">
        <v>237</v>
      </c>
      <c r="P18" s="131" t="s">
        <v>650</v>
      </c>
      <c r="Q18" s="131" t="s">
        <v>651</v>
      </c>
      <c r="R18" s="131" t="s">
        <v>307</v>
      </c>
      <c r="S18" s="131" t="s">
        <v>652</v>
      </c>
      <c r="T18" s="131" t="s">
        <v>653</v>
      </c>
      <c r="U18" s="131" t="s">
        <v>654</v>
      </c>
      <c r="V18" s="131" t="s">
        <v>655</v>
      </c>
      <c r="W18" s="131" t="s">
        <v>656</v>
      </c>
      <c r="X18" s="131" t="s">
        <v>657</v>
      </c>
      <c r="Y18" s="131" t="s">
        <v>658</v>
      </c>
      <c r="Z18" s="131" t="s">
        <v>659</v>
      </c>
      <c r="AA18" s="131" t="s">
        <v>660</v>
      </c>
      <c r="AB18" s="131" t="s">
        <v>661</v>
      </c>
      <c r="AC18" s="131" t="s">
        <v>662</v>
      </c>
      <c r="AD18" s="131" t="s">
        <v>663</v>
      </c>
      <c r="AE18" s="131" t="s">
        <v>664</v>
      </c>
      <c r="AF18" s="131" t="s">
        <v>665</v>
      </c>
      <c r="AG18" s="131" t="s">
        <v>666</v>
      </c>
      <c r="AH18" s="131" t="s">
        <v>667</v>
      </c>
      <c r="AI18" s="131" t="s">
        <v>668</v>
      </c>
      <c r="AJ18" s="131" t="s">
        <v>669</v>
      </c>
    </row>
    <row r="19" spans="1:36" x14ac:dyDescent="0.25">
      <c r="A19" s="145">
        <v>125</v>
      </c>
      <c r="B19" s="154" t="s">
        <v>670</v>
      </c>
      <c r="C19" s="131" t="s">
        <v>326</v>
      </c>
      <c r="D19" s="131" t="s">
        <v>671</v>
      </c>
      <c r="E19" s="131" t="s">
        <v>672</v>
      </c>
      <c r="F19" s="131" t="s">
        <v>673</v>
      </c>
      <c r="G19" s="131" t="s">
        <v>674</v>
      </c>
      <c r="H19" s="131" t="s">
        <v>675</v>
      </c>
      <c r="I19" s="131" t="s">
        <v>676</v>
      </c>
      <c r="J19" s="131" t="s">
        <v>677</v>
      </c>
      <c r="K19" s="131" t="s">
        <v>678</v>
      </c>
      <c r="L19" s="131" t="s">
        <v>679</v>
      </c>
      <c r="M19" s="131" t="s">
        <v>680</v>
      </c>
      <c r="N19" s="131" t="s">
        <v>681</v>
      </c>
      <c r="O19" s="131" t="s">
        <v>682</v>
      </c>
      <c r="P19" s="131" t="s">
        <v>683</v>
      </c>
      <c r="Q19" s="131" t="s">
        <v>684</v>
      </c>
      <c r="R19" s="131" t="s">
        <v>685</v>
      </c>
      <c r="S19" s="131" t="s">
        <v>686</v>
      </c>
      <c r="T19" s="131" t="s">
        <v>687</v>
      </c>
      <c r="U19" s="131" t="s">
        <v>688</v>
      </c>
      <c r="V19" s="131" t="s">
        <v>689</v>
      </c>
      <c r="W19" s="131" t="s">
        <v>690</v>
      </c>
      <c r="X19" s="131" t="s">
        <v>691</v>
      </c>
      <c r="Y19" s="131" t="s">
        <v>692</v>
      </c>
      <c r="Z19" s="131" t="s">
        <v>693</v>
      </c>
      <c r="AA19" s="131" t="s">
        <v>694</v>
      </c>
      <c r="AB19" s="131" t="s">
        <v>695</v>
      </c>
      <c r="AC19" s="131" t="s">
        <v>696</v>
      </c>
      <c r="AD19" s="131" t="s">
        <v>697</v>
      </c>
      <c r="AE19" s="131" t="s">
        <v>698</v>
      </c>
      <c r="AF19" s="131" t="s">
        <v>699</v>
      </c>
      <c r="AG19" s="131" t="s">
        <v>700</v>
      </c>
      <c r="AH19" s="131" t="s">
        <v>701</v>
      </c>
      <c r="AI19" s="131" t="s">
        <v>702</v>
      </c>
      <c r="AJ19" s="131" t="s">
        <v>703</v>
      </c>
    </row>
    <row r="20" spans="1:36" x14ac:dyDescent="0.25">
      <c r="A20" s="145">
        <v>100</v>
      </c>
      <c r="B20" s="154" t="s">
        <v>704</v>
      </c>
      <c r="C20" s="131" t="s">
        <v>705</v>
      </c>
      <c r="D20" s="131" t="s">
        <v>706</v>
      </c>
      <c r="E20" s="131" t="s">
        <v>707</v>
      </c>
      <c r="F20" s="131" t="s">
        <v>708</v>
      </c>
      <c r="G20" s="131" t="s">
        <v>709</v>
      </c>
      <c r="H20" s="131" t="s">
        <v>710</v>
      </c>
      <c r="I20" s="131" t="s">
        <v>711</v>
      </c>
      <c r="J20" s="131" t="s">
        <v>712</v>
      </c>
      <c r="K20" s="131" t="s">
        <v>268</v>
      </c>
      <c r="L20" s="131" t="s">
        <v>335</v>
      </c>
      <c r="M20" s="131" t="s">
        <v>713</v>
      </c>
      <c r="N20" s="131" t="s">
        <v>714</v>
      </c>
      <c r="O20" s="131" t="s">
        <v>715</v>
      </c>
      <c r="P20" s="131">
        <v>0</v>
      </c>
      <c r="Q20" s="131" t="s">
        <v>716</v>
      </c>
      <c r="R20" s="131" t="s">
        <v>717</v>
      </c>
      <c r="S20" s="131" t="s">
        <v>718</v>
      </c>
      <c r="T20" s="131" t="s">
        <v>719</v>
      </c>
      <c r="U20" s="131">
        <v>0</v>
      </c>
      <c r="V20" s="131" t="s">
        <v>720</v>
      </c>
      <c r="W20" s="131" t="s">
        <v>721</v>
      </c>
      <c r="X20" s="131" t="s">
        <v>722</v>
      </c>
      <c r="Y20" s="131" t="s">
        <v>723</v>
      </c>
      <c r="Z20" s="131" t="s">
        <v>724</v>
      </c>
      <c r="AA20" s="131">
        <v>0</v>
      </c>
      <c r="AB20" s="131" t="s">
        <v>725</v>
      </c>
      <c r="AC20" s="131" t="s">
        <v>726</v>
      </c>
      <c r="AD20" s="131" t="s">
        <v>727</v>
      </c>
      <c r="AE20" s="131" t="s">
        <v>728</v>
      </c>
      <c r="AF20" s="131" t="s">
        <v>729</v>
      </c>
      <c r="AG20" s="131" t="s">
        <v>730</v>
      </c>
      <c r="AH20" s="131" t="s">
        <v>731</v>
      </c>
      <c r="AI20" s="131" t="s">
        <v>732</v>
      </c>
      <c r="AJ20" s="131" t="s">
        <v>733</v>
      </c>
    </row>
    <row r="21" spans="1:36" x14ac:dyDescent="0.25">
      <c r="A21" s="145">
        <v>80</v>
      </c>
      <c r="B21" s="154" t="s">
        <v>734</v>
      </c>
      <c r="C21" s="131" t="s">
        <v>260</v>
      </c>
      <c r="D21" s="131" t="s">
        <v>735</v>
      </c>
      <c r="E21" s="131" t="s">
        <v>736</v>
      </c>
      <c r="F21" s="131" t="s">
        <v>263</v>
      </c>
      <c r="G21" s="131">
        <v>0</v>
      </c>
      <c r="H21" s="131" t="s">
        <v>737</v>
      </c>
      <c r="I21" s="131" t="s">
        <v>738</v>
      </c>
      <c r="J21" s="131" t="s">
        <v>267</v>
      </c>
      <c r="K21" s="131" t="s">
        <v>739</v>
      </c>
      <c r="L21" s="131" t="s">
        <v>740</v>
      </c>
      <c r="M21" s="131" t="s">
        <v>741</v>
      </c>
      <c r="N21" s="131" t="s">
        <v>742</v>
      </c>
      <c r="O21" s="131" t="s">
        <v>743</v>
      </c>
      <c r="P21" s="131">
        <v>0</v>
      </c>
      <c r="Q21" s="131" t="s">
        <v>744</v>
      </c>
      <c r="R21" s="131">
        <v>0</v>
      </c>
      <c r="S21" s="131" t="s">
        <v>745</v>
      </c>
      <c r="T21" s="131" t="s">
        <v>746</v>
      </c>
      <c r="U21" s="131">
        <v>0</v>
      </c>
      <c r="V21" s="131" t="s">
        <v>310</v>
      </c>
      <c r="W21" s="131" t="s">
        <v>747</v>
      </c>
      <c r="X21" s="131" t="s">
        <v>748</v>
      </c>
      <c r="Y21" s="131" t="s">
        <v>749</v>
      </c>
      <c r="Z21" s="131" t="s">
        <v>750</v>
      </c>
      <c r="AA21" s="131">
        <v>0</v>
      </c>
      <c r="AB21" s="131" t="s">
        <v>751</v>
      </c>
      <c r="AC21" s="131" t="s">
        <v>752</v>
      </c>
      <c r="AD21" s="131" t="s">
        <v>753</v>
      </c>
      <c r="AE21" s="131" t="s">
        <v>754</v>
      </c>
      <c r="AF21" s="131" t="s">
        <v>755</v>
      </c>
      <c r="AG21" s="131" t="s">
        <v>730</v>
      </c>
      <c r="AH21" s="131" t="s">
        <v>756</v>
      </c>
      <c r="AI21" s="131">
        <v>0</v>
      </c>
      <c r="AJ21" s="131" t="s">
        <v>359</v>
      </c>
    </row>
    <row r="22" spans="1:36" x14ac:dyDescent="0.25">
      <c r="A22" s="145">
        <v>63</v>
      </c>
      <c r="B22" s="154" t="s">
        <v>757</v>
      </c>
      <c r="C22" s="131" t="s">
        <v>758</v>
      </c>
      <c r="D22" s="131" t="s">
        <v>759</v>
      </c>
      <c r="E22" s="131" t="s">
        <v>262</v>
      </c>
      <c r="F22" s="131" t="s">
        <v>263</v>
      </c>
      <c r="G22" s="131">
        <v>0</v>
      </c>
      <c r="H22" s="131" t="s">
        <v>265</v>
      </c>
      <c r="I22" s="131" t="s">
        <v>738</v>
      </c>
      <c r="J22" s="131" t="s">
        <v>760</v>
      </c>
      <c r="K22" s="131" t="s">
        <v>233</v>
      </c>
      <c r="L22" s="131" t="s">
        <v>761</v>
      </c>
      <c r="M22" s="131" t="s">
        <v>762</v>
      </c>
      <c r="N22" s="131">
        <v>0</v>
      </c>
      <c r="O22" s="131" t="s">
        <v>763</v>
      </c>
      <c r="P22" s="131">
        <v>0</v>
      </c>
      <c r="Q22" s="131">
        <v>0</v>
      </c>
      <c r="R22" s="131">
        <v>0</v>
      </c>
      <c r="S22" s="131">
        <v>0</v>
      </c>
      <c r="T22" s="131" t="s">
        <v>764</v>
      </c>
      <c r="U22" s="131">
        <v>0</v>
      </c>
      <c r="V22" s="131" t="s">
        <v>765</v>
      </c>
      <c r="W22" s="131" t="s">
        <v>766</v>
      </c>
      <c r="X22" s="131" t="s">
        <v>767</v>
      </c>
      <c r="Y22" s="131" t="s">
        <v>768</v>
      </c>
      <c r="Z22" s="131" t="s">
        <v>769</v>
      </c>
      <c r="AA22" s="131">
        <v>0</v>
      </c>
      <c r="AB22" s="131">
        <v>0</v>
      </c>
      <c r="AC22" s="131">
        <v>0</v>
      </c>
      <c r="AD22" s="131">
        <v>0</v>
      </c>
      <c r="AE22" s="131" t="s">
        <v>770</v>
      </c>
      <c r="AF22" s="131">
        <v>0</v>
      </c>
      <c r="AG22" s="131">
        <v>0</v>
      </c>
      <c r="AH22" s="131" t="s">
        <v>771</v>
      </c>
      <c r="AI22" s="131">
        <v>0</v>
      </c>
      <c r="AJ22" s="131" t="s">
        <v>772</v>
      </c>
    </row>
    <row r="23" spans="1:36" x14ac:dyDescent="0.25">
      <c r="A23" s="145">
        <v>50</v>
      </c>
      <c r="B23" s="154" t="s">
        <v>773</v>
      </c>
      <c r="C23" s="131" t="s">
        <v>774</v>
      </c>
      <c r="D23" s="131" t="s">
        <v>775</v>
      </c>
      <c r="E23" s="131" t="s">
        <v>294</v>
      </c>
      <c r="F23" s="131" t="s">
        <v>295</v>
      </c>
      <c r="G23" s="131">
        <v>0</v>
      </c>
      <c r="H23" s="131" t="s">
        <v>265</v>
      </c>
      <c r="I23" s="131" t="s">
        <v>738</v>
      </c>
      <c r="J23" s="131" t="s">
        <v>760</v>
      </c>
      <c r="K23" s="131" t="s">
        <v>776</v>
      </c>
      <c r="L23" s="131" t="s">
        <v>761</v>
      </c>
      <c r="M23" s="131" t="s">
        <v>777</v>
      </c>
      <c r="N23" s="131">
        <v>0</v>
      </c>
      <c r="O23" s="131" t="s">
        <v>778</v>
      </c>
      <c r="P23" s="131">
        <v>0</v>
      </c>
      <c r="Q23" s="131">
        <v>0</v>
      </c>
      <c r="R23" s="131">
        <v>0</v>
      </c>
      <c r="S23" s="131">
        <v>0</v>
      </c>
      <c r="T23" s="131" t="s">
        <v>343</v>
      </c>
      <c r="U23" s="131">
        <v>0</v>
      </c>
      <c r="V23" s="131">
        <v>0</v>
      </c>
      <c r="W23" s="131" t="s">
        <v>779</v>
      </c>
      <c r="X23" s="131" t="s">
        <v>780</v>
      </c>
      <c r="Y23" s="131" t="s">
        <v>781</v>
      </c>
      <c r="Z23" s="131" t="s">
        <v>782</v>
      </c>
      <c r="AA23" s="131">
        <v>0</v>
      </c>
      <c r="AB23" s="131">
        <v>0</v>
      </c>
      <c r="AC23" s="131">
        <v>0</v>
      </c>
      <c r="AD23" s="131">
        <v>0</v>
      </c>
      <c r="AE23" s="131" t="s">
        <v>783</v>
      </c>
      <c r="AF23" s="131">
        <v>0</v>
      </c>
      <c r="AG23" s="131">
        <v>0</v>
      </c>
      <c r="AH23" s="131" t="s">
        <v>784</v>
      </c>
      <c r="AI23" s="131">
        <v>0</v>
      </c>
      <c r="AJ23" s="131">
        <v>0</v>
      </c>
    </row>
    <row r="24" spans="1:36" x14ac:dyDescent="0.25">
      <c r="A24" s="145">
        <v>40</v>
      </c>
      <c r="B24" s="154">
        <v>0</v>
      </c>
      <c r="C24" s="131">
        <v>0</v>
      </c>
      <c r="D24" s="131" t="s">
        <v>785</v>
      </c>
      <c r="E24" s="131">
        <v>0</v>
      </c>
      <c r="F24" s="131">
        <v>0</v>
      </c>
      <c r="G24" s="131">
        <v>0</v>
      </c>
      <c r="H24" s="131">
        <v>0</v>
      </c>
      <c r="I24" s="131" t="s">
        <v>231</v>
      </c>
      <c r="J24" s="131">
        <v>0</v>
      </c>
      <c r="K24" s="131" t="s">
        <v>233</v>
      </c>
      <c r="L24" s="131" t="s">
        <v>786</v>
      </c>
      <c r="M24" s="131" t="s">
        <v>777</v>
      </c>
      <c r="N24" s="131">
        <v>0</v>
      </c>
      <c r="O24" s="131">
        <v>0</v>
      </c>
      <c r="P24" s="131">
        <v>0</v>
      </c>
      <c r="Q24" s="131">
        <v>0</v>
      </c>
      <c r="R24" s="131">
        <v>0</v>
      </c>
      <c r="S24" s="131">
        <v>0</v>
      </c>
      <c r="T24" s="131" t="s">
        <v>787</v>
      </c>
      <c r="U24" s="131">
        <v>0</v>
      </c>
      <c r="V24" s="131">
        <v>0</v>
      </c>
      <c r="W24" s="131" t="s">
        <v>788</v>
      </c>
      <c r="X24" s="131" t="s">
        <v>789</v>
      </c>
      <c r="Y24" s="131" t="s">
        <v>790</v>
      </c>
      <c r="Z24" s="131" t="s">
        <v>791</v>
      </c>
      <c r="AA24" s="131">
        <v>0</v>
      </c>
      <c r="AB24" s="131">
        <v>0</v>
      </c>
      <c r="AC24" s="131">
        <v>0</v>
      </c>
      <c r="AD24" s="131">
        <v>0</v>
      </c>
      <c r="AE24" s="131">
        <v>0</v>
      </c>
      <c r="AF24" s="131">
        <v>0</v>
      </c>
      <c r="AG24" s="131">
        <v>0</v>
      </c>
      <c r="AH24" s="131" t="s">
        <v>792</v>
      </c>
      <c r="AI24" s="131">
        <v>0</v>
      </c>
      <c r="AJ24" s="131">
        <v>0</v>
      </c>
    </row>
    <row r="25" spans="1:36" ht="15.75" thickBot="1" x14ac:dyDescent="0.3">
      <c r="A25" s="155">
        <v>0</v>
      </c>
      <c r="B25" s="154">
        <v>0</v>
      </c>
      <c r="C25" s="131">
        <v>0</v>
      </c>
      <c r="D25" s="131">
        <v>0</v>
      </c>
      <c r="E25" s="131">
        <v>0</v>
      </c>
      <c r="F25" s="131">
        <v>0</v>
      </c>
      <c r="G25" s="131">
        <v>0</v>
      </c>
      <c r="H25" s="131">
        <v>0</v>
      </c>
      <c r="I25" s="131">
        <v>0</v>
      </c>
      <c r="J25" s="131">
        <v>0</v>
      </c>
      <c r="K25" s="131">
        <v>0</v>
      </c>
      <c r="L25" s="131">
        <v>0</v>
      </c>
      <c r="M25" s="131">
        <v>0</v>
      </c>
      <c r="N25" s="131">
        <v>0</v>
      </c>
      <c r="O25" s="131">
        <v>0</v>
      </c>
      <c r="P25" s="131">
        <v>0</v>
      </c>
      <c r="Q25" s="131">
        <v>0</v>
      </c>
      <c r="R25" s="131">
        <v>0</v>
      </c>
      <c r="S25" s="131">
        <v>0</v>
      </c>
      <c r="T25" s="131">
        <v>0</v>
      </c>
      <c r="U25" s="131">
        <v>0</v>
      </c>
      <c r="V25" s="131">
        <v>0</v>
      </c>
      <c r="W25" s="131">
        <v>0</v>
      </c>
      <c r="X25" s="131">
        <v>0</v>
      </c>
      <c r="Y25" s="131">
        <v>0</v>
      </c>
      <c r="Z25" s="131">
        <v>0</v>
      </c>
      <c r="AA25" s="131">
        <v>0</v>
      </c>
      <c r="AB25" s="131">
        <v>0</v>
      </c>
      <c r="AC25" s="131">
        <v>0</v>
      </c>
      <c r="AD25" s="131">
        <v>0</v>
      </c>
      <c r="AE25" s="131">
        <v>0</v>
      </c>
      <c r="AF25" s="131">
        <v>0</v>
      </c>
      <c r="AG25" s="131">
        <v>0</v>
      </c>
      <c r="AH25" s="131">
        <v>0</v>
      </c>
      <c r="AI25" s="131">
        <v>0</v>
      </c>
      <c r="AJ25" s="13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E1794-F29F-416A-A3FA-AC412F60D337}">
  <dimension ref="A1:AK71"/>
  <sheetViews>
    <sheetView topLeftCell="A3" zoomScale="85" zoomScaleNormal="85" workbookViewId="0">
      <selection activeCell="C3" sqref="C3:AK71"/>
    </sheetView>
  </sheetViews>
  <sheetFormatPr defaultRowHeight="15" x14ac:dyDescent="0.25"/>
  <cols>
    <col min="1" max="1" width="15.28515625" bestFit="1" customWidth="1"/>
    <col min="2" max="2" width="22.140625" bestFit="1" customWidth="1"/>
    <col min="3" max="7" width="35.7109375" bestFit="1" customWidth="1"/>
    <col min="8" max="8" width="35" bestFit="1" customWidth="1"/>
    <col min="9" max="14" width="35.7109375" bestFit="1" customWidth="1"/>
    <col min="15" max="19" width="35" bestFit="1" customWidth="1"/>
    <col min="20" max="25" width="35.7109375" bestFit="1" customWidth="1"/>
    <col min="26" max="26" width="51.42578125" bestFit="1" customWidth="1"/>
    <col min="27" max="27" width="35.7109375" bestFit="1" customWidth="1"/>
    <col min="28" max="29" width="35" bestFit="1" customWidth="1"/>
    <col min="30" max="30" width="35.7109375" bestFit="1" customWidth="1"/>
    <col min="31" max="31" width="35" bestFit="1" customWidth="1"/>
    <col min="32" max="37" width="35.7109375" bestFit="1" customWidth="1"/>
  </cols>
  <sheetData>
    <row r="1" spans="1:37" ht="15.75" x14ac:dyDescent="0.25">
      <c r="A1" s="132"/>
      <c r="B1" s="159" t="s">
        <v>843</v>
      </c>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row>
    <row r="2" spans="1:37" ht="15.75" thickBot="1" x14ac:dyDescent="0.3">
      <c r="A2" s="132"/>
      <c r="B2" s="132"/>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row>
    <row r="3" spans="1:37" ht="15.75" thickBot="1" x14ac:dyDescent="0.3">
      <c r="A3" s="132"/>
      <c r="B3" s="132"/>
      <c r="C3" s="133">
        <v>27</v>
      </c>
      <c r="D3" s="134">
        <v>26</v>
      </c>
      <c r="E3" s="134">
        <v>25</v>
      </c>
      <c r="F3" s="134">
        <v>24</v>
      </c>
      <c r="G3" s="134">
        <v>23</v>
      </c>
      <c r="H3" s="134">
        <v>22</v>
      </c>
      <c r="I3" s="134">
        <v>21</v>
      </c>
      <c r="J3" s="134">
        <v>20</v>
      </c>
      <c r="K3" s="134">
        <v>19</v>
      </c>
      <c r="L3" s="134">
        <v>18</v>
      </c>
      <c r="M3" s="134">
        <v>17</v>
      </c>
      <c r="N3" s="134">
        <v>16</v>
      </c>
      <c r="O3" s="134">
        <v>15</v>
      </c>
      <c r="P3" s="134">
        <v>14</v>
      </c>
      <c r="Q3" s="134">
        <v>13</v>
      </c>
      <c r="R3" s="134">
        <v>12</v>
      </c>
      <c r="S3" s="134">
        <v>11</v>
      </c>
      <c r="T3" s="134">
        <v>10</v>
      </c>
      <c r="U3" s="134">
        <v>9</v>
      </c>
      <c r="V3" s="134">
        <v>8</v>
      </c>
      <c r="W3" s="134">
        <v>7</v>
      </c>
      <c r="X3" s="134">
        <v>6</v>
      </c>
      <c r="Y3" s="134">
        <v>5</v>
      </c>
      <c r="Z3" s="134">
        <v>4</v>
      </c>
      <c r="AA3" s="134">
        <v>3</v>
      </c>
      <c r="AB3" s="134">
        <v>35</v>
      </c>
      <c r="AC3" s="134">
        <v>34</v>
      </c>
      <c r="AD3" s="134">
        <v>2</v>
      </c>
      <c r="AE3" s="134">
        <v>1</v>
      </c>
      <c r="AF3" s="134">
        <v>33</v>
      </c>
      <c r="AG3" s="134">
        <v>32</v>
      </c>
      <c r="AH3" s="134">
        <v>31</v>
      </c>
      <c r="AI3" s="134">
        <v>30</v>
      </c>
      <c r="AJ3" s="134">
        <v>29</v>
      </c>
      <c r="AK3" s="134">
        <v>28</v>
      </c>
    </row>
    <row r="4" spans="1:37" x14ac:dyDescent="0.25">
      <c r="A4" s="135"/>
      <c r="B4" s="99" t="s">
        <v>793</v>
      </c>
      <c r="C4" s="136" t="s">
        <v>794</v>
      </c>
      <c r="D4" s="137" t="s">
        <v>794</v>
      </c>
      <c r="E4" s="137" t="s">
        <v>794</v>
      </c>
      <c r="F4" s="137" t="s">
        <v>794</v>
      </c>
      <c r="G4" s="137" t="s">
        <v>794</v>
      </c>
      <c r="H4" s="137" t="s">
        <v>794</v>
      </c>
      <c r="I4" s="137" t="s">
        <v>794</v>
      </c>
      <c r="J4" s="137" t="s">
        <v>794</v>
      </c>
      <c r="K4" s="137" t="s">
        <v>794</v>
      </c>
      <c r="L4" s="137" t="s">
        <v>794</v>
      </c>
      <c r="M4" s="137" t="s">
        <v>794</v>
      </c>
      <c r="N4" s="137" t="s">
        <v>794</v>
      </c>
      <c r="O4" s="137" t="s">
        <v>794</v>
      </c>
      <c r="P4" s="137" t="s">
        <v>794</v>
      </c>
      <c r="Q4" s="137" t="s">
        <v>794</v>
      </c>
      <c r="R4" s="137" t="s">
        <v>794</v>
      </c>
      <c r="S4" s="137" t="s">
        <v>794</v>
      </c>
      <c r="T4" s="137" t="s">
        <v>794</v>
      </c>
      <c r="U4" s="137" t="s">
        <v>794</v>
      </c>
      <c r="V4" s="137" t="s">
        <v>794</v>
      </c>
      <c r="W4" s="137" t="s">
        <v>794</v>
      </c>
      <c r="X4" s="137" t="s">
        <v>794</v>
      </c>
      <c r="Y4" s="137" t="s">
        <v>794</v>
      </c>
      <c r="Z4" s="137" t="s">
        <v>794</v>
      </c>
      <c r="AA4" s="137" t="s">
        <v>794</v>
      </c>
      <c r="AB4" s="137" t="s">
        <v>794</v>
      </c>
      <c r="AC4" s="137" t="s">
        <v>794</v>
      </c>
      <c r="AD4" s="137" t="s">
        <v>794</v>
      </c>
      <c r="AE4" s="137" t="s">
        <v>794</v>
      </c>
      <c r="AF4" s="137" t="s">
        <v>794</v>
      </c>
      <c r="AG4" s="137" t="s">
        <v>794</v>
      </c>
      <c r="AH4" s="137" t="s">
        <v>794</v>
      </c>
      <c r="AI4" s="137" t="s">
        <v>794</v>
      </c>
      <c r="AJ4" s="137" t="s">
        <v>794</v>
      </c>
      <c r="AK4" s="137" t="s">
        <v>794</v>
      </c>
    </row>
    <row r="5" spans="1:37" x14ac:dyDescent="0.25">
      <c r="A5" s="135"/>
      <c r="B5" s="76" t="s">
        <v>795</v>
      </c>
      <c r="C5" s="116"/>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row>
    <row r="6" spans="1:37" x14ac:dyDescent="0.25">
      <c r="A6" s="135"/>
      <c r="B6" s="76" t="s">
        <v>162</v>
      </c>
      <c r="C6" s="77" t="s">
        <v>796</v>
      </c>
      <c r="D6" s="78" t="s">
        <v>797</v>
      </c>
      <c r="E6" s="78" t="s">
        <v>163</v>
      </c>
      <c r="F6" s="78" t="s">
        <v>797</v>
      </c>
      <c r="G6" s="78" t="s">
        <v>797</v>
      </c>
      <c r="H6" s="78" t="s">
        <v>797</v>
      </c>
      <c r="I6" s="78" t="s">
        <v>797</v>
      </c>
      <c r="J6" s="78" t="s">
        <v>797</v>
      </c>
      <c r="K6" s="78" t="s">
        <v>797</v>
      </c>
      <c r="L6" s="78" t="s">
        <v>797</v>
      </c>
      <c r="M6" s="78" t="s">
        <v>796</v>
      </c>
      <c r="N6" s="78" t="s">
        <v>797</v>
      </c>
      <c r="O6" s="78" t="s">
        <v>797</v>
      </c>
      <c r="P6" s="78" t="s">
        <v>797</v>
      </c>
      <c r="Q6" s="78" t="s">
        <v>797</v>
      </c>
      <c r="R6" s="78" t="s">
        <v>796</v>
      </c>
      <c r="S6" s="78" t="s">
        <v>797</v>
      </c>
      <c r="T6" s="78" t="s">
        <v>796</v>
      </c>
      <c r="U6" s="78" t="s">
        <v>796</v>
      </c>
      <c r="V6" s="78" t="s">
        <v>797</v>
      </c>
      <c r="W6" s="78" t="s">
        <v>797</v>
      </c>
      <c r="X6" s="78" t="s">
        <v>796</v>
      </c>
      <c r="Y6" s="78" t="s">
        <v>796</v>
      </c>
      <c r="Z6" s="78" t="s">
        <v>163</v>
      </c>
      <c r="AA6" s="78" t="s">
        <v>163</v>
      </c>
      <c r="AB6" s="78" t="s">
        <v>796</v>
      </c>
      <c r="AC6" s="78" t="s">
        <v>797</v>
      </c>
      <c r="AD6" s="78" t="s">
        <v>798</v>
      </c>
      <c r="AE6" s="78" t="s">
        <v>796</v>
      </c>
      <c r="AF6" s="78" t="s">
        <v>796</v>
      </c>
      <c r="AG6" s="78" t="s">
        <v>796</v>
      </c>
      <c r="AH6" s="78" t="s">
        <v>796</v>
      </c>
      <c r="AI6" s="78" t="s">
        <v>796</v>
      </c>
      <c r="AJ6" s="78" t="s">
        <v>797</v>
      </c>
      <c r="AK6" s="78" t="s">
        <v>796</v>
      </c>
    </row>
    <row r="7" spans="1:37" x14ac:dyDescent="0.25">
      <c r="A7" s="135"/>
      <c r="B7" s="76" t="s">
        <v>164</v>
      </c>
      <c r="C7" s="79" t="s">
        <v>165</v>
      </c>
      <c r="D7" s="80" t="s">
        <v>165</v>
      </c>
      <c r="E7" s="80" t="s">
        <v>165</v>
      </c>
      <c r="F7" s="80" t="s">
        <v>165</v>
      </c>
      <c r="G7" s="80" t="s">
        <v>165</v>
      </c>
      <c r="H7" s="80" t="s">
        <v>165</v>
      </c>
      <c r="I7" s="80" t="s">
        <v>165</v>
      </c>
      <c r="J7" s="80" t="s">
        <v>165</v>
      </c>
      <c r="K7" s="80" t="s">
        <v>165</v>
      </c>
      <c r="L7" s="80" t="s">
        <v>165</v>
      </c>
      <c r="M7" s="80" t="s">
        <v>165</v>
      </c>
      <c r="N7" s="80" t="s">
        <v>165</v>
      </c>
      <c r="O7" s="80" t="s">
        <v>165</v>
      </c>
      <c r="P7" s="80" t="s">
        <v>165</v>
      </c>
      <c r="Q7" s="80" t="s">
        <v>165</v>
      </c>
      <c r="R7" s="80" t="s">
        <v>165</v>
      </c>
      <c r="S7" s="80" t="s">
        <v>165</v>
      </c>
      <c r="T7" s="80" t="s">
        <v>165</v>
      </c>
      <c r="U7" s="80" t="s">
        <v>165</v>
      </c>
      <c r="V7" s="80" t="s">
        <v>165</v>
      </c>
      <c r="W7" s="80" t="s">
        <v>165</v>
      </c>
      <c r="X7" s="80" t="s">
        <v>165</v>
      </c>
      <c r="Y7" s="80" t="s">
        <v>165</v>
      </c>
      <c r="Z7" s="80" t="s">
        <v>165</v>
      </c>
      <c r="AA7" s="80" t="s">
        <v>165</v>
      </c>
      <c r="AB7" s="80" t="s">
        <v>165</v>
      </c>
      <c r="AC7" s="80" t="s">
        <v>165</v>
      </c>
      <c r="AD7" s="80" t="s">
        <v>165</v>
      </c>
      <c r="AE7" s="80" t="s">
        <v>165</v>
      </c>
      <c r="AF7" s="80" t="s">
        <v>165</v>
      </c>
      <c r="AG7" s="80" t="s">
        <v>165</v>
      </c>
      <c r="AH7" s="80" t="s">
        <v>165</v>
      </c>
      <c r="AI7" s="80" t="s">
        <v>165</v>
      </c>
      <c r="AJ7" s="80" t="s">
        <v>165</v>
      </c>
      <c r="AK7" s="80" t="s">
        <v>165</v>
      </c>
    </row>
    <row r="8" spans="1:37" ht="15.75" thickBot="1" x14ac:dyDescent="0.3">
      <c r="A8" s="135"/>
      <c r="B8" s="81" t="s">
        <v>166</v>
      </c>
      <c r="C8" s="79" t="s">
        <v>799</v>
      </c>
      <c r="D8" s="80" t="s">
        <v>799</v>
      </c>
      <c r="E8" s="80" t="s">
        <v>799</v>
      </c>
      <c r="F8" s="80" t="s">
        <v>799</v>
      </c>
      <c r="G8" s="80" t="s">
        <v>799</v>
      </c>
      <c r="H8" s="80" t="s">
        <v>167</v>
      </c>
      <c r="I8" s="80" t="s">
        <v>799</v>
      </c>
      <c r="J8" s="80" t="s">
        <v>799</v>
      </c>
      <c r="K8" s="80" t="s">
        <v>799</v>
      </c>
      <c r="L8" s="80" t="s">
        <v>799</v>
      </c>
      <c r="M8" s="80" t="s">
        <v>799</v>
      </c>
      <c r="N8" s="80" t="s">
        <v>799</v>
      </c>
      <c r="O8" s="80" t="s">
        <v>167</v>
      </c>
      <c r="P8" s="80" t="s">
        <v>167</v>
      </c>
      <c r="Q8" s="80" t="s">
        <v>167</v>
      </c>
      <c r="R8" s="80" t="s">
        <v>167</v>
      </c>
      <c r="S8" s="80" t="s">
        <v>167</v>
      </c>
      <c r="T8" s="80" t="s">
        <v>799</v>
      </c>
      <c r="U8" s="80" t="s">
        <v>799</v>
      </c>
      <c r="V8" s="80" t="s">
        <v>799</v>
      </c>
      <c r="W8" s="80" t="s">
        <v>799</v>
      </c>
      <c r="X8" s="80" t="s">
        <v>799</v>
      </c>
      <c r="Y8" s="80" t="s">
        <v>799</v>
      </c>
      <c r="Z8" s="80" t="s">
        <v>799</v>
      </c>
      <c r="AA8" s="80" t="s">
        <v>799</v>
      </c>
      <c r="AB8" s="80" t="s">
        <v>167</v>
      </c>
      <c r="AC8" s="80" t="s">
        <v>167</v>
      </c>
      <c r="AD8" s="80" t="s">
        <v>799</v>
      </c>
      <c r="AE8" s="80" t="s">
        <v>167</v>
      </c>
      <c r="AF8" s="80" t="s">
        <v>799</v>
      </c>
      <c r="AG8" s="80" t="s">
        <v>799</v>
      </c>
      <c r="AH8" s="80" t="s">
        <v>799</v>
      </c>
      <c r="AI8" s="80" t="s">
        <v>799</v>
      </c>
      <c r="AJ8" s="80" t="s">
        <v>799</v>
      </c>
      <c r="AK8" s="80" t="s">
        <v>799</v>
      </c>
    </row>
    <row r="9" spans="1:37" x14ac:dyDescent="0.25">
      <c r="A9" s="138" t="s">
        <v>800</v>
      </c>
      <c r="B9" s="82" t="s">
        <v>168</v>
      </c>
      <c r="C9" s="83">
        <v>449.74394524394501</v>
      </c>
      <c r="D9" s="84">
        <v>415.37738141905101</v>
      </c>
      <c r="E9" s="84">
        <v>423.121421378219</v>
      </c>
      <c r="F9" s="84">
        <v>451.15637025838402</v>
      </c>
      <c r="G9" s="84">
        <v>461.35327604726098</v>
      </c>
      <c r="H9" s="84">
        <v>641.60896501457705</v>
      </c>
      <c r="I9" s="84">
        <v>470.89947772657501</v>
      </c>
      <c r="J9" s="84">
        <v>483.376907216495</v>
      </c>
      <c r="K9" s="84">
        <v>392.49148289977597</v>
      </c>
      <c r="L9" s="84">
        <v>389.19713319898602</v>
      </c>
      <c r="M9" s="84">
        <v>401.40275371287203</v>
      </c>
      <c r="N9" s="84">
        <v>521.42844767844804</v>
      </c>
      <c r="O9" s="84">
        <v>629.27807165183901</v>
      </c>
      <c r="P9" s="84">
        <v>587.67238872336202</v>
      </c>
      <c r="Q9" s="84">
        <v>772.53991044485599</v>
      </c>
      <c r="R9" s="84">
        <v>631.86064152579104</v>
      </c>
      <c r="S9" s="84">
        <v>595.054391983389</v>
      </c>
      <c r="T9" s="84">
        <v>379.25320654577598</v>
      </c>
      <c r="U9" s="84">
        <v>365.08364083640799</v>
      </c>
      <c r="V9" s="84">
        <v>495.57514075357301</v>
      </c>
      <c r="W9" s="84">
        <v>322.81335343145901</v>
      </c>
      <c r="X9" s="84">
        <v>280.99668382498498</v>
      </c>
      <c r="Y9" s="84">
        <v>282.95574875451803</v>
      </c>
      <c r="Z9" s="84">
        <v>274.32212523381099</v>
      </c>
      <c r="AA9" s="84">
        <v>267.315350877193</v>
      </c>
      <c r="AB9" s="84">
        <v>761.26075000000003</v>
      </c>
      <c r="AC9" s="84">
        <v>771.51490894536698</v>
      </c>
      <c r="AD9" s="84">
        <v>427.90772532188799</v>
      </c>
      <c r="AE9" s="84">
        <v>574.70898586707403</v>
      </c>
      <c r="AF9" s="84">
        <v>442.56550868486403</v>
      </c>
      <c r="AG9" s="84">
        <v>488.37886162709799</v>
      </c>
      <c r="AH9" s="84">
        <v>461.541449527118</v>
      </c>
      <c r="AI9" s="84">
        <v>394.50836673346703</v>
      </c>
      <c r="AJ9" s="84">
        <v>477.74814517746103</v>
      </c>
      <c r="AK9" s="84">
        <v>359.99099869254701</v>
      </c>
    </row>
    <row r="10" spans="1:37" x14ac:dyDescent="0.25">
      <c r="A10" s="139" t="s">
        <v>801</v>
      </c>
      <c r="B10" s="85" t="s">
        <v>169</v>
      </c>
      <c r="C10" s="86">
        <v>213.39956928237601</v>
      </c>
      <c r="D10" s="87">
        <v>159.28799307330701</v>
      </c>
      <c r="E10" s="87">
        <v>240.61223828325001</v>
      </c>
      <c r="F10" s="87">
        <v>160.19102001586799</v>
      </c>
      <c r="G10" s="87">
        <v>171.96018924586099</v>
      </c>
      <c r="H10" s="87">
        <v>234.05953710028999</v>
      </c>
      <c r="I10" s="87">
        <v>166.97620691007</v>
      </c>
      <c r="J10" s="87">
        <v>162.46491348217799</v>
      </c>
      <c r="K10" s="87">
        <v>138.00653620084</v>
      </c>
      <c r="L10" s="87">
        <v>125.407143202637</v>
      </c>
      <c r="M10" s="87">
        <v>165.04647034017</v>
      </c>
      <c r="N10" s="87">
        <v>198.582150691511</v>
      </c>
      <c r="O10" s="87">
        <v>236.716448698157</v>
      </c>
      <c r="P10" s="87">
        <v>192.47948591470399</v>
      </c>
      <c r="Q10" s="87">
        <v>290.31794218986198</v>
      </c>
      <c r="R10" s="87">
        <v>314.969614435182</v>
      </c>
      <c r="S10" s="87">
        <v>216.31825872195401</v>
      </c>
      <c r="T10" s="87">
        <v>207.352576052909</v>
      </c>
      <c r="U10" s="87">
        <v>160.07972277241899</v>
      </c>
      <c r="V10" s="87">
        <v>203.44471628070701</v>
      </c>
      <c r="W10" s="87">
        <v>141.47202464367601</v>
      </c>
      <c r="X10" s="87">
        <v>145.767248510629</v>
      </c>
      <c r="Y10" s="87">
        <v>152.25324558660901</v>
      </c>
      <c r="Z10" s="87">
        <v>163.84968037606399</v>
      </c>
      <c r="AA10" s="87">
        <v>156.69001150214399</v>
      </c>
      <c r="AB10" s="87">
        <v>291.68880443794501</v>
      </c>
      <c r="AC10" s="87">
        <v>288.56589341563301</v>
      </c>
      <c r="AD10" s="87">
        <v>232.60845512836801</v>
      </c>
      <c r="AE10" s="87">
        <v>239.73210163887299</v>
      </c>
      <c r="AF10" s="87">
        <v>300.16326479920002</v>
      </c>
      <c r="AG10" s="87">
        <v>260.37129934303601</v>
      </c>
      <c r="AH10" s="87">
        <v>288.81265469572901</v>
      </c>
      <c r="AI10" s="87">
        <v>235.52947123189301</v>
      </c>
      <c r="AJ10" s="87">
        <v>193.03945993009501</v>
      </c>
      <c r="AK10" s="87">
        <v>174.58562525462401</v>
      </c>
    </row>
    <row r="11" spans="1:37" x14ac:dyDescent="0.25">
      <c r="A11" s="139" t="s">
        <v>802</v>
      </c>
      <c r="B11" s="85" t="s">
        <v>170</v>
      </c>
      <c r="C11" s="88">
        <v>3.0927589412288898</v>
      </c>
      <c r="D11" s="89">
        <v>3.4314241892714499</v>
      </c>
      <c r="E11" s="89">
        <v>2.6456606832276099</v>
      </c>
      <c r="F11" s="89">
        <v>1.5978354290544501</v>
      </c>
      <c r="G11" s="89">
        <v>2.0345673293212401</v>
      </c>
      <c r="H11" s="89">
        <v>1.69502206771735</v>
      </c>
      <c r="I11" s="89">
        <v>2.2448215808345</v>
      </c>
      <c r="J11" s="89">
        <v>1.74408385593922</v>
      </c>
      <c r="K11" s="89">
        <v>3.79857143893621</v>
      </c>
      <c r="L11" s="89">
        <v>3.7213808685859799</v>
      </c>
      <c r="M11" s="89">
        <v>2.4411381952622402</v>
      </c>
      <c r="N11" s="89">
        <v>2.1791725120775398</v>
      </c>
      <c r="O11" s="89">
        <v>2.7028202894286202</v>
      </c>
      <c r="P11" s="89">
        <v>2.5851218581948401</v>
      </c>
      <c r="Q11" s="89">
        <v>2.6193511911233398</v>
      </c>
      <c r="R11" s="89">
        <v>3.2999914994011501</v>
      </c>
      <c r="S11" s="89">
        <v>1.5241983676755799</v>
      </c>
      <c r="T11" s="89">
        <v>6.1093009112362298</v>
      </c>
      <c r="U11" s="89">
        <v>3.57357512912473</v>
      </c>
      <c r="V11" s="89">
        <v>2.9644683525261999</v>
      </c>
      <c r="W11" s="89">
        <v>6.26428677699234</v>
      </c>
      <c r="X11" s="89">
        <v>4.8993561914244399</v>
      </c>
      <c r="Y11" s="89">
        <v>4.4876438183723701</v>
      </c>
      <c r="Z11" s="89">
        <v>4.5639958595928301</v>
      </c>
      <c r="AA11" s="89">
        <v>4.5004251959883801</v>
      </c>
      <c r="AB11" s="89">
        <v>1.6583505918716599</v>
      </c>
      <c r="AC11" s="89">
        <v>1.8512532428813899</v>
      </c>
      <c r="AD11" s="89">
        <v>2.83870161701577</v>
      </c>
      <c r="AE11" s="89">
        <v>2.1495323966159701</v>
      </c>
      <c r="AF11" s="89">
        <v>3.2563477855549001</v>
      </c>
      <c r="AG11" s="89">
        <v>3.5302333305625901</v>
      </c>
      <c r="AH11" s="89">
        <v>3.9901026471999601</v>
      </c>
      <c r="AI11" s="89">
        <v>4.5474025075798199</v>
      </c>
      <c r="AJ11" s="89">
        <v>3.1548011789476802</v>
      </c>
      <c r="AK11" s="89">
        <v>5.2252139812187401</v>
      </c>
    </row>
    <row r="12" spans="1:37" ht="15.75" thickBot="1" x14ac:dyDescent="0.3">
      <c r="A12" s="140"/>
      <c r="B12" s="90" t="s">
        <v>171</v>
      </c>
      <c r="C12" s="91">
        <v>24.978346736932298</v>
      </c>
      <c r="D12" s="92">
        <v>32.721798498096703</v>
      </c>
      <c r="E12" s="92">
        <v>19.328282915092402</v>
      </c>
      <c r="F12" s="93">
        <v>9.1373006801670904</v>
      </c>
      <c r="G12" s="92">
        <v>14.716315171383</v>
      </c>
      <c r="H12" s="92">
        <v>11.1689173233313</v>
      </c>
      <c r="I12" s="92">
        <v>18.9191416901776</v>
      </c>
      <c r="J12" s="92">
        <v>12.0292020049749</v>
      </c>
      <c r="K12" s="92">
        <v>41.6747851830862</v>
      </c>
      <c r="L12" s="92">
        <v>43.408856971384601</v>
      </c>
      <c r="M12" s="92">
        <v>18.7470962067325</v>
      </c>
      <c r="N12" s="92">
        <v>18.1604680271574</v>
      </c>
      <c r="O12" s="92">
        <v>19.413559915163201</v>
      </c>
      <c r="P12" s="92">
        <v>21.055902144447199</v>
      </c>
      <c r="Q12" s="92">
        <v>15.1126319989466</v>
      </c>
      <c r="R12" s="92">
        <v>18.932667402857</v>
      </c>
      <c r="S12" s="93">
        <v>9.6791685985598797</v>
      </c>
      <c r="T12" s="92">
        <v>65.507699637031607</v>
      </c>
      <c r="U12" s="92">
        <v>39.563841502184502</v>
      </c>
      <c r="V12" s="92">
        <v>24.725635032825299</v>
      </c>
      <c r="W12" s="92">
        <v>85.694075978335803</v>
      </c>
      <c r="X12" s="92">
        <v>61.339126490862498</v>
      </c>
      <c r="Y12" s="92">
        <v>54.029507804986103</v>
      </c>
      <c r="Z12" s="92">
        <v>47.162531633107001</v>
      </c>
      <c r="AA12" s="92">
        <v>52.160407709145403</v>
      </c>
      <c r="AB12" s="93">
        <v>9.2894149221990894</v>
      </c>
      <c r="AC12" s="92">
        <v>10.9096787838028</v>
      </c>
      <c r="AD12" s="92">
        <v>16.513447562314902</v>
      </c>
      <c r="AE12" s="92">
        <v>15.590963777872</v>
      </c>
      <c r="AF12" s="92">
        <v>18.320171634921699</v>
      </c>
      <c r="AG12" s="92">
        <v>23.3584742257332</v>
      </c>
      <c r="AH12" s="92">
        <v>24.882607567835802</v>
      </c>
      <c r="AI12" s="92">
        <v>38.0557731848725</v>
      </c>
      <c r="AJ12" s="92">
        <v>27.268497495696</v>
      </c>
      <c r="AK12" s="92">
        <v>60.809694177459498</v>
      </c>
    </row>
    <row r="13" spans="1:37" x14ac:dyDescent="0.25">
      <c r="A13" s="138" t="s">
        <v>800</v>
      </c>
      <c r="B13" s="94" t="s">
        <v>168</v>
      </c>
      <c r="C13" s="141">
        <v>409.22155713267102</v>
      </c>
      <c r="D13" s="95">
        <v>390.31223996852799</v>
      </c>
      <c r="E13" s="95">
        <v>363.71520141228802</v>
      </c>
      <c r="F13" s="95">
        <v>423.604454330404</v>
      </c>
      <c r="G13" s="95">
        <v>431.636361306021</v>
      </c>
      <c r="H13" s="95">
        <v>599.30323406411401</v>
      </c>
      <c r="I13" s="95">
        <v>443.07029381173402</v>
      </c>
      <c r="J13" s="95">
        <v>456.48295628237503</v>
      </c>
      <c r="K13" s="95">
        <v>371.981876477909</v>
      </c>
      <c r="L13" s="95">
        <v>371.09174177632701</v>
      </c>
      <c r="M13" s="95">
        <v>371.96377392671798</v>
      </c>
      <c r="N13" s="95">
        <v>482.50706443706002</v>
      </c>
      <c r="O13" s="95">
        <v>590.25328233601999</v>
      </c>
      <c r="P13" s="95">
        <v>557.84000629765103</v>
      </c>
      <c r="Q13" s="95">
        <v>726.25255706703001</v>
      </c>
      <c r="R13" s="95">
        <v>577.56105955569205</v>
      </c>
      <c r="S13" s="95">
        <v>556.83483760941601</v>
      </c>
      <c r="T13" s="95">
        <v>346.23219412005301</v>
      </c>
      <c r="U13" s="95">
        <v>335.665154401037</v>
      </c>
      <c r="V13" s="95">
        <v>461.53256170049002</v>
      </c>
      <c r="W13" s="95">
        <v>302.03756842236203</v>
      </c>
      <c r="X13" s="95">
        <v>252.392055173524</v>
      </c>
      <c r="Y13" s="95">
        <v>250.82542922672499</v>
      </c>
      <c r="Z13" s="95">
        <v>237.50762392322201</v>
      </c>
      <c r="AA13" s="95">
        <v>230.69435381190399</v>
      </c>
      <c r="AB13" s="95">
        <v>707.668029950917</v>
      </c>
      <c r="AC13" s="95">
        <v>720.01793705481498</v>
      </c>
      <c r="AD13" s="95">
        <v>384.716315869494</v>
      </c>
      <c r="AE13" s="95">
        <v>528.61047936774605</v>
      </c>
      <c r="AF13" s="95">
        <v>381.10721053658301</v>
      </c>
      <c r="AG13" s="95">
        <v>442.43957572458203</v>
      </c>
      <c r="AH13" s="95">
        <v>412.07886405417202</v>
      </c>
      <c r="AI13" s="95">
        <v>349.22877531978497</v>
      </c>
      <c r="AJ13" s="95">
        <v>445.981204845143</v>
      </c>
      <c r="AK13" s="95">
        <v>331.380165532494</v>
      </c>
    </row>
    <row r="14" spans="1:37" x14ac:dyDescent="0.25">
      <c r="A14" s="139" t="s">
        <v>801</v>
      </c>
      <c r="B14" s="85" t="s">
        <v>169</v>
      </c>
      <c r="C14" s="88">
        <v>1.5089143081222001</v>
      </c>
      <c r="D14" s="89">
        <v>1.3791215736300999</v>
      </c>
      <c r="E14" s="89">
        <v>1.7530955203645799</v>
      </c>
      <c r="F14" s="89">
        <v>1.3955676541103501</v>
      </c>
      <c r="G14" s="89">
        <v>1.4077347642845199</v>
      </c>
      <c r="H14" s="89">
        <v>1.4238676271041999</v>
      </c>
      <c r="I14" s="89">
        <v>1.3857837662833801</v>
      </c>
      <c r="J14" s="89">
        <v>1.3724222057143101</v>
      </c>
      <c r="K14" s="89">
        <v>1.3454281456784001</v>
      </c>
      <c r="L14" s="89">
        <v>1.3218814993237999</v>
      </c>
      <c r="M14" s="89">
        <v>1.44237789420452</v>
      </c>
      <c r="N14" s="89">
        <v>1.4923202574855301</v>
      </c>
      <c r="O14" s="89">
        <v>1.3943028325000699</v>
      </c>
      <c r="P14" s="89">
        <v>1.3478679387764001</v>
      </c>
      <c r="Q14" s="89">
        <v>1.37954909990295</v>
      </c>
      <c r="R14" s="89">
        <v>1.4692955130266001</v>
      </c>
      <c r="S14" s="89">
        <v>1.4084306443675401</v>
      </c>
      <c r="T14" s="89">
        <v>1.4677279398363501</v>
      </c>
      <c r="U14" s="89">
        <v>1.4802845821461801</v>
      </c>
      <c r="V14" s="89">
        <v>1.4117457185117299</v>
      </c>
      <c r="W14" s="89">
        <v>1.3868060987137301</v>
      </c>
      <c r="X14" s="89">
        <v>1.57023743950364</v>
      </c>
      <c r="Y14" s="89">
        <v>1.62769888776556</v>
      </c>
      <c r="Z14" s="89">
        <v>1.71695485650599</v>
      </c>
      <c r="AA14" s="89">
        <v>1.73803171561084</v>
      </c>
      <c r="AB14" s="89">
        <v>1.4395844322433</v>
      </c>
      <c r="AC14" s="89">
        <v>1.42480574286696</v>
      </c>
      <c r="AD14" s="89">
        <v>1.5128336396300499</v>
      </c>
      <c r="AE14" s="89">
        <v>1.4811133362759501</v>
      </c>
      <c r="AF14" s="89">
        <v>1.64080525240146</v>
      </c>
      <c r="AG14" s="89">
        <v>1.49299619642528</v>
      </c>
      <c r="AH14" s="89">
        <v>1.50971115403125</v>
      </c>
      <c r="AI14" s="89">
        <v>1.5968904867445499</v>
      </c>
      <c r="AJ14" s="89">
        <v>1.4041450629762899</v>
      </c>
      <c r="AK14" s="89">
        <v>1.4490194413712001</v>
      </c>
    </row>
    <row r="15" spans="1:37" x14ac:dyDescent="0.25">
      <c r="A15" s="139" t="s">
        <v>803</v>
      </c>
      <c r="B15" s="85" t="s">
        <v>170</v>
      </c>
      <c r="C15" s="88">
        <v>0.14708721067570801</v>
      </c>
      <c r="D15" s="89">
        <v>0.51568563596441097</v>
      </c>
      <c r="E15" s="89">
        <v>-0.65494736329992698</v>
      </c>
      <c r="F15" s="89">
        <v>4.9498914292211399E-2</v>
      </c>
      <c r="G15" s="89">
        <v>0.118261222904591</v>
      </c>
      <c r="H15" s="89">
        <v>-0.219423389084313</v>
      </c>
      <c r="I15" s="89">
        <v>6.3132204783234905E-2</v>
      </c>
      <c r="J15" s="89">
        <v>-2.12550576330344E-2</v>
      </c>
      <c r="K15" s="89">
        <v>0.45442454048602998</v>
      </c>
      <c r="L15" s="89">
        <v>0.32789777861408098</v>
      </c>
      <c r="M15" s="89">
        <v>0.16614815941847799</v>
      </c>
      <c r="N15" s="89">
        <v>-1.4501829817254299</v>
      </c>
      <c r="O15" s="89">
        <v>0.173864230725011</v>
      </c>
      <c r="P15" s="89">
        <v>-7.1734397670251901E-3</v>
      </c>
      <c r="Q15" s="89">
        <v>0.39578737393684199</v>
      </c>
      <c r="R15" s="89">
        <v>0.71158737326448895</v>
      </c>
      <c r="S15" s="89">
        <v>0.159232028136084</v>
      </c>
      <c r="T15" s="89">
        <v>0.75723129441105197</v>
      </c>
      <c r="U15" s="89">
        <v>-0.16742814619030999</v>
      </c>
      <c r="V15" s="89">
        <v>0.65150014168556702</v>
      </c>
      <c r="W15" s="89">
        <v>0.730287200087954</v>
      </c>
      <c r="X15" s="89">
        <v>-0.31113564978858599</v>
      </c>
      <c r="Y15" s="89">
        <v>-0.48797922242240299</v>
      </c>
      <c r="Z15" s="89">
        <v>-0.582378490323747</v>
      </c>
      <c r="AA15" s="89">
        <v>-0.64392136968337199</v>
      </c>
      <c r="AB15" s="89">
        <v>-6.7064803561955405E-2</v>
      </c>
      <c r="AC15" s="89">
        <v>-0.16747300532503001</v>
      </c>
      <c r="AD15" s="89">
        <v>1.08623379975809</v>
      </c>
      <c r="AE15" s="89">
        <v>-9.0879456810167E-2</v>
      </c>
      <c r="AF15" s="89">
        <v>0.84735479126370905</v>
      </c>
      <c r="AG15" s="89">
        <v>0.88571561873356297</v>
      </c>
      <c r="AH15" s="89">
        <v>1.5005707842385101</v>
      </c>
      <c r="AI15" s="89">
        <v>-2.63754339223656E-4</v>
      </c>
      <c r="AJ15" s="89">
        <v>0.57912739098120702</v>
      </c>
      <c r="AK15" s="89">
        <v>0.60635975845026002</v>
      </c>
    </row>
    <row r="16" spans="1:37" ht="15.75" thickBot="1" x14ac:dyDescent="0.3">
      <c r="A16" s="140"/>
      <c r="B16" s="96" t="s">
        <v>171</v>
      </c>
      <c r="C16" s="97">
        <v>4.0339278934575598</v>
      </c>
      <c r="D16" s="98">
        <v>5.0298569458106401</v>
      </c>
      <c r="E16" s="98">
        <v>4.6449642983304003</v>
      </c>
      <c r="F16" s="98">
        <v>4.0655186690575196</v>
      </c>
      <c r="G16" s="98">
        <v>4.2039960902223301</v>
      </c>
      <c r="H16" s="98">
        <v>3.95753168009275</v>
      </c>
      <c r="I16" s="98">
        <v>4.4554224561531202</v>
      </c>
      <c r="J16" s="98">
        <v>4.60957056163996</v>
      </c>
      <c r="K16" s="98">
        <v>5.5924496467955302</v>
      </c>
      <c r="L16" s="98">
        <v>5.7850152800919101</v>
      </c>
      <c r="M16" s="98">
        <v>4.5275248919402502</v>
      </c>
      <c r="N16" s="113">
        <v>10.8263815914136</v>
      </c>
      <c r="O16" s="98">
        <v>4.9106538458880697</v>
      </c>
      <c r="P16" s="98">
        <v>5.8307762919392596</v>
      </c>
      <c r="Q16" s="98">
        <v>5.4811691422106401</v>
      </c>
      <c r="R16" s="98">
        <v>5.4816830255519502</v>
      </c>
      <c r="S16" s="98">
        <v>2.9377592727565398</v>
      </c>
      <c r="T16" s="98">
        <v>5.9582632832146496</v>
      </c>
      <c r="U16" s="98">
        <v>5.0459856973504698</v>
      </c>
      <c r="V16" s="98">
        <v>3.7715612480687501</v>
      </c>
      <c r="W16" s="98">
        <v>6.2995457033444398</v>
      </c>
      <c r="X16" s="98">
        <v>4.8503410661029003</v>
      </c>
      <c r="Y16" s="98">
        <v>4.8195756003514401</v>
      </c>
      <c r="Z16" s="98">
        <v>4.6670224947628798</v>
      </c>
      <c r="AA16" s="98">
        <v>4.2980272340244197</v>
      </c>
      <c r="AB16" s="98">
        <v>3.6545653387794599</v>
      </c>
      <c r="AC16" s="98">
        <v>4.6216269438825801</v>
      </c>
      <c r="AD16" s="98">
        <v>4.0817230950606698</v>
      </c>
      <c r="AE16" s="98">
        <v>3.5577453234733998</v>
      </c>
      <c r="AF16" s="98">
        <v>4.3112293051409303</v>
      </c>
      <c r="AG16" s="98">
        <v>4.9824413312165499</v>
      </c>
      <c r="AH16" s="98">
        <v>6.3232129943470801</v>
      </c>
      <c r="AI16" s="98">
        <v>5.6679296781614799</v>
      </c>
      <c r="AJ16" s="98">
        <v>4.0947654540483001</v>
      </c>
      <c r="AK16" s="98">
        <v>5.2111573504733402</v>
      </c>
    </row>
    <row r="17" spans="1:37" x14ac:dyDescent="0.25">
      <c r="A17" s="139" t="s">
        <v>800</v>
      </c>
      <c r="B17" s="99" t="s">
        <v>168</v>
      </c>
      <c r="C17" s="100">
        <v>1.28904594895068</v>
      </c>
      <c r="D17" s="101">
        <v>1.35729938931005</v>
      </c>
      <c r="E17" s="101">
        <v>1.45911887065057</v>
      </c>
      <c r="F17" s="101">
        <v>1.2392103350977199</v>
      </c>
      <c r="G17" s="101">
        <v>1.2121116914463801</v>
      </c>
      <c r="H17" s="101">
        <v>0.73864193563667002</v>
      </c>
      <c r="I17" s="101">
        <v>1.1743924920697399</v>
      </c>
      <c r="J17" s="101">
        <v>1.1313670996196601</v>
      </c>
      <c r="K17" s="101">
        <v>1.4266957621357399</v>
      </c>
      <c r="L17" s="101">
        <v>1.43015219902817</v>
      </c>
      <c r="M17" s="101">
        <v>1.4267659728045501</v>
      </c>
      <c r="N17" s="101">
        <v>1.05137802970104</v>
      </c>
      <c r="O17" s="101">
        <v>0.76059393573673695</v>
      </c>
      <c r="P17" s="101">
        <v>0.842076691862923</v>
      </c>
      <c r="Q17" s="101">
        <v>0.461456756767539</v>
      </c>
      <c r="R17" s="101">
        <v>0.79195461907452303</v>
      </c>
      <c r="S17" s="101">
        <v>0.84467862063663501</v>
      </c>
      <c r="T17" s="101">
        <v>1.5301882161161</v>
      </c>
      <c r="U17" s="101">
        <v>1.5749053171074601</v>
      </c>
      <c r="V17" s="101">
        <v>1.1154956594829399</v>
      </c>
      <c r="W17" s="101">
        <v>1.72720008703991</v>
      </c>
      <c r="X17" s="101">
        <v>1.9862615971744899</v>
      </c>
      <c r="Y17" s="101">
        <v>1.9952444757763499</v>
      </c>
      <c r="Z17" s="101">
        <v>2.0739542706240299</v>
      </c>
      <c r="AA17" s="101">
        <v>2.1159454000439601</v>
      </c>
      <c r="AB17" s="101">
        <v>0.49885535020108901</v>
      </c>
      <c r="AC17" s="101">
        <v>0.47389524753005702</v>
      </c>
      <c r="AD17" s="101">
        <v>1.3781330790691599</v>
      </c>
      <c r="AE17" s="101">
        <v>0.91972306910950696</v>
      </c>
      <c r="AF17" s="101">
        <v>1.39173119073371</v>
      </c>
      <c r="AG17" s="101">
        <v>1.1764476560870201</v>
      </c>
      <c r="AH17" s="101">
        <v>1.27900762667351</v>
      </c>
      <c r="AI17" s="101">
        <v>1.5177556576244799</v>
      </c>
      <c r="AJ17" s="101">
        <v>1.1649451835042699</v>
      </c>
      <c r="AK17" s="101">
        <v>1.5934408409829699</v>
      </c>
    </row>
    <row r="18" spans="1:37" x14ac:dyDescent="0.25">
      <c r="A18" s="139" t="s">
        <v>801</v>
      </c>
      <c r="B18" s="76" t="s">
        <v>169</v>
      </c>
      <c r="C18" s="102">
        <v>0.59351087693318705</v>
      </c>
      <c r="D18" s="89">
        <v>0.46374964027632398</v>
      </c>
      <c r="E18" s="89">
        <v>0.80990460591028202</v>
      </c>
      <c r="F18" s="89">
        <v>0.48085206484370202</v>
      </c>
      <c r="G18" s="89">
        <v>0.49337553688879698</v>
      </c>
      <c r="H18" s="89">
        <v>0.50981502931191003</v>
      </c>
      <c r="I18" s="89">
        <v>0.470702161048007</v>
      </c>
      <c r="J18" s="89">
        <v>0.45672437392189202</v>
      </c>
      <c r="K18" s="89">
        <v>0.42806534405039098</v>
      </c>
      <c r="L18" s="89">
        <v>0.40259285158041702</v>
      </c>
      <c r="M18" s="89">
        <v>0.528449191396277</v>
      </c>
      <c r="N18" s="89">
        <v>0.57755717654860905</v>
      </c>
      <c r="O18" s="89">
        <v>0.47954393817722502</v>
      </c>
      <c r="P18" s="89">
        <v>0.43067915126335299</v>
      </c>
      <c r="Q18" s="89">
        <v>0.46419680495207599</v>
      </c>
      <c r="R18" s="89">
        <v>0.55512458806686205</v>
      </c>
      <c r="S18" s="89">
        <v>0.49408852254097002</v>
      </c>
      <c r="T18" s="89">
        <v>0.55358457293327301</v>
      </c>
      <c r="U18" s="89">
        <v>0.56587455814021503</v>
      </c>
      <c r="V18" s="89">
        <v>0.49748025597564999</v>
      </c>
      <c r="W18" s="89">
        <v>0.47176608616211302</v>
      </c>
      <c r="X18" s="89">
        <v>0.65098272911306398</v>
      </c>
      <c r="Y18" s="89">
        <v>0.70283383639377195</v>
      </c>
      <c r="Z18" s="89">
        <v>0.77985210739413602</v>
      </c>
      <c r="AA18" s="89">
        <v>0.79745440869833795</v>
      </c>
      <c r="AB18" s="89">
        <v>0.52565240606461605</v>
      </c>
      <c r="AC18" s="89">
        <v>0.51076523653601402</v>
      </c>
      <c r="AD18" s="89">
        <v>0.59725334877303904</v>
      </c>
      <c r="AE18" s="89">
        <v>0.56668204132030897</v>
      </c>
      <c r="AF18" s="89">
        <v>0.71440401516627206</v>
      </c>
      <c r="AG18" s="89">
        <v>0.57821049005023595</v>
      </c>
      <c r="AH18" s="89">
        <v>0.59427255186268702</v>
      </c>
      <c r="AI18" s="89">
        <v>0.67526537746550597</v>
      </c>
      <c r="AJ18" s="89">
        <v>0.48969198893708499</v>
      </c>
      <c r="AK18" s="89">
        <v>0.53507695154194901</v>
      </c>
    </row>
    <row r="19" spans="1:37" x14ac:dyDescent="0.25">
      <c r="A19" s="139" t="s">
        <v>804</v>
      </c>
      <c r="B19" s="76" t="s">
        <v>170</v>
      </c>
      <c r="C19" s="102">
        <v>-0.147087210675694</v>
      </c>
      <c r="D19" s="89">
        <v>-0.51568563596439998</v>
      </c>
      <c r="E19" s="89">
        <v>0.65494736329993597</v>
      </c>
      <c r="F19" s="89">
        <v>-4.9498914292220003E-2</v>
      </c>
      <c r="G19" s="89">
        <v>-0.118261222904578</v>
      </c>
      <c r="H19" s="89">
        <v>0.219423389084313</v>
      </c>
      <c r="I19" s="89">
        <v>-6.3132204783255597E-2</v>
      </c>
      <c r="J19" s="89">
        <v>2.1255057633032801E-2</v>
      </c>
      <c r="K19" s="89">
        <v>-0.45442454048602898</v>
      </c>
      <c r="L19" s="89">
        <v>-0.32789777861410002</v>
      </c>
      <c r="M19" s="89">
        <v>-0.166148159418498</v>
      </c>
      <c r="N19" s="89">
        <v>1.4501829817254399</v>
      </c>
      <c r="O19" s="89">
        <v>-0.173864230725017</v>
      </c>
      <c r="P19" s="89">
        <v>7.1734397670264001E-3</v>
      </c>
      <c r="Q19" s="89">
        <v>-0.39578737393683899</v>
      </c>
      <c r="R19" s="89">
        <v>-0.71158737326448396</v>
      </c>
      <c r="S19" s="89">
        <v>-0.159232028136086</v>
      </c>
      <c r="T19" s="89">
        <v>-0.75723129441104897</v>
      </c>
      <c r="U19" s="89">
        <v>0.1674281461903</v>
      </c>
      <c r="V19" s="89">
        <v>-0.65150014168558201</v>
      </c>
      <c r="W19" s="89">
        <v>-0.730287200087958</v>
      </c>
      <c r="X19" s="89">
        <v>0.31113564978858499</v>
      </c>
      <c r="Y19" s="89">
        <v>0.48797922242240599</v>
      </c>
      <c r="Z19" s="89">
        <v>0.582378490323751</v>
      </c>
      <c r="AA19" s="89">
        <v>0.643921369683367</v>
      </c>
      <c r="AB19" s="89">
        <v>6.7064803561950104E-2</v>
      </c>
      <c r="AC19" s="89">
        <v>0.16747300532502801</v>
      </c>
      <c r="AD19" s="89">
        <v>-1.08623379975808</v>
      </c>
      <c r="AE19" s="89">
        <v>9.0879456810157203E-2</v>
      </c>
      <c r="AF19" s="89">
        <v>-0.84735479126371005</v>
      </c>
      <c r="AG19" s="89">
        <v>-0.88571561873356996</v>
      </c>
      <c r="AH19" s="89">
        <v>-1.5005707842385101</v>
      </c>
      <c r="AI19" s="89">
        <v>2.6375433922580299E-4</v>
      </c>
      <c r="AJ19" s="89">
        <v>-0.57912739098120103</v>
      </c>
      <c r="AK19" s="89">
        <v>-0.60635975845027001</v>
      </c>
    </row>
    <row r="20" spans="1:37" ht="15.75" thickBot="1" x14ac:dyDescent="0.3">
      <c r="A20" s="140"/>
      <c r="B20" s="81" t="s">
        <v>171</v>
      </c>
      <c r="C20" s="103">
        <v>4.0339278934575598</v>
      </c>
      <c r="D20" s="93">
        <v>5.0298569458106401</v>
      </c>
      <c r="E20" s="93">
        <v>4.64496429833041</v>
      </c>
      <c r="F20" s="93">
        <v>4.0655186690575302</v>
      </c>
      <c r="G20" s="93">
        <v>4.2039960902223301</v>
      </c>
      <c r="H20" s="93">
        <v>3.95753168009275</v>
      </c>
      <c r="I20" s="93">
        <v>4.4554224561531202</v>
      </c>
      <c r="J20" s="93">
        <v>4.60957056163996</v>
      </c>
      <c r="K20" s="93">
        <v>5.59244964679554</v>
      </c>
      <c r="L20" s="93">
        <v>5.7850152800919199</v>
      </c>
      <c r="M20" s="93">
        <v>4.52752489194026</v>
      </c>
      <c r="N20" s="92">
        <v>10.8263815914136</v>
      </c>
      <c r="O20" s="93">
        <v>4.9106538458880697</v>
      </c>
      <c r="P20" s="93">
        <v>5.8307762919392401</v>
      </c>
      <c r="Q20" s="93">
        <v>5.4811691422106401</v>
      </c>
      <c r="R20" s="93">
        <v>5.4816830255519502</v>
      </c>
      <c r="S20" s="93">
        <v>2.9377592727565398</v>
      </c>
      <c r="T20" s="93">
        <v>5.9582632832146496</v>
      </c>
      <c r="U20" s="93">
        <v>5.04598569735046</v>
      </c>
      <c r="V20" s="93">
        <v>3.7715612480687599</v>
      </c>
      <c r="W20" s="93">
        <v>6.2995457033444398</v>
      </c>
      <c r="X20" s="93">
        <v>4.85034106610291</v>
      </c>
      <c r="Y20" s="93">
        <v>4.8195756003514498</v>
      </c>
      <c r="Z20" s="93">
        <v>4.6670224947628798</v>
      </c>
      <c r="AA20" s="93">
        <v>4.2980272340244099</v>
      </c>
      <c r="AB20" s="93">
        <v>3.6545653387794501</v>
      </c>
      <c r="AC20" s="93">
        <v>4.6216269438825703</v>
      </c>
      <c r="AD20" s="93">
        <v>4.08172309506066</v>
      </c>
      <c r="AE20" s="93">
        <v>3.5577453234733998</v>
      </c>
      <c r="AF20" s="93">
        <v>4.3112293051409303</v>
      </c>
      <c r="AG20" s="93">
        <v>4.9824413312165596</v>
      </c>
      <c r="AH20" s="93">
        <v>6.3232129943470801</v>
      </c>
      <c r="AI20" s="93">
        <v>5.6679296781614799</v>
      </c>
      <c r="AJ20" s="93">
        <v>4.0947654540483001</v>
      </c>
      <c r="AK20" s="93">
        <v>5.2111573504733499</v>
      </c>
    </row>
    <row r="21" spans="1:37" x14ac:dyDescent="0.25">
      <c r="A21" s="138" t="s">
        <v>805</v>
      </c>
      <c r="B21" s="82" t="s">
        <v>168</v>
      </c>
      <c r="C21" s="83">
        <v>408.11972510624003</v>
      </c>
      <c r="D21" s="84">
        <v>387.75632674012502</v>
      </c>
      <c r="E21" s="84">
        <v>371.22883051885998</v>
      </c>
      <c r="F21" s="84">
        <v>428.02115198965498</v>
      </c>
      <c r="G21" s="84">
        <v>434.73869170277402</v>
      </c>
      <c r="H21" s="84">
        <v>592.50784411543896</v>
      </c>
      <c r="I21" s="84">
        <v>444.537360636389</v>
      </c>
      <c r="J21" s="84">
        <v>455.46071250300002</v>
      </c>
      <c r="K21" s="84">
        <v>368.05904778407103</v>
      </c>
      <c r="L21" s="84">
        <v>368.75921277850301</v>
      </c>
      <c r="M21" s="84">
        <v>371.17719362853097</v>
      </c>
      <c r="N21" s="84">
        <v>490.37798024064602</v>
      </c>
      <c r="O21" s="84">
        <v>582.45976867047295</v>
      </c>
      <c r="P21" s="84">
        <v>557.99364729851402</v>
      </c>
      <c r="Q21" s="84">
        <v>719.17767020374299</v>
      </c>
      <c r="R21" s="84">
        <v>565.65357496935098</v>
      </c>
      <c r="S21" s="84">
        <v>550.18112906522504</v>
      </c>
      <c r="T21" s="84">
        <v>341.61339201462101</v>
      </c>
      <c r="U21" s="84">
        <v>335.96591155107097</v>
      </c>
      <c r="V21" s="84">
        <v>461.252240907687</v>
      </c>
      <c r="W21" s="84">
        <v>295.82154242836702</v>
      </c>
      <c r="X21" s="84">
        <v>254.743949356798</v>
      </c>
      <c r="Y21" s="84">
        <v>254.55098388779001</v>
      </c>
      <c r="Z21" s="84">
        <v>244.013962560143</v>
      </c>
      <c r="AA21" s="84">
        <v>236.217653460468</v>
      </c>
      <c r="AB21" s="84">
        <v>705.22931272829101</v>
      </c>
      <c r="AC21" s="84">
        <v>721.145737432033</v>
      </c>
      <c r="AD21" s="84">
        <v>385.09793750263901</v>
      </c>
      <c r="AE21" s="84">
        <v>523.983709070489</v>
      </c>
      <c r="AF21" s="84">
        <v>374.41231247133601</v>
      </c>
      <c r="AG21" s="84">
        <v>438.17430053128197</v>
      </c>
      <c r="AH21" s="84">
        <v>400.49520727589697</v>
      </c>
      <c r="AI21" s="84">
        <v>344.979516307832</v>
      </c>
      <c r="AJ21" s="84">
        <v>444.87863263545199</v>
      </c>
      <c r="AK21" s="84">
        <v>327.53600930057701</v>
      </c>
    </row>
    <row r="22" spans="1:37" x14ac:dyDescent="0.25">
      <c r="A22" s="139" t="s">
        <v>806</v>
      </c>
      <c r="B22" s="85" t="s">
        <v>169</v>
      </c>
      <c r="C22" s="88">
        <v>1.4914830222588</v>
      </c>
      <c r="D22" s="89">
        <v>1.3660438812495199</v>
      </c>
      <c r="E22" s="89">
        <v>1.68908025244432</v>
      </c>
      <c r="F22" s="89">
        <v>1.3809373605678901</v>
      </c>
      <c r="G22" s="89">
        <v>1.39091699269001</v>
      </c>
      <c r="H22" s="89">
        <v>1.4039201639855701</v>
      </c>
      <c r="I22" s="89">
        <v>1.3752356948280999</v>
      </c>
      <c r="J22" s="89">
        <v>1.36173601760242</v>
      </c>
      <c r="K22" s="89">
        <v>1.3294698023623499</v>
      </c>
      <c r="L22" s="89">
        <v>1.3120772390287501</v>
      </c>
      <c r="M22" s="89">
        <v>1.4373483046411399</v>
      </c>
      <c r="N22" s="89">
        <v>1.40041267984402</v>
      </c>
      <c r="O22" s="89">
        <v>1.37198709821408</v>
      </c>
      <c r="P22" s="89">
        <v>1.33775273255536</v>
      </c>
      <c r="Q22" s="89">
        <v>1.35710026264825</v>
      </c>
      <c r="R22" s="89">
        <v>1.4183208563271399</v>
      </c>
      <c r="S22" s="89">
        <v>1.4118550270458701</v>
      </c>
      <c r="T22" s="89">
        <v>1.44545790669944</v>
      </c>
      <c r="U22" s="89">
        <v>1.4554958873595301</v>
      </c>
      <c r="V22" s="89">
        <v>1.41148525821913</v>
      </c>
      <c r="W22" s="89">
        <v>1.3547743607540299</v>
      </c>
      <c r="X22" s="89">
        <v>1.5200772473617801</v>
      </c>
      <c r="Y22" s="89">
        <v>1.5614566270957699</v>
      </c>
      <c r="Z22" s="89">
        <v>1.63778314277476</v>
      </c>
      <c r="AA22" s="89">
        <v>1.68479431627986</v>
      </c>
      <c r="AB22" s="89">
        <v>1.4262602733826799</v>
      </c>
      <c r="AC22" s="89">
        <v>1.394258624221</v>
      </c>
      <c r="AD22" s="89">
        <v>1.51255921997661</v>
      </c>
      <c r="AE22" s="89">
        <v>1.4778154266961601</v>
      </c>
      <c r="AF22" s="89">
        <v>1.6077607423826199</v>
      </c>
      <c r="AG22" s="89">
        <v>1.4497641628209701</v>
      </c>
      <c r="AH22" s="89">
        <v>1.4492229484486101</v>
      </c>
      <c r="AI22" s="89">
        <v>1.52127046582526</v>
      </c>
      <c r="AJ22" s="89">
        <v>1.39063897424036</v>
      </c>
      <c r="AK22" s="89">
        <v>1.42666559045092</v>
      </c>
    </row>
    <row r="23" spans="1:37" x14ac:dyDescent="0.25">
      <c r="A23" s="139" t="s">
        <v>807</v>
      </c>
      <c r="B23" s="85" t="s">
        <v>170</v>
      </c>
      <c r="C23" s="88">
        <v>2.48173159408786E-2</v>
      </c>
      <c r="D23" s="89">
        <v>0.170668745586075</v>
      </c>
      <c r="E23" s="89">
        <v>-0.102393680944627</v>
      </c>
      <c r="F23" s="89">
        <v>0.12590947221007301</v>
      </c>
      <c r="G23" s="89">
        <v>0.118675180688623</v>
      </c>
      <c r="H23" s="89">
        <v>-0.14898621074232599</v>
      </c>
      <c r="I23" s="89">
        <v>5.5283934855180898E-2</v>
      </c>
      <c r="J23" s="89">
        <v>4.8374109691376302E-2</v>
      </c>
      <c r="K23" s="89">
        <v>6.3902325464307505E-2</v>
      </c>
      <c r="L23" s="89">
        <v>6.6349638716242706E-2</v>
      </c>
      <c r="M23" s="89">
        <v>0.10723684962002</v>
      </c>
      <c r="N23" s="89">
        <v>-1.32762703635875E-2</v>
      </c>
      <c r="O23" s="89">
        <v>-3.1330863357347402E-2</v>
      </c>
      <c r="P23" s="89">
        <v>7.9691263041604607E-3</v>
      </c>
      <c r="Q23" s="89">
        <v>7.81848363770766E-2</v>
      </c>
      <c r="R23" s="89">
        <v>9.6258882841810403E-2</v>
      </c>
      <c r="S23" s="89">
        <v>-5.6540632659771804E-3</v>
      </c>
      <c r="T23" s="89">
        <v>2.2148772175836499E-2</v>
      </c>
      <c r="U23" s="89">
        <v>-3.7516327274647203E-2</v>
      </c>
      <c r="V23" s="89">
        <v>0.22993220800072101</v>
      </c>
      <c r="W23" s="89">
        <v>-2.0375110635240699E-2</v>
      </c>
      <c r="X23" s="89">
        <v>-0.124755210996528</v>
      </c>
      <c r="Y23" s="89">
        <v>-0.155756939848089</v>
      </c>
      <c r="Z23" s="89">
        <v>-0.20945353043467099</v>
      </c>
      <c r="AA23" s="89">
        <v>-0.26060721339113901</v>
      </c>
      <c r="AB23" s="89">
        <v>-6.3069064181778697E-2</v>
      </c>
      <c r="AC23" s="89">
        <v>-4.8105862399533796E-3</v>
      </c>
      <c r="AD23" s="89">
        <v>0.37328750016414097</v>
      </c>
      <c r="AE23" s="89">
        <v>-0.13883062842138899</v>
      </c>
      <c r="AF23" s="89">
        <v>0.21731730526427601</v>
      </c>
      <c r="AG23" s="89">
        <v>0.26368136634303302</v>
      </c>
      <c r="AH23" s="89">
        <v>0.35276666109511601</v>
      </c>
      <c r="AI23" s="89">
        <v>-6.3052655609140904E-2</v>
      </c>
      <c r="AJ23" s="89">
        <v>0.14400315414093001</v>
      </c>
      <c r="AK23" s="89">
        <v>8.1512232501133902E-2</v>
      </c>
    </row>
    <row r="24" spans="1:37" ht="15.75" thickBot="1" x14ac:dyDescent="0.3">
      <c r="A24" s="140"/>
      <c r="B24" s="90" t="s">
        <v>171</v>
      </c>
      <c r="C24" s="104">
        <v>1.1114292162086601</v>
      </c>
      <c r="D24" s="93">
        <v>1.13280378312196</v>
      </c>
      <c r="E24" s="93">
        <v>1.1964747840681</v>
      </c>
      <c r="F24" s="93">
        <v>1.0412745213255701</v>
      </c>
      <c r="G24" s="93">
        <v>0.98683030561168905</v>
      </c>
      <c r="H24" s="93">
        <v>1.13417531125799</v>
      </c>
      <c r="I24" s="93">
        <v>1.02379687710295</v>
      </c>
      <c r="J24" s="93">
        <v>0.99035933017926403</v>
      </c>
      <c r="K24" s="93">
        <v>1.1712911355667199</v>
      </c>
      <c r="L24" s="93">
        <v>1.1682353852238301</v>
      </c>
      <c r="M24" s="93">
        <v>1.0715983863762899</v>
      </c>
      <c r="N24" s="93">
        <v>0.98082133583554798</v>
      </c>
      <c r="O24" s="93">
        <v>1.0390342898948199</v>
      </c>
      <c r="P24" s="93">
        <v>1.00601700454322</v>
      </c>
      <c r="Q24" s="93">
        <v>1.20884028546667</v>
      </c>
      <c r="R24" s="93">
        <v>1.11115231310291</v>
      </c>
      <c r="S24" s="93">
        <v>0.852689607868647</v>
      </c>
      <c r="T24" s="93">
        <v>1.2373008922094899</v>
      </c>
      <c r="U24" s="93">
        <v>1.2429543493856099</v>
      </c>
      <c r="V24" s="93">
        <v>0.91239286508369499</v>
      </c>
      <c r="W24" s="93">
        <v>1.0962530102152299</v>
      </c>
      <c r="X24" s="93">
        <v>1.10209582893369</v>
      </c>
      <c r="Y24" s="93">
        <v>1.16140627513307</v>
      </c>
      <c r="Z24" s="93">
        <v>1.23020304374273</v>
      </c>
      <c r="AA24" s="93">
        <v>1.2420035872414801</v>
      </c>
      <c r="AB24" s="93">
        <v>1.06123200564281</v>
      </c>
      <c r="AC24" s="93">
        <v>1.0502736408240001</v>
      </c>
      <c r="AD24" s="93">
        <v>1.16027056176771</v>
      </c>
      <c r="AE24" s="93">
        <v>0.93217998266389501</v>
      </c>
      <c r="AF24" s="93">
        <v>1.2167345085035901</v>
      </c>
      <c r="AG24" s="93">
        <v>1.1413303233215799</v>
      </c>
      <c r="AH24" s="93">
        <v>1.52707222948317</v>
      </c>
      <c r="AI24" s="93">
        <v>1.2637097813821301</v>
      </c>
      <c r="AJ24" s="93">
        <v>0.97817284218078604</v>
      </c>
      <c r="AK24" s="93">
        <v>1.11013653718318</v>
      </c>
    </row>
    <row r="25" spans="1:37" x14ac:dyDescent="0.25">
      <c r="A25" s="139" t="s">
        <v>805</v>
      </c>
      <c r="B25" s="94" t="s">
        <v>168</v>
      </c>
      <c r="C25" s="105">
        <v>1.2929356547514099</v>
      </c>
      <c r="D25" s="106">
        <v>1.36677777402022</v>
      </c>
      <c r="E25" s="106">
        <v>1.42961933692346</v>
      </c>
      <c r="F25" s="106">
        <v>1.2242460012596601</v>
      </c>
      <c r="G25" s="106">
        <v>1.2017795938339599</v>
      </c>
      <c r="H25" s="106">
        <v>0.75509384114391997</v>
      </c>
      <c r="I25" s="106">
        <v>1.1696234210746199</v>
      </c>
      <c r="J25" s="106">
        <v>1.1346014806439899</v>
      </c>
      <c r="K25" s="106">
        <v>1.4419908581933101</v>
      </c>
      <c r="L25" s="106">
        <v>1.4392490019625901</v>
      </c>
      <c r="M25" s="106">
        <v>1.4298200257198901</v>
      </c>
      <c r="N25" s="106">
        <v>1.02803389667199</v>
      </c>
      <c r="O25" s="106">
        <v>0.77976969068964097</v>
      </c>
      <c r="P25" s="106">
        <v>0.84167939767716804</v>
      </c>
      <c r="Q25" s="106">
        <v>0.47557986767577498</v>
      </c>
      <c r="R25" s="106">
        <v>0.82200932572630903</v>
      </c>
      <c r="S25" s="106">
        <v>0.862021438095676</v>
      </c>
      <c r="T25" s="106">
        <v>1.54956356192436</v>
      </c>
      <c r="U25" s="106">
        <v>1.57361323608302</v>
      </c>
      <c r="V25" s="106">
        <v>1.1163721746334501</v>
      </c>
      <c r="W25" s="106">
        <v>1.75720097814031</v>
      </c>
      <c r="X25" s="106">
        <v>1.97288021478325</v>
      </c>
      <c r="Y25" s="106">
        <v>1.9739734529851301</v>
      </c>
      <c r="Z25" s="106">
        <v>2.0349643932469399</v>
      </c>
      <c r="AA25" s="106">
        <v>2.0818113079331302</v>
      </c>
      <c r="AB25" s="106">
        <v>0.50383565362567495</v>
      </c>
      <c r="AC25" s="106">
        <v>0.47163724953542202</v>
      </c>
      <c r="AD25" s="106">
        <v>1.3767026984797599</v>
      </c>
      <c r="AE25" s="106">
        <v>0.93240613657610705</v>
      </c>
      <c r="AF25" s="106">
        <v>1.4173002164583901</v>
      </c>
      <c r="AG25" s="106">
        <v>1.1904232239397401</v>
      </c>
      <c r="AH25" s="106">
        <v>1.3201431168742701</v>
      </c>
      <c r="AI25" s="106">
        <v>1.5354173927021499</v>
      </c>
      <c r="AJ25" s="106">
        <v>1.1685162868460199</v>
      </c>
      <c r="AK25" s="106">
        <v>1.6102745696615499</v>
      </c>
    </row>
    <row r="26" spans="1:37" x14ac:dyDescent="0.25">
      <c r="A26" s="139" t="s">
        <v>806</v>
      </c>
      <c r="B26" s="85" t="s">
        <v>169</v>
      </c>
      <c r="C26" s="88">
        <v>0.57674755538519795</v>
      </c>
      <c r="D26" s="89">
        <v>0.45000382787709098</v>
      </c>
      <c r="E26" s="89">
        <v>0.75623787583196</v>
      </c>
      <c r="F26" s="89">
        <v>0.46564788031456</v>
      </c>
      <c r="G26" s="89">
        <v>0.47603632512259197</v>
      </c>
      <c r="H26" s="89">
        <v>0.48946089696943101</v>
      </c>
      <c r="I26" s="89">
        <v>0.45967889617873903</v>
      </c>
      <c r="J26" s="89">
        <v>0.44544705356409697</v>
      </c>
      <c r="K26" s="89">
        <v>0.41085100812686098</v>
      </c>
      <c r="L26" s="89">
        <v>0.39185265066010899</v>
      </c>
      <c r="M26" s="89">
        <v>0.52340970444651702</v>
      </c>
      <c r="N26" s="89">
        <v>0.485852029622031</v>
      </c>
      <c r="O26" s="89">
        <v>0.45626691487072502</v>
      </c>
      <c r="P26" s="89">
        <v>0.41981147585764</v>
      </c>
      <c r="Q26" s="89">
        <v>0.44052731108982801</v>
      </c>
      <c r="R26" s="89">
        <v>0.50418393981936604</v>
      </c>
      <c r="S26" s="89">
        <v>0.49759195652711802</v>
      </c>
      <c r="T26" s="89">
        <v>0.531526596583766</v>
      </c>
      <c r="U26" s="89">
        <v>0.54151076299595902</v>
      </c>
      <c r="V26" s="89">
        <v>0.49721406112538902</v>
      </c>
      <c r="W26" s="89">
        <v>0.43805258904905597</v>
      </c>
      <c r="X26" s="89">
        <v>0.60414464048072103</v>
      </c>
      <c r="Y26" s="89">
        <v>0.64289249587600095</v>
      </c>
      <c r="Z26" s="89">
        <v>0.71174434381947305</v>
      </c>
      <c r="AA26" s="89">
        <v>0.75257247449579801</v>
      </c>
      <c r="AB26" s="89">
        <v>0.51223727831403398</v>
      </c>
      <c r="AC26" s="89">
        <v>0.47949819483179801</v>
      </c>
      <c r="AD26" s="89">
        <v>0.59699162813536</v>
      </c>
      <c r="AE26" s="89">
        <v>0.56346609382893398</v>
      </c>
      <c r="AF26" s="89">
        <v>0.68505272899175695</v>
      </c>
      <c r="AG26" s="89">
        <v>0.53581823210150303</v>
      </c>
      <c r="AH26" s="89">
        <v>0.535279556163897</v>
      </c>
      <c r="AI26" s="89">
        <v>0.60527667181065503</v>
      </c>
      <c r="AJ26" s="89">
        <v>0.47574792838013402</v>
      </c>
      <c r="AK26" s="89">
        <v>0.51264720759799198</v>
      </c>
    </row>
    <row r="27" spans="1:37" x14ac:dyDescent="0.25">
      <c r="A27" s="139" t="s">
        <v>808</v>
      </c>
      <c r="B27" s="85" t="s">
        <v>170</v>
      </c>
      <c r="C27" s="88">
        <v>-2.4817315940877799E-2</v>
      </c>
      <c r="D27" s="89">
        <v>-0.170668745586075</v>
      </c>
      <c r="E27" s="89">
        <v>0.102393680944626</v>
      </c>
      <c r="F27" s="89">
        <v>-0.12590947221007301</v>
      </c>
      <c r="G27" s="89">
        <v>-0.118675180688623</v>
      </c>
      <c r="H27" s="89">
        <v>0.14898621074232701</v>
      </c>
      <c r="I27" s="89">
        <v>-5.5283934855180399E-2</v>
      </c>
      <c r="J27" s="89">
        <v>-4.8374109691377197E-2</v>
      </c>
      <c r="K27" s="89">
        <v>-6.3902325464308393E-2</v>
      </c>
      <c r="L27" s="89">
        <v>-6.63496387162434E-2</v>
      </c>
      <c r="M27" s="89">
        <v>-0.10723684962002</v>
      </c>
      <c r="N27" s="89">
        <v>1.3276270363587099E-2</v>
      </c>
      <c r="O27" s="89">
        <v>3.13308633573487E-2</v>
      </c>
      <c r="P27" s="89">
        <v>-7.9691263041598692E-3</v>
      </c>
      <c r="Q27" s="89">
        <v>-7.81848363770766E-2</v>
      </c>
      <c r="R27" s="89">
        <v>-9.6258882841811E-2</v>
      </c>
      <c r="S27" s="89">
        <v>5.6540632659772098E-3</v>
      </c>
      <c r="T27" s="89">
        <v>-2.2148772175836499E-2</v>
      </c>
      <c r="U27" s="89">
        <v>3.7516327274648202E-2</v>
      </c>
      <c r="V27" s="89">
        <v>-0.22993220800072101</v>
      </c>
      <c r="W27" s="89">
        <v>2.0375110635240199E-2</v>
      </c>
      <c r="X27" s="89">
        <v>0.124755210996528</v>
      </c>
      <c r="Y27" s="89">
        <v>0.15575693984809</v>
      </c>
      <c r="Z27" s="89">
        <v>0.20945353043467099</v>
      </c>
      <c r="AA27" s="89">
        <v>0.26060721339113901</v>
      </c>
      <c r="AB27" s="89">
        <v>6.3069064181777795E-2</v>
      </c>
      <c r="AC27" s="89">
        <v>4.8105862399533796E-3</v>
      </c>
      <c r="AD27" s="89">
        <v>-0.37328750016414203</v>
      </c>
      <c r="AE27" s="89">
        <v>0.13883062842138899</v>
      </c>
      <c r="AF27" s="89">
        <v>-0.21731730526427601</v>
      </c>
      <c r="AG27" s="89">
        <v>-0.26368136634303302</v>
      </c>
      <c r="AH27" s="89">
        <v>-0.35276666109511601</v>
      </c>
      <c r="AI27" s="89">
        <v>6.3052655609141098E-2</v>
      </c>
      <c r="AJ27" s="89">
        <v>-0.14400315414093001</v>
      </c>
      <c r="AK27" s="89">
        <v>-8.1512232501132695E-2</v>
      </c>
    </row>
    <row r="28" spans="1:37" ht="15.75" thickBot="1" x14ac:dyDescent="0.3">
      <c r="A28" s="139"/>
      <c r="B28" s="96" t="s">
        <v>171</v>
      </c>
      <c r="C28" s="97">
        <v>1.1114292162086601</v>
      </c>
      <c r="D28" s="98">
        <v>1.13280378312196</v>
      </c>
      <c r="E28" s="98">
        <v>1.1964747840681</v>
      </c>
      <c r="F28" s="98">
        <v>1.0412745213255701</v>
      </c>
      <c r="G28" s="98">
        <v>0.98683030561168805</v>
      </c>
      <c r="H28" s="98">
        <v>1.13417531125799</v>
      </c>
      <c r="I28" s="98">
        <v>1.02379687710295</v>
      </c>
      <c r="J28" s="98">
        <v>0.99035933017926503</v>
      </c>
      <c r="K28" s="98">
        <v>1.1712911355667199</v>
      </c>
      <c r="L28" s="98">
        <v>1.1682353852238301</v>
      </c>
      <c r="M28" s="98">
        <v>1.0715983863762899</v>
      </c>
      <c r="N28" s="98">
        <v>0.98082133583554698</v>
      </c>
      <c r="O28" s="98">
        <v>1.0390342898948199</v>
      </c>
      <c r="P28" s="98">
        <v>1.00601700454322</v>
      </c>
      <c r="Q28" s="98">
        <v>1.20884028546666</v>
      </c>
      <c r="R28" s="98">
        <v>1.11115231310291</v>
      </c>
      <c r="S28" s="98">
        <v>0.852689607868647</v>
      </c>
      <c r="T28" s="98">
        <v>1.2373008922094899</v>
      </c>
      <c r="U28" s="98">
        <v>1.2429543493856099</v>
      </c>
      <c r="V28" s="98">
        <v>0.91239286508369499</v>
      </c>
      <c r="W28" s="98">
        <v>1.0962530102152299</v>
      </c>
      <c r="X28" s="98">
        <v>1.10209582893369</v>
      </c>
      <c r="Y28" s="98">
        <v>1.16140627513307</v>
      </c>
      <c r="Z28" s="98">
        <v>1.23020304374273</v>
      </c>
      <c r="AA28" s="98">
        <v>1.2420035872414801</v>
      </c>
      <c r="AB28" s="98">
        <v>1.06123200564281</v>
      </c>
      <c r="AC28" s="98">
        <v>1.0502736408239901</v>
      </c>
      <c r="AD28" s="98">
        <v>1.16027056176771</v>
      </c>
      <c r="AE28" s="98">
        <v>0.93217998266389601</v>
      </c>
      <c r="AF28" s="98">
        <v>1.2167345085036001</v>
      </c>
      <c r="AG28" s="98">
        <v>1.1413303233215799</v>
      </c>
      <c r="AH28" s="98">
        <v>1.52707222948317</v>
      </c>
      <c r="AI28" s="98">
        <v>1.2637097813821301</v>
      </c>
      <c r="AJ28" s="98">
        <v>0.97817284218078704</v>
      </c>
      <c r="AK28" s="98">
        <v>1.11013653718318</v>
      </c>
    </row>
    <row r="29" spans="1:37" x14ac:dyDescent="0.25">
      <c r="A29" s="138" t="s">
        <v>805</v>
      </c>
      <c r="B29" s="82" t="s">
        <v>172</v>
      </c>
      <c r="C29" s="83" t="s">
        <v>174</v>
      </c>
      <c r="D29" s="84" t="s">
        <v>174</v>
      </c>
      <c r="E29" s="84" t="s">
        <v>174</v>
      </c>
      <c r="F29" s="101" t="s">
        <v>174</v>
      </c>
      <c r="G29" s="84" t="s">
        <v>174</v>
      </c>
      <c r="H29" s="84" t="s">
        <v>175</v>
      </c>
      <c r="I29" s="101" t="s">
        <v>174</v>
      </c>
      <c r="J29" s="84" t="s">
        <v>174</v>
      </c>
      <c r="K29" s="84" t="s">
        <v>174</v>
      </c>
      <c r="L29" s="84" t="s">
        <v>174</v>
      </c>
      <c r="M29" s="84" t="s">
        <v>174</v>
      </c>
      <c r="N29" s="84" t="s">
        <v>174</v>
      </c>
      <c r="O29" s="84" t="s">
        <v>175</v>
      </c>
      <c r="P29" s="84" t="s">
        <v>175</v>
      </c>
      <c r="Q29" s="84" t="s">
        <v>175</v>
      </c>
      <c r="R29" s="84" t="s">
        <v>175</v>
      </c>
      <c r="S29" s="84" t="s">
        <v>175</v>
      </c>
      <c r="T29" s="84" t="s">
        <v>174</v>
      </c>
      <c r="U29" s="84" t="s">
        <v>174</v>
      </c>
      <c r="V29" s="84" t="s">
        <v>174</v>
      </c>
      <c r="W29" s="84" t="s">
        <v>174</v>
      </c>
      <c r="X29" s="84" t="s">
        <v>174</v>
      </c>
      <c r="Y29" s="84" t="s">
        <v>174</v>
      </c>
      <c r="Z29" s="84" t="s">
        <v>173</v>
      </c>
      <c r="AA29" s="84" t="s">
        <v>173</v>
      </c>
      <c r="AB29" s="84" t="s">
        <v>175</v>
      </c>
      <c r="AC29" s="84" t="s">
        <v>175</v>
      </c>
      <c r="AD29" s="84" t="s">
        <v>174</v>
      </c>
      <c r="AE29" s="84" t="s">
        <v>175</v>
      </c>
      <c r="AF29" s="84" t="s">
        <v>174</v>
      </c>
      <c r="AG29" s="84" t="s">
        <v>174</v>
      </c>
      <c r="AH29" s="84" t="s">
        <v>174</v>
      </c>
      <c r="AI29" s="84" t="s">
        <v>174</v>
      </c>
      <c r="AJ29" s="84" t="s">
        <v>174</v>
      </c>
      <c r="AK29" s="84" t="s">
        <v>174</v>
      </c>
    </row>
    <row r="30" spans="1:37" x14ac:dyDescent="0.25">
      <c r="A30" s="139" t="s">
        <v>806</v>
      </c>
      <c r="B30" s="85" t="s">
        <v>176</v>
      </c>
      <c r="C30" s="86" t="s">
        <v>809</v>
      </c>
      <c r="D30" s="87" t="s">
        <v>810</v>
      </c>
      <c r="E30" s="87" t="s">
        <v>177</v>
      </c>
      <c r="F30" s="89" t="s">
        <v>810</v>
      </c>
      <c r="G30" s="87" t="s">
        <v>810</v>
      </c>
      <c r="H30" s="87" t="s">
        <v>810</v>
      </c>
      <c r="I30" s="89" t="s">
        <v>810</v>
      </c>
      <c r="J30" s="87" t="s">
        <v>810</v>
      </c>
      <c r="K30" s="87" t="s">
        <v>810</v>
      </c>
      <c r="L30" s="87" t="s">
        <v>810</v>
      </c>
      <c r="M30" s="87" t="s">
        <v>809</v>
      </c>
      <c r="N30" s="87" t="s">
        <v>810</v>
      </c>
      <c r="O30" s="87" t="s">
        <v>810</v>
      </c>
      <c r="P30" s="87" t="s">
        <v>810</v>
      </c>
      <c r="Q30" s="87" t="s">
        <v>810</v>
      </c>
      <c r="R30" s="87" t="s">
        <v>809</v>
      </c>
      <c r="S30" s="87" t="s">
        <v>810</v>
      </c>
      <c r="T30" s="87" t="s">
        <v>809</v>
      </c>
      <c r="U30" s="87" t="s">
        <v>809</v>
      </c>
      <c r="V30" s="87" t="s">
        <v>810</v>
      </c>
      <c r="W30" s="87" t="s">
        <v>810</v>
      </c>
      <c r="X30" s="87" t="s">
        <v>809</v>
      </c>
      <c r="Y30" s="87" t="s">
        <v>809</v>
      </c>
      <c r="Z30" s="87" t="s">
        <v>177</v>
      </c>
      <c r="AA30" s="87" t="s">
        <v>177</v>
      </c>
      <c r="AB30" s="87" t="s">
        <v>809</v>
      </c>
      <c r="AC30" s="87" t="s">
        <v>810</v>
      </c>
      <c r="AD30" s="87" t="s">
        <v>809</v>
      </c>
      <c r="AE30" s="87" t="s">
        <v>809</v>
      </c>
      <c r="AF30" s="87" t="s">
        <v>809</v>
      </c>
      <c r="AG30" s="87" t="s">
        <v>809</v>
      </c>
      <c r="AH30" s="87" t="s">
        <v>809</v>
      </c>
      <c r="AI30" s="87" t="s">
        <v>809</v>
      </c>
      <c r="AJ30" s="87" t="s">
        <v>810</v>
      </c>
      <c r="AK30" s="87" t="s">
        <v>809</v>
      </c>
    </row>
    <row r="31" spans="1:37" x14ac:dyDescent="0.25">
      <c r="A31" s="139" t="s">
        <v>811</v>
      </c>
      <c r="B31" s="85" t="s">
        <v>178</v>
      </c>
      <c r="C31" s="86" t="s">
        <v>179</v>
      </c>
      <c r="D31" s="87" t="s">
        <v>181</v>
      </c>
      <c r="E31" s="87" t="s">
        <v>180</v>
      </c>
      <c r="F31" s="89" t="s">
        <v>181</v>
      </c>
      <c r="G31" s="87" t="s">
        <v>181</v>
      </c>
      <c r="H31" s="87" t="s">
        <v>180</v>
      </c>
      <c r="I31" s="89" t="s">
        <v>179</v>
      </c>
      <c r="J31" s="87" t="s">
        <v>179</v>
      </c>
      <c r="K31" s="87" t="s">
        <v>179</v>
      </c>
      <c r="L31" s="87" t="s">
        <v>179</v>
      </c>
      <c r="M31" s="87" t="s">
        <v>181</v>
      </c>
      <c r="N31" s="87" t="s">
        <v>179</v>
      </c>
      <c r="O31" s="87" t="s">
        <v>179</v>
      </c>
      <c r="P31" s="87" t="s">
        <v>179</v>
      </c>
      <c r="Q31" s="87" t="s">
        <v>179</v>
      </c>
      <c r="R31" s="87" t="s">
        <v>179</v>
      </c>
      <c r="S31" s="87" t="s">
        <v>179</v>
      </c>
      <c r="T31" s="87" t="s">
        <v>179</v>
      </c>
      <c r="U31" s="87" t="s">
        <v>179</v>
      </c>
      <c r="V31" s="87" t="s">
        <v>181</v>
      </c>
      <c r="W31" s="87" t="s">
        <v>179</v>
      </c>
      <c r="X31" s="87" t="s">
        <v>180</v>
      </c>
      <c r="Y31" s="87" t="s">
        <v>180</v>
      </c>
      <c r="Z31" s="87" t="s">
        <v>180</v>
      </c>
      <c r="AA31" s="87" t="s">
        <v>180</v>
      </c>
      <c r="AB31" s="87" t="s">
        <v>179</v>
      </c>
      <c r="AC31" s="87" t="s">
        <v>179</v>
      </c>
      <c r="AD31" s="87" t="s">
        <v>812</v>
      </c>
      <c r="AE31" s="87" t="s">
        <v>180</v>
      </c>
      <c r="AF31" s="87" t="s">
        <v>181</v>
      </c>
      <c r="AG31" s="87" t="s">
        <v>181</v>
      </c>
      <c r="AH31" s="87" t="s">
        <v>812</v>
      </c>
      <c r="AI31" s="87" t="s">
        <v>179</v>
      </c>
      <c r="AJ31" s="87" t="s">
        <v>181</v>
      </c>
      <c r="AK31" s="87" t="s">
        <v>179</v>
      </c>
    </row>
    <row r="32" spans="1:37" ht="15.75" thickBot="1" x14ac:dyDescent="0.3">
      <c r="A32" s="140"/>
      <c r="B32" s="96" t="s">
        <v>182</v>
      </c>
      <c r="C32" s="107" t="s">
        <v>185</v>
      </c>
      <c r="D32" s="108" t="s">
        <v>185</v>
      </c>
      <c r="E32" s="108" t="s">
        <v>185</v>
      </c>
      <c r="F32" s="93" t="s">
        <v>183</v>
      </c>
      <c r="G32" s="108" t="s">
        <v>183</v>
      </c>
      <c r="H32" s="108" t="s">
        <v>185</v>
      </c>
      <c r="I32" s="93" t="s">
        <v>183</v>
      </c>
      <c r="J32" s="108" t="s">
        <v>183</v>
      </c>
      <c r="K32" s="108" t="s">
        <v>185</v>
      </c>
      <c r="L32" s="108" t="s">
        <v>185</v>
      </c>
      <c r="M32" s="108" t="s">
        <v>183</v>
      </c>
      <c r="N32" s="108" t="s">
        <v>183</v>
      </c>
      <c r="O32" s="108" t="s">
        <v>183</v>
      </c>
      <c r="P32" s="108" t="s">
        <v>183</v>
      </c>
      <c r="Q32" s="108" t="s">
        <v>185</v>
      </c>
      <c r="R32" s="108" t="s">
        <v>185</v>
      </c>
      <c r="S32" s="108" t="s">
        <v>184</v>
      </c>
      <c r="T32" s="108" t="s">
        <v>185</v>
      </c>
      <c r="U32" s="108" t="s">
        <v>185</v>
      </c>
      <c r="V32" s="108" t="s">
        <v>183</v>
      </c>
      <c r="W32" s="108" t="s">
        <v>183</v>
      </c>
      <c r="X32" s="108" t="s">
        <v>183</v>
      </c>
      <c r="Y32" s="108" t="s">
        <v>185</v>
      </c>
      <c r="Z32" s="108" t="s">
        <v>185</v>
      </c>
      <c r="AA32" s="108" t="s">
        <v>185</v>
      </c>
      <c r="AB32" s="108" t="s">
        <v>183</v>
      </c>
      <c r="AC32" s="108" t="s">
        <v>183</v>
      </c>
      <c r="AD32" s="108" t="s">
        <v>185</v>
      </c>
      <c r="AE32" s="108" t="s">
        <v>183</v>
      </c>
      <c r="AF32" s="108" t="s">
        <v>185</v>
      </c>
      <c r="AG32" s="108" t="s">
        <v>185</v>
      </c>
      <c r="AH32" s="108" t="s">
        <v>813</v>
      </c>
      <c r="AI32" s="108" t="s">
        <v>185</v>
      </c>
      <c r="AJ32" s="108" t="s">
        <v>183</v>
      </c>
      <c r="AK32" s="108" t="s">
        <v>185</v>
      </c>
    </row>
    <row r="33" spans="1:37" x14ac:dyDescent="0.25">
      <c r="A33" s="135"/>
      <c r="B33" s="99" t="s">
        <v>186</v>
      </c>
      <c r="C33" s="142">
        <v>357.5</v>
      </c>
      <c r="D33" s="84">
        <v>357.5</v>
      </c>
      <c r="E33" s="84">
        <v>357.5</v>
      </c>
      <c r="F33" s="84">
        <v>357.5</v>
      </c>
      <c r="G33" s="84">
        <v>357.5</v>
      </c>
      <c r="H33" s="84">
        <v>715</v>
      </c>
      <c r="I33" s="84">
        <v>450</v>
      </c>
      <c r="J33" s="84">
        <v>450</v>
      </c>
      <c r="K33" s="84">
        <v>357.5</v>
      </c>
      <c r="L33" s="84">
        <v>357.5</v>
      </c>
      <c r="M33" s="84">
        <v>357.5</v>
      </c>
      <c r="N33" s="84">
        <v>450</v>
      </c>
      <c r="O33" s="84">
        <v>565</v>
      </c>
      <c r="P33" s="84">
        <v>565</v>
      </c>
      <c r="Q33" s="84">
        <v>715</v>
      </c>
      <c r="R33" s="84">
        <v>565</v>
      </c>
      <c r="S33" s="84">
        <v>715</v>
      </c>
      <c r="T33" s="84">
        <v>357.5</v>
      </c>
      <c r="U33" s="84">
        <v>357.5</v>
      </c>
      <c r="V33" s="84">
        <v>357.5</v>
      </c>
      <c r="W33" s="84">
        <v>282.5</v>
      </c>
      <c r="X33" s="84">
        <v>357.5</v>
      </c>
      <c r="Y33" s="84">
        <v>282.5</v>
      </c>
      <c r="Z33" s="84">
        <v>282.5</v>
      </c>
      <c r="AA33" s="84">
        <v>282.5</v>
      </c>
      <c r="AB33" s="84">
        <v>715</v>
      </c>
      <c r="AC33" s="84">
        <v>715</v>
      </c>
      <c r="AD33" s="84">
        <v>357.5</v>
      </c>
      <c r="AE33" s="84">
        <v>565</v>
      </c>
      <c r="AF33" s="84">
        <v>357.5</v>
      </c>
      <c r="AG33" s="84">
        <v>357.5</v>
      </c>
      <c r="AH33" s="84">
        <v>357.5</v>
      </c>
      <c r="AI33" s="84">
        <v>357.5</v>
      </c>
      <c r="AJ33" s="84">
        <v>357.5</v>
      </c>
      <c r="AK33" s="84">
        <v>357.5</v>
      </c>
    </row>
    <row r="34" spans="1:37" x14ac:dyDescent="0.25">
      <c r="A34" s="135"/>
      <c r="B34" s="76" t="s">
        <v>187</v>
      </c>
      <c r="C34" s="102"/>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89"/>
      <c r="AD34" s="87">
        <v>715</v>
      </c>
      <c r="AE34" s="89"/>
      <c r="AF34" s="89"/>
      <c r="AG34" s="89"/>
      <c r="AH34" s="89"/>
      <c r="AI34" s="89"/>
      <c r="AJ34" s="89"/>
      <c r="AK34" s="89"/>
    </row>
    <row r="35" spans="1:37" x14ac:dyDescent="0.25">
      <c r="A35" s="135"/>
      <c r="B35" s="76" t="s">
        <v>188</v>
      </c>
      <c r="C35" s="102"/>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row>
    <row r="36" spans="1:37" x14ac:dyDescent="0.25">
      <c r="A36" s="135"/>
      <c r="B36" s="76" t="s">
        <v>189</v>
      </c>
      <c r="C36" s="102">
        <v>1.49425218058109</v>
      </c>
      <c r="D36" s="89">
        <v>1.49425218058109</v>
      </c>
      <c r="E36" s="89">
        <v>1.49425218058109</v>
      </c>
      <c r="F36" s="89">
        <v>1.49425218058109</v>
      </c>
      <c r="G36" s="89">
        <v>1.49425218058109</v>
      </c>
      <c r="H36" s="89">
        <v>0.494252180581085</v>
      </c>
      <c r="I36" s="89">
        <v>1.16096404744368</v>
      </c>
      <c r="J36" s="89">
        <v>1.16096404744368</v>
      </c>
      <c r="K36" s="89">
        <v>1.49425218058109</v>
      </c>
      <c r="L36" s="89">
        <v>1.49425218058109</v>
      </c>
      <c r="M36" s="89">
        <v>1.49425218058109</v>
      </c>
      <c r="N36" s="89">
        <v>1.16096404744368</v>
      </c>
      <c r="O36" s="89">
        <v>0.83328813313740402</v>
      </c>
      <c r="P36" s="89">
        <v>0.83328813313740402</v>
      </c>
      <c r="Q36" s="89">
        <v>0.494252180581085</v>
      </c>
      <c r="R36" s="89">
        <v>0.83328813313740402</v>
      </c>
      <c r="S36" s="89">
        <v>0.494252180581085</v>
      </c>
      <c r="T36" s="89">
        <v>1.49425218058109</v>
      </c>
      <c r="U36" s="89">
        <v>1.49425218058109</v>
      </c>
      <c r="V36" s="89">
        <v>1.49425218058109</v>
      </c>
      <c r="W36" s="89">
        <v>1.8332881331374</v>
      </c>
      <c r="X36" s="89">
        <v>1.49425218058109</v>
      </c>
      <c r="Y36" s="89">
        <v>1.8332881331374</v>
      </c>
      <c r="Z36" s="89">
        <v>1.8332881331374</v>
      </c>
      <c r="AA36" s="89">
        <v>1.8332881331374</v>
      </c>
      <c r="AB36" s="89">
        <v>0.494252180581085</v>
      </c>
      <c r="AC36" s="89">
        <v>0.494252180581085</v>
      </c>
      <c r="AD36" s="89">
        <v>1.49425218058109</v>
      </c>
      <c r="AE36" s="89">
        <v>0.83328813313740402</v>
      </c>
      <c r="AF36" s="89">
        <v>1.49425218058109</v>
      </c>
      <c r="AG36" s="89">
        <v>1.49425218058109</v>
      </c>
      <c r="AH36" s="89">
        <v>1.49425218058109</v>
      </c>
      <c r="AI36" s="89">
        <v>1.49425218058109</v>
      </c>
      <c r="AJ36" s="89">
        <v>1.49425218058109</v>
      </c>
      <c r="AK36" s="89">
        <v>1.49425218058109</v>
      </c>
    </row>
    <row r="37" spans="1:37" x14ac:dyDescent="0.25">
      <c r="A37" s="135"/>
      <c r="B37" s="76" t="s">
        <v>190</v>
      </c>
      <c r="C37" s="102"/>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v>0.494252180581085</v>
      </c>
      <c r="AE37" s="89"/>
      <c r="AF37" s="89"/>
      <c r="AG37" s="89"/>
      <c r="AH37" s="89"/>
      <c r="AI37" s="89"/>
      <c r="AJ37" s="89"/>
      <c r="AK37" s="89"/>
    </row>
    <row r="38" spans="1:37" ht="15.75" thickBot="1" x14ac:dyDescent="0.3">
      <c r="A38" s="135"/>
      <c r="B38" s="111" t="s">
        <v>191</v>
      </c>
      <c r="C38" s="103"/>
      <c r="D38" s="93"/>
      <c r="E38" s="93"/>
      <c r="F38" s="93"/>
      <c r="G38" s="93"/>
      <c r="H38" s="93"/>
      <c r="I38" s="93"/>
      <c r="J38" s="93"/>
      <c r="K38" s="93"/>
      <c r="L38" s="93"/>
      <c r="M38" s="93"/>
      <c r="N38" s="93"/>
      <c r="O38" s="93"/>
      <c r="P38" s="93"/>
      <c r="Q38" s="93"/>
      <c r="R38" s="93"/>
      <c r="S38" s="93"/>
      <c r="T38" s="93"/>
      <c r="U38" s="93"/>
      <c r="V38" s="93"/>
      <c r="W38" s="93"/>
      <c r="X38" s="93"/>
      <c r="Y38" s="93"/>
      <c r="Z38" s="93"/>
      <c r="AA38" s="93"/>
      <c r="AB38" s="93"/>
      <c r="AC38" s="93"/>
      <c r="AD38" s="93"/>
      <c r="AE38" s="93"/>
      <c r="AF38" s="93"/>
      <c r="AG38" s="93"/>
      <c r="AH38" s="93"/>
      <c r="AI38" s="93"/>
      <c r="AJ38" s="93"/>
      <c r="AK38" s="93"/>
    </row>
    <row r="39" spans="1:37" ht="15.75" x14ac:dyDescent="0.25">
      <c r="A39" s="143"/>
      <c r="B39" s="99" t="s">
        <v>192</v>
      </c>
      <c r="C39" s="142">
        <v>245.24846084223799</v>
      </c>
      <c r="D39" s="84">
        <v>266.88639028310502</v>
      </c>
      <c r="E39" s="84">
        <v>183.69285248861999</v>
      </c>
      <c r="F39" s="84">
        <v>282.80304832784202</v>
      </c>
      <c r="G39" s="84">
        <v>285.31200586951297</v>
      </c>
      <c r="H39" s="84">
        <v>371.14611389009002</v>
      </c>
      <c r="I39" s="84">
        <v>300.15572756515297</v>
      </c>
      <c r="J39" s="84">
        <v>319.32132907689999</v>
      </c>
      <c r="K39" s="84">
        <v>260.82166012143898</v>
      </c>
      <c r="L39" s="84">
        <v>263.451521571282</v>
      </c>
      <c r="M39" s="84">
        <v>240.48064811714801</v>
      </c>
      <c r="N39" s="84">
        <v>324.35218016777901</v>
      </c>
      <c r="O39" s="84">
        <v>394.23496963384503</v>
      </c>
      <c r="P39" s="84">
        <v>390.50035945632499</v>
      </c>
      <c r="Q39" s="84">
        <v>506.48691446324199</v>
      </c>
      <c r="R39" s="84">
        <v>372.45025746921499</v>
      </c>
      <c r="S39" s="84">
        <v>351.87771853928399</v>
      </c>
      <c r="T39" s="84">
        <v>214.51205733436399</v>
      </c>
      <c r="U39" s="84">
        <v>208.78801407921</v>
      </c>
      <c r="V39" s="84">
        <v>319.11050998068902</v>
      </c>
      <c r="W39" s="84">
        <v>204.759444921464</v>
      </c>
      <c r="X39" s="84">
        <v>144.884856459009</v>
      </c>
      <c r="Y39" s="84">
        <v>137.38734906049999</v>
      </c>
      <c r="Z39" s="84">
        <v>119.312001465145</v>
      </c>
      <c r="AA39" s="84">
        <v>107.068497834505</v>
      </c>
      <c r="AB39" s="84">
        <v>434.851143870577</v>
      </c>
      <c r="AC39" s="84">
        <v>466.349033057844</v>
      </c>
      <c r="AD39" s="84">
        <v>254.85879109080099</v>
      </c>
      <c r="AE39" s="84">
        <v>312.502008178913</v>
      </c>
      <c r="AF39" s="84">
        <v>218.09339423023599</v>
      </c>
      <c r="AG39" s="84">
        <v>286.74931692081498</v>
      </c>
      <c r="AH39" s="84">
        <v>271.864533087567</v>
      </c>
      <c r="AI39" s="84">
        <v>201.11036361092701</v>
      </c>
      <c r="AJ39" s="84">
        <v>302.88184344911201</v>
      </c>
      <c r="AK39" s="84">
        <v>212.95464579641401</v>
      </c>
    </row>
    <row r="40" spans="1:37" ht="15.75" x14ac:dyDescent="0.25">
      <c r="A40" s="143"/>
      <c r="B40" s="76" t="s">
        <v>193</v>
      </c>
      <c r="C40" s="109">
        <v>402.87338015082997</v>
      </c>
      <c r="D40" s="87">
        <v>376.02317378134501</v>
      </c>
      <c r="E40" s="87">
        <v>375.80168813900502</v>
      </c>
      <c r="F40" s="87">
        <v>414.587295634984</v>
      </c>
      <c r="G40" s="87">
        <v>420.99431875138401</v>
      </c>
      <c r="H40" s="87">
        <v>619.73358179322304</v>
      </c>
      <c r="I40" s="87">
        <v>438.416848194652</v>
      </c>
      <c r="J40" s="87">
        <v>450.933588189072</v>
      </c>
      <c r="K40" s="87">
        <v>365.161017417587</v>
      </c>
      <c r="L40" s="87">
        <v>365.49241017345599</v>
      </c>
      <c r="M40" s="87">
        <v>362.80766005355298</v>
      </c>
      <c r="N40" s="87">
        <v>488.85048196208402</v>
      </c>
      <c r="O40" s="87">
        <v>590.12728764856899</v>
      </c>
      <c r="P40" s="87">
        <v>557.01848636059299</v>
      </c>
      <c r="Q40" s="87">
        <v>712.27054669853305</v>
      </c>
      <c r="R40" s="87">
        <v>561.74771877884598</v>
      </c>
      <c r="S40" s="87">
        <v>556.15927552793005</v>
      </c>
      <c r="T40" s="87">
        <v>343.57726025794699</v>
      </c>
      <c r="U40" s="87">
        <v>340.84879516623698</v>
      </c>
      <c r="V40" s="87">
        <v>435.91245720695298</v>
      </c>
      <c r="W40" s="87">
        <v>299.851381865154</v>
      </c>
      <c r="X40" s="87">
        <v>260.582181730819</v>
      </c>
      <c r="Y40" s="87">
        <v>262.33947733590799</v>
      </c>
      <c r="Z40" s="87">
        <v>254.31893779766301</v>
      </c>
      <c r="AA40" s="87">
        <v>251.539781876723</v>
      </c>
      <c r="AB40" s="87">
        <v>715.83498599592804</v>
      </c>
      <c r="AC40" s="87">
        <v>719.51236234050305</v>
      </c>
      <c r="AD40" s="87">
        <v>348.69798196801099</v>
      </c>
      <c r="AE40" s="87">
        <v>547.76481907976802</v>
      </c>
      <c r="AF40" s="87">
        <v>355.944577681422</v>
      </c>
      <c r="AG40" s="87">
        <v>412.81730009943601</v>
      </c>
      <c r="AH40" s="87">
        <v>376.387193790862</v>
      </c>
      <c r="AI40" s="87">
        <v>354.273448039811</v>
      </c>
      <c r="AJ40" s="87">
        <v>429.63972547562798</v>
      </c>
      <c r="AK40" s="87">
        <v>325.34878983597201</v>
      </c>
    </row>
    <row r="41" spans="1:37" ht="15.75" x14ac:dyDescent="0.25">
      <c r="A41" s="143"/>
      <c r="B41" s="76" t="s">
        <v>194</v>
      </c>
      <c r="C41" s="109">
        <v>692.52561755022202</v>
      </c>
      <c r="D41" s="87">
        <v>600.35458669453203</v>
      </c>
      <c r="E41" s="87">
        <v>699.15904975150795</v>
      </c>
      <c r="F41" s="87">
        <v>664.19291636321304</v>
      </c>
      <c r="G41" s="87">
        <v>685.91850005817003</v>
      </c>
      <c r="H41" s="87">
        <v>914.45036097925004</v>
      </c>
      <c r="I41" s="87">
        <v>684.65350534517802</v>
      </c>
      <c r="J41" s="87">
        <v>695.45154973156104</v>
      </c>
      <c r="K41" s="87">
        <v>544.12994588202696</v>
      </c>
      <c r="L41" s="87">
        <v>531.03060438148896</v>
      </c>
      <c r="M41" s="87">
        <v>609.77253148376201</v>
      </c>
      <c r="N41" s="87">
        <v>751.82510625625196</v>
      </c>
      <c r="O41" s="87">
        <v>882.35015312776795</v>
      </c>
      <c r="P41" s="87">
        <v>789.49392013009503</v>
      </c>
      <c r="Q41" s="87">
        <v>1094.80540371548</v>
      </c>
      <c r="R41" s="87">
        <v>906.794101776454</v>
      </c>
      <c r="S41" s="87">
        <v>874.18577412962202</v>
      </c>
      <c r="T41" s="87">
        <v>561.66990609745699</v>
      </c>
      <c r="U41" s="87">
        <v>545.70139511663797</v>
      </c>
      <c r="V41" s="87">
        <v>751.02819491952505</v>
      </c>
      <c r="W41" s="87">
        <v>439.51165651001099</v>
      </c>
      <c r="X41" s="87">
        <v>398.06839714819</v>
      </c>
      <c r="Y41" s="87">
        <v>410.05322239357599</v>
      </c>
      <c r="Z41" s="87">
        <v>398.67362964937598</v>
      </c>
      <c r="AA41" s="87">
        <v>394.75758483682898</v>
      </c>
      <c r="AB41" s="87">
        <v>1115.51278917081</v>
      </c>
      <c r="AC41" s="87">
        <v>1126.84870757817</v>
      </c>
      <c r="AD41" s="87">
        <v>736.01642432787105</v>
      </c>
      <c r="AE41" s="87">
        <v>822.76678888896402</v>
      </c>
      <c r="AF41" s="87">
        <v>754.23506848920704</v>
      </c>
      <c r="AG41" s="87">
        <v>756.44930790999604</v>
      </c>
      <c r="AH41" s="87">
        <v>715.08648167245303</v>
      </c>
      <c r="AI41" s="87">
        <v>588.26041508884896</v>
      </c>
      <c r="AJ41" s="87">
        <v>714.78952075473205</v>
      </c>
      <c r="AK41" s="87">
        <v>527.37683129638799</v>
      </c>
    </row>
    <row r="42" spans="1:37" ht="15.75" x14ac:dyDescent="0.25">
      <c r="A42" s="143"/>
      <c r="B42" s="76" t="s">
        <v>195</v>
      </c>
      <c r="C42" s="102">
        <v>2.82377151388406</v>
      </c>
      <c r="D42" s="89">
        <v>2.24947621367164</v>
      </c>
      <c r="E42" s="89">
        <v>3.8061309423828602</v>
      </c>
      <c r="F42" s="89">
        <v>2.3486059301356699</v>
      </c>
      <c r="G42" s="89">
        <v>2.4040996731552702</v>
      </c>
      <c r="H42" s="89">
        <v>2.4638554109987298</v>
      </c>
      <c r="I42" s="89">
        <v>2.2809943055195099</v>
      </c>
      <c r="J42" s="89">
        <v>2.1779050956038102</v>
      </c>
      <c r="K42" s="89">
        <v>2.0862145637317</v>
      </c>
      <c r="L42" s="89">
        <v>2.0156672514711902</v>
      </c>
      <c r="M42" s="89">
        <v>2.5356407522101998</v>
      </c>
      <c r="N42" s="89">
        <v>2.3179283267569</v>
      </c>
      <c r="O42" s="89">
        <v>2.2381326393933798</v>
      </c>
      <c r="P42" s="89">
        <v>2.02174953495375</v>
      </c>
      <c r="Q42" s="89">
        <v>2.16156700687069</v>
      </c>
      <c r="R42" s="89">
        <v>2.4346717006938898</v>
      </c>
      <c r="S42" s="89">
        <v>2.4843453508751399</v>
      </c>
      <c r="T42" s="89">
        <v>2.6183605391559501</v>
      </c>
      <c r="U42" s="89">
        <v>2.6136624629688301</v>
      </c>
      <c r="V42" s="89">
        <v>2.35350504427125</v>
      </c>
      <c r="W42" s="89">
        <v>2.14647806199409</v>
      </c>
      <c r="X42" s="89">
        <v>2.7474810472053202</v>
      </c>
      <c r="Y42" s="89">
        <v>2.9846505169337401</v>
      </c>
      <c r="Z42" s="89">
        <v>3.34143778290268</v>
      </c>
      <c r="AA42" s="89">
        <v>3.6869629519506502</v>
      </c>
      <c r="AB42" s="89">
        <v>2.5652750484722602</v>
      </c>
      <c r="AC42" s="89">
        <v>2.41632045463767</v>
      </c>
      <c r="AD42" s="89">
        <v>2.8879381447966002</v>
      </c>
      <c r="AE42" s="89">
        <v>2.6328368053811499</v>
      </c>
      <c r="AF42" s="89">
        <v>3.45831230309056</v>
      </c>
      <c r="AG42" s="89">
        <v>2.6380160763168901</v>
      </c>
      <c r="AH42" s="89">
        <v>2.63030441503793</v>
      </c>
      <c r="AI42" s="89">
        <v>2.9250626597588498</v>
      </c>
      <c r="AJ42" s="89">
        <v>2.3599616028975499</v>
      </c>
      <c r="AK42" s="89">
        <v>2.4764748818890001</v>
      </c>
    </row>
    <row r="43" spans="1:37" ht="15.75" x14ac:dyDescent="0.25">
      <c r="A43" s="143"/>
      <c r="B43" s="76" t="s">
        <v>196</v>
      </c>
      <c r="C43" s="109">
        <v>447.27715670798398</v>
      </c>
      <c r="D43" s="87">
        <v>333.46819641142702</v>
      </c>
      <c r="E43" s="87">
        <v>515.46619726288804</v>
      </c>
      <c r="F43" s="87">
        <v>381.38986803537102</v>
      </c>
      <c r="G43" s="87">
        <v>400.606494188657</v>
      </c>
      <c r="H43" s="87">
        <v>543.30424708915996</v>
      </c>
      <c r="I43" s="87">
        <v>384.49777778002601</v>
      </c>
      <c r="J43" s="87">
        <v>376.130220654661</v>
      </c>
      <c r="K43" s="87">
        <v>283.30828576058798</v>
      </c>
      <c r="L43" s="87">
        <v>267.57908281020701</v>
      </c>
      <c r="M43" s="87">
        <v>369.291883366614</v>
      </c>
      <c r="N43" s="87">
        <v>427.472926088473</v>
      </c>
      <c r="O43" s="87">
        <v>488.11518349392298</v>
      </c>
      <c r="P43" s="87">
        <v>398.99356067376999</v>
      </c>
      <c r="Q43" s="87">
        <v>588.31848925223903</v>
      </c>
      <c r="R43" s="87">
        <v>534.34384430723799</v>
      </c>
      <c r="S43" s="87">
        <v>522.30805559033695</v>
      </c>
      <c r="T43" s="87">
        <v>347.157848763093</v>
      </c>
      <c r="U43" s="87">
        <v>336.913381037428</v>
      </c>
      <c r="V43" s="87">
        <v>431.91768493883501</v>
      </c>
      <c r="W43" s="87">
        <v>234.752211588547</v>
      </c>
      <c r="X43" s="87">
        <v>253.183540689181</v>
      </c>
      <c r="Y43" s="87">
        <v>272.665873333077</v>
      </c>
      <c r="Z43" s="87">
        <v>279.36162818423003</v>
      </c>
      <c r="AA43" s="87">
        <v>287.68908700232299</v>
      </c>
      <c r="AB43" s="87">
        <v>680.66164530023502</v>
      </c>
      <c r="AC43" s="87">
        <v>660.49967452032297</v>
      </c>
      <c r="AD43" s="87">
        <v>481.15763323707</v>
      </c>
      <c r="AE43" s="87">
        <v>510.26478071005101</v>
      </c>
      <c r="AF43" s="87">
        <v>536.14167425897006</v>
      </c>
      <c r="AG43" s="87">
        <v>469.699990989181</v>
      </c>
      <c r="AH43" s="87">
        <v>443.22194858488598</v>
      </c>
      <c r="AI43" s="87">
        <v>387.15005147792198</v>
      </c>
      <c r="AJ43" s="87">
        <v>411.90767730561998</v>
      </c>
      <c r="AK43" s="87">
        <v>314.42218549997398</v>
      </c>
    </row>
    <row r="44" spans="1:37" ht="15.75" x14ac:dyDescent="0.25">
      <c r="A44" s="143"/>
      <c r="B44" s="76" t="s">
        <v>197</v>
      </c>
      <c r="C44" s="102">
        <v>1.64439719236869</v>
      </c>
      <c r="D44" s="89">
        <v>1.4641393647671099</v>
      </c>
      <c r="E44" s="89">
        <v>1.86762640687854</v>
      </c>
      <c r="F44" s="89">
        <v>1.5380012888294801</v>
      </c>
      <c r="G44" s="89">
        <v>1.58272511576412</v>
      </c>
      <c r="H44" s="89">
        <v>1.5341553346780501</v>
      </c>
      <c r="I44" s="89">
        <v>1.5357247261222799</v>
      </c>
      <c r="J44" s="89">
        <v>1.53442190727723</v>
      </c>
      <c r="K44" s="89">
        <v>1.4072771571521101</v>
      </c>
      <c r="L44" s="89">
        <v>1.38383258164345</v>
      </c>
      <c r="M44" s="89">
        <v>1.5957179693066601</v>
      </c>
      <c r="N44" s="89">
        <v>1.5806969992295601</v>
      </c>
      <c r="O44" s="89">
        <v>1.5322303175532199</v>
      </c>
      <c r="P44" s="89">
        <v>1.4884412712382</v>
      </c>
      <c r="Q44" s="89">
        <v>1.4343832685979401</v>
      </c>
      <c r="R44" s="89">
        <v>1.58104297518017</v>
      </c>
      <c r="S44" s="89">
        <v>1.6869013420143699</v>
      </c>
      <c r="T44" s="89">
        <v>1.5361811181782601</v>
      </c>
      <c r="U44" s="89">
        <v>1.54135624583983</v>
      </c>
      <c r="V44" s="89">
        <v>1.6458083194181199</v>
      </c>
      <c r="W44" s="89">
        <v>1.48319174566818</v>
      </c>
      <c r="X44" s="89">
        <v>1.7229668640434901</v>
      </c>
      <c r="Y44" s="89">
        <v>1.7529674524722001</v>
      </c>
      <c r="Z44" s="89">
        <v>1.8219281874365201</v>
      </c>
      <c r="AA44" s="89">
        <v>1.85972121370543</v>
      </c>
      <c r="AB44" s="89">
        <v>1.5985301735231801</v>
      </c>
      <c r="AC44" s="89">
        <v>1.5483913571830501</v>
      </c>
      <c r="AD44" s="89">
        <v>1.6203525650149899</v>
      </c>
      <c r="AE44" s="89">
        <v>1.7500046103803699</v>
      </c>
      <c r="AF44" s="89">
        <v>1.74513154721607</v>
      </c>
      <c r="AG44" s="89">
        <v>1.60021996769604</v>
      </c>
      <c r="AH44" s="89">
        <v>1.4526041976620601</v>
      </c>
      <c r="AI44" s="89">
        <v>1.6306525339373901</v>
      </c>
      <c r="AJ44" s="89">
        <v>1.5829773166352901</v>
      </c>
      <c r="AK44" s="89">
        <v>1.55698601410311</v>
      </c>
    </row>
    <row r="45" spans="1:37" ht="15.75" x14ac:dyDescent="0.25">
      <c r="A45" s="143"/>
      <c r="B45" s="76" t="s">
        <v>198</v>
      </c>
      <c r="C45" s="109">
        <v>207.605296337791</v>
      </c>
      <c r="D45" s="87">
        <v>149.18828291114099</v>
      </c>
      <c r="E45" s="87">
        <v>239.053656702941</v>
      </c>
      <c r="F45" s="87">
        <v>183.20918863808399</v>
      </c>
      <c r="G45" s="87">
        <v>199.803341843959</v>
      </c>
      <c r="H45" s="87">
        <v>259.97963763270099</v>
      </c>
      <c r="I45" s="87">
        <v>190.73089457105399</v>
      </c>
      <c r="J45" s="87">
        <v>196.34978684184799</v>
      </c>
      <c r="K45" s="87">
        <v>128.03423530495601</v>
      </c>
      <c r="L45" s="87">
        <v>121.78105493911001</v>
      </c>
      <c r="M45" s="87">
        <v>173.79532322176701</v>
      </c>
      <c r="N45" s="87">
        <v>226.29993100273001</v>
      </c>
      <c r="O45" s="87">
        <v>252.552968053814</v>
      </c>
      <c r="P45" s="87">
        <v>222.96991794122101</v>
      </c>
      <c r="Q45" s="87">
        <v>260.23312557692401</v>
      </c>
      <c r="R45" s="87">
        <v>261.094687374003</v>
      </c>
      <c r="S45" s="87">
        <v>292.039831061087</v>
      </c>
      <c r="T45" s="87">
        <v>145.98097811942901</v>
      </c>
      <c r="U45" s="87">
        <v>144.804262020507</v>
      </c>
      <c r="V45" s="87">
        <v>229.75432162663401</v>
      </c>
      <c r="W45" s="87">
        <v>118.86755723595699</v>
      </c>
      <c r="X45" s="87">
        <v>142.51046109325699</v>
      </c>
      <c r="Y45" s="87">
        <v>147.115908617835</v>
      </c>
      <c r="Z45" s="87">
        <v>150.76095642294999</v>
      </c>
      <c r="AA45" s="87">
        <v>152.65338349009801</v>
      </c>
      <c r="AB45" s="87">
        <v>335.79161734684601</v>
      </c>
      <c r="AC45" s="87">
        <v>319.03602452890101</v>
      </c>
      <c r="AD45" s="87">
        <v>178.655280532978</v>
      </c>
      <c r="AE45" s="87">
        <v>298.77108291741399</v>
      </c>
      <c r="AF45" s="87">
        <v>205.17282121621099</v>
      </c>
      <c r="AG45" s="87">
        <v>204.751845950952</v>
      </c>
      <c r="AH45" s="87">
        <v>147.55434261570201</v>
      </c>
      <c r="AI45" s="87">
        <v>172.529009196315</v>
      </c>
      <c r="AJ45" s="87">
        <v>204.26478941552199</v>
      </c>
      <c r="AK45" s="87">
        <v>144.331614318107</v>
      </c>
    </row>
    <row r="46" spans="1:37" ht="15.75" x14ac:dyDescent="0.25">
      <c r="A46" s="135"/>
      <c r="B46" s="76" t="s">
        <v>199</v>
      </c>
      <c r="C46" s="102">
        <v>0.53006065530808499</v>
      </c>
      <c r="D46" s="89">
        <v>0.73611324522479005</v>
      </c>
      <c r="E46" s="89">
        <v>0.51630740726070701</v>
      </c>
      <c r="F46" s="89">
        <v>0.59032575834929901</v>
      </c>
      <c r="G46" s="89">
        <v>0.54389092744985701</v>
      </c>
      <c r="H46" s="89">
        <v>0.12902323646366301</v>
      </c>
      <c r="I46" s="89">
        <v>0.54655405220391695</v>
      </c>
      <c r="J46" s="89">
        <v>0.52397808536325197</v>
      </c>
      <c r="K46" s="89">
        <v>0.87797686640385497</v>
      </c>
      <c r="L46" s="89">
        <v>0.91313308599151</v>
      </c>
      <c r="M46" s="89">
        <v>0.71365693237952299</v>
      </c>
      <c r="N46" s="89">
        <v>0.41153100171099299</v>
      </c>
      <c r="O46" s="89">
        <v>0.18057680426026501</v>
      </c>
      <c r="P46" s="89">
        <v>0.34099993891196501</v>
      </c>
      <c r="Q46" s="89">
        <v>-0.13067446065427901</v>
      </c>
      <c r="R46" s="89">
        <v>0.14115308775830501</v>
      </c>
      <c r="S46" s="89">
        <v>0.19398819395394201</v>
      </c>
      <c r="T46" s="89">
        <v>0.83220558854738802</v>
      </c>
      <c r="U46" s="89">
        <v>0.87381636284020803</v>
      </c>
      <c r="V46" s="89">
        <v>0.413061024821543</v>
      </c>
      <c r="W46" s="89">
        <v>1.1860266665694601</v>
      </c>
      <c r="X46" s="89">
        <v>1.32891175520232</v>
      </c>
      <c r="Y46" s="89">
        <v>1.2861169200346001</v>
      </c>
      <c r="Z46" s="89">
        <v>1.32671991376148</v>
      </c>
      <c r="AA46" s="89">
        <v>1.34096110872243</v>
      </c>
      <c r="AB46" s="89">
        <v>-0.15770705393843101</v>
      </c>
      <c r="AC46" s="89">
        <v>-0.172293830081031</v>
      </c>
      <c r="AD46" s="89">
        <v>0.44219013426813703</v>
      </c>
      <c r="AE46" s="89">
        <v>0.28144453446180101</v>
      </c>
      <c r="AF46" s="89">
        <v>0.40691386411174102</v>
      </c>
      <c r="AG46" s="89">
        <v>0.40268468881977398</v>
      </c>
      <c r="AH46" s="89">
        <v>0.483810364695485</v>
      </c>
      <c r="AI46" s="89">
        <v>0.76547313644753501</v>
      </c>
      <c r="AJ46" s="89">
        <v>0.484409611131912</v>
      </c>
      <c r="AK46" s="89">
        <v>0.92309390272928804</v>
      </c>
    </row>
    <row r="47" spans="1:37" ht="15.75" x14ac:dyDescent="0.25">
      <c r="A47" s="135"/>
      <c r="B47" s="76" t="s">
        <v>200</v>
      </c>
      <c r="C47" s="102">
        <v>1.3116016122927401</v>
      </c>
      <c r="D47" s="89">
        <v>1.41110651897063</v>
      </c>
      <c r="E47" s="89">
        <v>1.4119565473835201</v>
      </c>
      <c r="F47" s="89">
        <v>1.2702521868462799</v>
      </c>
      <c r="G47" s="89">
        <v>1.248127330395</v>
      </c>
      <c r="H47" s="89">
        <v>0.69027994846927299</v>
      </c>
      <c r="I47" s="89">
        <v>1.18962485329555</v>
      </c>
      <c r="J47" s="89">
        <v>1.14901312048731</v>
      </c>
      <c r="K47" s="89">
        <v>1.45339533553499</v>
      </c>
      <c r="L47" s="89">
        <v>1.45208664744784</v>
      </c>
      <c r="M47" s="89">
        <v>1.4627231786995101</v>
      </c>
      <c r="N47" s="89">
        <v>1.03253481972302</v>
      </c>
      <c r="O47" s="89">
        <v>0.76090192439069404</v>
      </c>
      <c r="P47" s="89">
        <v>0.84420288628402695</v>
      </c>
      <c r="Q47" s="89">
        <v>0.489502760658307</v>
      </c>
      <c r="R47" s="89">
        <v>0.832005734161537</v>
      </c>
      <c r="S47" s="89">
        <v>0.84642998692502802</v>
      </c>
      <c r="T47" s="89">
        <v>1.5412935403630199</v>
      </c>
      <c r="U47" s="89">
        <v>1.55279621147971</v>
      </c>
      <c r="V47" s="89">
        <v>1.1978896622578601</v>
      </c>
      <c r="W47" s="89">
        <v>1.7376804734079601</v>
      </c>
      <c r="X47" s="89">
        <v>1.94018965721097</v>
      </c>
      <c r="Y47" s="89">
        <v>1.93049317149616</v>
      </c>
      <c r="Z47" s="89">
        <v>1.9752891989249901</v>
      </c>
      <c r="AA47" s="89">
        <v>1.99114150965749</v>
      </c>
      <c r="AB47" s="89">
        <v>0.48230103857458501</v>
      </c>
      <c r="AC47" s="89">
        <v>0.47490861996609901</v>
      </c>
      <c r="AD47" s="89">
        <v>1.5199500801079</v>
      </c>
      <c r="AE47" s="89">
        <v>0.86837148486640003</v>
      </c>
      <c r="AF47" s="89">
        <v>1.49027547091123</v>
      </c>
      <c r="AG47" s="89">
        <v>1.2764246632621501</v>
      </c>
      <c r="AH47" s="89">
        <v>1.4097105522850899</v>
      </c>
      <c r="AI47" s="89">
        <v>1.4970647519734499</v>
      </c>
      <c r="AJ47" s="89">
        <v>1.2188007005002199</v>
      </c>
      <c r="AK47" s="89">
        <v>1.6199409073797399</v>
      </c>
    </row>
    <row r="48" spans="1:37" ht="15.75" x14ac:dyDescent="0.25">
      <c r="A48" s="135"/>
      <c r="B48" s="76" t="s">
        <v>201</v>
      </c>
      <c r="C48" s="102">
        <v>2.02768401264158</v>
      </c>
      <c r="D48" s="89">
        <v>1.90570235692975</v>
      </c>
      <c r="E48" s="89">
        <v>2.44463260278668</v>
      </c>
      <c r="F48" s="89">
        <v>1.8221304238781</v>
      </c>
      <c r="G48" s="89">
        <v>1.8093876383849199</v>
      </c>
      <c r="H48" s="89">
        <v>1.42994083180019</v>
      </c>
      <c r="I48" s="89">
        <v>1.7362168971840799</v>
      </c>
      <c r="J48" s="89">
        <v>1.6469191739061899</v>
      </c>
      <c r="K48" s="89">
        <v>1.93886441070103</v>
      </c>
      <c r="L48" s="89">
        <v>1.9243905828282599</v>
      </c>
      <c r="M48" s="89">
        <v>2.0560072923212802</v>
      </c>
      <c r="N48" s="89">
        <v>1.6243669588098899</v>
      </c>
      <c r="O48" s="89">
        <v>1.3428723421494999</v>
      </c>
      <c r="P48" s="89">
        <v>1.3566042185159599</v>
      </c>
      <c r="Q48" s="89">
        <v>0.98140309868001396</v>
      </c>
      <c r="R48" s="89">
        <v>1.4248803353379</v>
      </c>
      <c r="S48" s="89">
        <v>1.5068539316682299</v>
      </c>
      <c r="T48" s="89">
        <v>2.2208693536072399</v>
      </c>
      <c r="U48" s="89">
        <v>2.2598892015850098</v>
      </c>
      <c r="V48" s="89">
        <v>1.64787196998269</v>
      </c>
      <c r="W48" s="89">
        <v>2.28799809441503</v>
      </c>
      <c r="X48" s="89">
        <v>2.7870212843487301</v>
      </c>
      <c r="Y48" s="89">
        <v>2.8636789312551598</v>
      </c>
      <c r="Z48" s="89">
        <v>3.0671889254217199</v>
      </c>
      <c r="AA48" s="89">
        <v>3.2233940284615601</v>
      </c>
      <c r="AB48" s="89">
        <v>1.20140646577037</v>
      </c>
      <c r="AC48" s="89">
        <v>1.1005179688115601</v>
      </c>
      <c r="AD48" s="89">
        <v>1.97222997651023</v>
      </c>
      <c r="AE48" s="89">
        <v>1.6780626341352001</v>
      </c>
      <c r="AF48" s="89">
        <v>2.1969820216331599</v>
      </c>
      <c r="AG48" s="89">
        <v>1.8021380453546401</v>
      </c>
      <c r="AH48" s="89">
        <v>1.87904014240726</v>
      </c>
      <c r="AI48" s="89">
        <v>2.3139406664273698</v>
      </c>
      <c r="AJ48" s="89">
        <v>1.7231729979393999</v>
      </c>
      <c r="AK48" s="89">
        <v>2.2313818909707699</v>
      </c>
    </row>
    <row r="49" spans="1:37" ht="15.75" x14ac:dyDescent="0.25">
      <c r="A49" s="135"/>
      <c r="B49" s="76" t="s">
        <v>202</v>
      </c>
      <c r="C49" s="102">
        <v>3.8253810999479501</v>
      </c>
      <c r="D49" s="89">
        <v>2.5888711679787701</v>
      </c>
      <c r="E49" s="89">
        <v>4.7348393000146798</v>
      </c>
      <c r="F49" s="89">
        <v>3.0866524086179901</v>
      </c>
      <c r="G49" s="89">
        <v>3.3267472338040398</v>
      </c>
      <c r="H49" s="110">
        <v>11.082816328227</v>
      </c>
      <c r="I49" s="89">
        <v>3.1766609179512599</v>
      </c>
      <c r="J49" s="89">
        <v>3.1431069731942198</v>
      </c>
      <c r="K49" s="89">
        <v>2.2083320015509198</v>
      </c>
      <c r="L49" s="89">
        <v>2.1074590466062202</v>
      </c>
      <c r="M49" s="89">
        <v>2.8809462909104</v>
      </c>
      <c r="N49" s="89">
        <v>3.94713144831465</v>
      </c>
      <c r="O49" s="89">
        <v>7.4365716441299599</v>
      </c>
      <c r="P49" s="89">
        <v>3.9783122039391201</v>
      </c>
      <c r="Q49" s="89">
        <v>-7.5102900273411501</v>
      </c>
      <c r="R49" s="110">
        <v>10.0945743232887</v>
      </c>
      <c r="S49" s="89">
        <v>7.7677610217144997</v>
      </c>
      <c r="T49" s="89">
        <v>2.6686546980341199</v>
      </c>
      <c r="U49" s="89">
        <v>2.5862289809263599</v>
      </c>
      <c r="V49" s="89">
        <v>3.9894152944946302</v>
      </c>
      <c r="W49" s="89">
        <v>1.9291287109361399</v>
      </c>
      <c r="X49" s="89">
        <v>2.0972207322557801</v>
      </c>
      <c r="Y49" s="89">
        <v>2.2266085506270401</v>
      </c>
      <c r="Z49" s="89">
        <v>2.31185866256105</v>
      </c>
      <c r="AA49" s="89">
        <v>2.40379382183021</v>
      </c>
      <c r="AB49" s="89">
        <v>-7.6179627719087399</v>
      </c>
      <c r="AC49" s="89">
        <v>-6.3874485133563601</v>
      </c>
      <c r="AD49" s="89">
        <v>4.4601401606900204</v>
      </c>
      <c r="AE49" s="89">
        <v>5.9623209146488199</v>
      </c>
      <c r="AF49" s="89">
        <v>5.39913287650936</v>
      </c>
      <c r="AG49" s="89">
        <v>4.47530808940492</v>
      </c>
      <c r="AH49" s="89">
        <v>3.8838360637229199</v>
      </c>
      <c r="AI49" s="89">
        <v>3.0228894473894701</v>
      </c>
      <c r="AJ49" s="89">
        <v>3.5572642621868802</v>
      </c>
      <c r="AK49" s="89">
        <v>2.4172859168209202</v>
      </c>
    </row>
    <row r="50" spans="1:37" ht="15.75" x14ac:dyDescent="0.25">
      <c r="A50" s="135"/>
      <c r="B50" s="76" t="s">
        <v>203</v>
      </c>
      <c r="C50" s="112">
        <v>1.4976233573334901</v>
      </c>
      <c r="D50" s="98">
        <v>1.1695891117049599</v>
      </c>
      <c r="E50" s="98">
        <v>1.9283251955259699</v>
      </c>
      <c r="F50" s="98">
        <v>1.2318046655288</v>
      </c>
      <c r="G50" s="98">
        <v>1.2654967109350701</v>
      </c>
      <c r="H50" s="98">
        <v>1.30091759533652</v>
      </c>
      <c r="I50" s="98">
        <v>1.1896628449801601</v>
      </c>
      <c r="J50" s="98">
        <v>1.1229410885429401</v>
      </c>
      <c r="K50" s="98">
        <v>1.0608875442971699</v>
      </c>
      <c r="L50" s="98">
        <v>1.01125749683675</v>
      </c>
      <c r="M50" s="98">
        <v>1.3423503599417601</v>
      </c>
      <c r="N50" s="98">
        <v>1.2128359570989</v>
      </c>
      <c r="O50" s="98">
        <v>1.1622955378892299</v>
      </c>
      <c r="P50" s="98">
        <v>1.0156042796039999</v>
      </c>
      <c r="Q50" s="98">
        <v>1.11207755933429</v>
      </c>
      <c r="R50" s="98">
        <v>1.2837272475796</v>
      </c>
      <c r="S50" s="98">
        <v>1.3128657377142801</v>
      </c>
      <c r="T50" s="98">
        <v>1.3886637650598499</v>
      </c>
      <c r="U50" s="98">
        <v>1.3860728387448</v>
      </c>
      <c r="V50" s="98">
        <v>1.23481094516115</v>
      </c>
      <c r="W50" s="98">
        <v>1.1019714278455699</v>
      </c>
      <c r="X50" s="98">
        <v>1.4581095291464099</v>
      </c>
      <c r="Y50" s="98">
        <v>1.57756201122055</v>
      </c>
      <c r="Z50" s="98">
        <v>1.7404690116602399</v>
      </c>
      <c r="AA50" s="98">
        <v>1.8824329197391301</v>
      </c>
      <c r="AB50" s="98">
        <v>1.3591135197088</v>
      </c>
      <c r="AC50" s="98">
        <v>1.27281179889259</v>
      </c>
      <c r="AD50" s="98">
        <v>1.5300398422421</v>
      </c>
      <c r="AE50" s="98">
        <v>1.3966180996733999</v>
      </c>
      <c r="AF50" s="98">
        <v>1.7900681575214199</v>
      </c>
      <c r="AG50" s="98">
        <v>1.3994533565348599</v>
      </c>
      <c r="AH50" s="98">
        <v>1.3952297777117799</v>
      </c>
      <c r="AI50" s="98">
        <v>1.5484675299798401</v>
      </c>
      <c r="AJ50" s="98">
        <v>1.2387633868074801</v>
      </c>
      <c r="AK50" s="98">
        <v>1.30828798824148</v>
      </c>
    </row>
    <row r="51" spans="1:37" ht="15.75" x14ac:dyDescent="0.25">
      <c r="A51" s="135"/>
      <c r="B51" s="76" t="s">
        <v>204</v>
      </c>
      <c r="C51" s="112">
        <v>1.7828926584661799</v>
      </c>
      <c r="D51" s="98">
        <v>1.50585578567931</v>
      </c>
      <c r="E51" s="98">
        <v>1.94019228509326</v>
      </c>
      <c r="F51" s="98">
        <v>1.66561208306427</v>
      </c>
      <c r="G51" s="98">
        <v>1.75118239374194</v>
      </c>
      <c r="H51" s="98">
        <v>2.4651658845792501</v>
      </c>
      <c r="I51" s="98">
        <v>1.71055763412989</v>
      </c>
      <c r="J51" s="98">
        <v>1.74703915641755</v>
      </c>
      <c r="K51" s="98">
        <v>1.41893341203208</v>
      </c>
      <c r="L51" s="98">
        <v>1.39466298108883</v>
      </c>
      <c r="M51" s="98">
        <v>1.6112280910486501</v>
      </c>
      <c r="N51" s="98">
        <v>1.9450237939123201</v>
      </c>
      <c r="O51" s="98">
        <v>2.3388233310366902</v>
      </c>
      <c r="P51" s="98">
        <v>2.0291795303599001</v>
      </c>
      <c r="Q51" s="98">
        <v>3.3792922220842598</v>
      </c>
      <c r="R51" s="98">
        <v>2.3399899281474301</v>
      </c>
      <c r="S51" s="98">
        <v>2.5730507442861001</v>
      </c>
      <c r="T51" s="98">
        <v>1.4924876030254199</v>
      </c>
      <c r="U51" s="98">
        <v>1.4883150261856799</v>
      </c>
      <c r="V51" s="98">
        <v>1.9308208221026799</v>
      </c>
      <c r="W51" s="98">
        <v>1.3909873980286001</v>
      </c>
      <c r="X51" s="98">
        <v>1.5037944225311599</v>
      </c>
      <c r="Y51" s="98">
        <v>1.5238587513992301</v>
      </c>
      <c r="Z51" s="98">
        <v>1.54731877560859</v>
      </c>
      <c r="AA51" s="98">
        <v>1.55994588892002</v>
      </c>
      <c r="AB51" s="98">
        <v>5.30741695531011</v>
      </c>
      <c r="AC51" s="98">
        <v>5.1851479090182</v>
      </c>
      <c r="AD51" s="98">
        <v>1.6332361318195601</v>
      </c>
      <c r="AE51" s="98">
        <v>2.5511208096031601</v>
      </c>
      <c r="AF51" s="98">
        <v>1.75978511883472</v>
      </c>
      <c r="AG51" s="98">
        <v>1.7766352654409701</v>
      </c>
      <c r="AH51" s="98">
        <v>1.49949987965644</v>
      </c>
      <c r="AI51" s="98">
        <v>1.6057663150463299</v>
      </c>
      <c r="AJ51" s="98">
        <v>1.77924837746091</v>
      </c>
      <c r="AK51" s="98">
        <v>1.48778699537282</v>
      </c>
    </row>
    <row r="52" spans="1:37" ht="16.5" thickBot="1" x14ac:dyDescent="0.3">
      <c r="A52" s="135"/>
      <c r="B52" s="81" t="s">
        <v>205</v>
      </c>
      <c r="C52" s="103">
        <v>0.71755881377000896</v>
      </c>
      <c r="D52" s="93">
        <v>0.550052883737424</v>
      </c>
      <c r="E52" s="93">
        <v>0.90120589249515404</v>
      </c>
      <c r="F52" s="93">
        <v>0.62105671226406101</v>
      </c>
      <c r="G52" s="93">
        <v>0.662410713112493</v>
      </c>
      <c r="H52" s="93">
        <v>0.61744456447325402</v>
      </c>
      <c r="I52" s="93">
        <v>0.61891964063662597</v>
      </c>
      <c r="J52" s="93">
        <v>0.61769522328841497</v>
      </c>
      <c r="K52" s="93">
        <v>0.49290648910865098</v>
      </c>
      <c r="L52" s="93">
        <v>0.46866941389752298</v>
      </c>
      <c r="M52" s="93">
        <v>0.67420568900553102</v>
      </c>
      <c r="N52" s="93">
        <v>0.66056084675810101</v>
      </c>
      <c r="O52" s="93">
        <v>0.61563317260059103</v>
      </c>
      <c r="P52" s="93">
        <v>0.57380229892568402</v>
      </c>
      <c r="Q52" s="93">
        <v>0.52043056506212504</v>
      </c>
      <c r="R52" s="93">
        <v>0.66087658289975004</v>
      </c>
      <c r="S52" s="93">
        <v>0.75437560044900998</v>
      </c>
      <c r="T52" s="93">
        <v>0.61934832210935398</v>
      </c>
      <c r="U52" s="93">
        <v>0.62420034316878004</v>
      </c>
      <c r="V52" s="93">
        <v>0.71879632073654898</v>
      </c>
      <c r="W52" s="93">
        <v>0.56870512014086505</v>
      </c>
      <c r="X52" s="93">
        <v>0.78489495603771697</v>
      </c>
      <c r="Y52" s="93">
        <v>0.80979920967824504</v>
      </c>
      <c r="Z52" s="93">
        <v>0.86546609543469999</v>
      </c>
      <c r="AA52" s="93">
        <v>0.89508636662910002</v>
      </c>
      <c r="AB52" s="93">
        <v>0.67674597638707001</v>
      </c>
      <c r="AC52" s="93">
        <v>0.63077015992449503</v>
      </c>
      <c r="AD52" s="93">
        <v>0.69630775660247701</v>
      </c>
      <c r="AE52" s="93">
        <v>0.80735872283711296</v>
      </c>
      <c r="AF52" s="93">
        <v>0.803335790224742</v>
      </c>
      <c r="AG52" s="93">
        <v>0.67827023292006206</v>
      </c>
      <c r="AH52" s="93">
        <v>0.53864165420374699</v>
      </c>
      <c r="AI52" s="93">
        <v>0.70544939948093999</v>
      </c>
      <c r="AJ52" s="93">
        <v>0.66264058244146296</v>
      </c>
      <c r="AK52" s="93">
        <v>0.63875598521675003</v>
      </c>
    </row>
    <row r="53" spans="1:37" x14ac:dyDescent="0.25">
      <c r="A53" s="135"/>
      <c r="B53" s="99" t="s">
        <v>206</v>
      </c>
      <c r="C53" s="114">
        <v>1.84275184275184E-3</v>
      </c>
      <c r="D53" s="115">
        <v>7.0560564484515795E-4</v>
      </c>
      <c r="E53" s="115">
        <v>2.08603078693713E-3</v>
      </c>
      <c r="F53" s="115">
        <v>1.3743815283122601E-4</v>
      </c>
      <c r="G53" s="115">
        <v>3.58037952022915E-4</v>
      </c>
      <c r="H53" s="115">
        <v>1.6399416909621E-3</v>
      </c>
      <c r="I53" s="115">
        <v>4.3010752688172E-4</v>
      </c>
      <c r="J53" s="115">
        <v>2.0618556701030999E-4</v>
      </c>
      <c r="K53" s="115">
        <v>5.2819226198336201E-4</v>
      </c>
      <c r="L53" s="115">
        <v>5.2005460573360199E-4</v>
      </c>
      <c r="M53" s="115">
        <v>3.7128712871287102E-4</v>
      </c>
      <c r="N53" s="115">
        <v>1.2474012474012501E-3</v>
      </c>
      <c r="O53" s="115">
        <v>3.3661937965857201E-3</v>
      </c>
      <c r="P53" s="115">
        <v>1.6228181210362601E-3</v>
      </c>
      <c r="Q53" s="115">
        <v>8.95551445536843E-3</v>
      </c>
      <c r="R53" s="115">
        <v>1.1443433029909E-2</v>
      </c>
      <c r="S53" s="115">
        <v>7.2221720682495195E-4</v>
      </c>
      <c r="T53" s="115">
        <v>3.4498009730207801E-3</v>
      </c>
      <c r="U53" s="115">
        <v>8.4563345633456295E-4</v>
      </c>
      <c r="V53" s="115">
        <v>1.4724989172802099E-3</v>
      </c>
      <c r="W53" s="115">
        <v>9.7535023940414998E-4</v>
      </c>
      <c r="X53" s="115">
        <v>5.93941793704217E-4</v>
      </c>
      <c r="Y53" s="115">
        <v>8.7916381752466501E-4</v>
      </c>
      <c r="Z53" s="115">
        <v>1.6032778124164899E-3</v>
      </c>
      <c r="AA53" s="115">
        <v>1.0366826156299801E-3</v>
      </c>
      <c r="AB53" s="115">
        <v>5.4000000000000003E-3</v>
      </c>
      <c r="AC53" s="115">
        <v>6.00360216129678E-3</v>
      </c>
      <c r="AD53" s="115">
        <v>1.6582130316035899E-3</v>
      </c>
      <c r="AE53" s="115">
        <v>2.57830404889229E-3</v>
      </c>
      <c r="AF53" s="115">
        <v>5.7568238213399504E-3</v>
      </c>
      <c r="AG53" s="115">
        <v>4.2713817423264099E-3</v>
      </c>
      <c r="AH53" s="115">
        <v>6.7554526153252199E-3</v>
      </c>
      <c r="AI53" s="115">
        <v>4.0080160320641201E-3</v>
      </c>
      <c r="AJ53" s="115">
        <v>1.4036494886705401E-3</v>
      </c>
      <c r="AK53" s="115">
        <v>1.50859901438198E-3</v>
      </c>
    </row>
    <row r="54" spans="1:37" x14ac:dyDescent="0.25">
      <c r="A54" s="135"/>
      <c r="B54" s="76" t="s">
        <v>207</v>
      </c>
      <c r="C54" s="116">
        <v>0.99798779880065902</v>
      </c>
      <c r="D54" s="117">
        <v>0.99921869679076103</v>
      </c>
      <c r="E54" s="118">
        <v>0.98686119435456998</v>
      </c>
      <c r="F54" s="117">
        <v>0.99966351241743301</v>
      </c>
      <c r="G54" s="117">
        <v>0.99922712963816296</v>
      </c>
      <c r="H54" s="117">
        <v>0.99836005830903796</v>
      </c>
      <c r="I54" s="117">
        <v>0.99939191598761701</v>
      </c>
      <c r="J54" s="117">
        <v>0.99952600912016998</v>
      </c>
      <c r="K54" s="117">
        <v>0.99934431236843502</v>
      </c>
      <c r="L54" s="117">
        <v>0.99928940747138495</v>
      </c>
      <c r="M54" s="117">
        <v>0.998715429638806</v>
      </c>
      <c r="N54" s="117">
        <v>0.992214478390543</v>
      </c>
      <c r="O54" s="117">
        <v>0.99663380620341402</v>
      </c>
      <c r="P54" s="117">
        <v>0.99825183249481098</v>
      </c>
      <c r="Q54" s="117">
        <v>0.99104448554463198</v>
      </c>
      <c r="R54" s="117">
        <v>0.98855656697009098</v>
      </c>
      <c r="S54" s="117">
        <v>0.99927778279317503</v>
      </c>
      <c r="T54" s="117">
        <v>0.99655019902697894</v>
      </c>
      <c r="U54" s="117">
        <v>0.99803038539573596</v>
      </c>
      <c r="V54" s="117">
        <v>0.99852750108272004</v>
      </c>
      <c r="W54" s="117">
        <v>0.99902464976059602</v>
      </c>
      <c r="X54" s="117">
        <v>0.99272589714026005</v>
      </c>
      <c r="Y54" s="117">
        <v>0.98391563191533005</v>
      </c>
      <c r="Z54" s="117">
        <v>0.96694228517549197</v>
      </c>
      <c r="AA54" s="117">
        <v>0.96227508285910901</v>
      </c>
      <c r="AB54" s="117">
        <v>0.99460000000000004</v>
      </c>
      <c r="AC54" s="117">
        <v>0.99399639783870297</v>
      </c>
      <c r="AD54" s="117">
        <v>0.99834178696839604</v>
      </c>
      <c r="AE54" s="117">
        <v>0.99742169595110797</v>
      </c>
      <c r="AF54" s="117">
        <v>0.99414734268646698</v>
      </c>
      <c r="AG54" s="117">
        <v>0.995728618257674</v>
      </c>
      <c r="AH54" s="117">
        <v>0.99324454738467505</v>
      </c>
      <c r="AI54" s="117">
        <v>0.99248150018561099</v>
      </c>
      <c r="AJ54" s="117">
        <v>0.99859635051133</v>
      </c>
      <c r="AK54" s="117">
        <v>0.99849140098561795</v>
      </c>
    </row>
    <row r="55" spans="1:37" x14ac:dyDescent="0.25">
      <c r="A55" s="135"/>
      <c r="B55" s="76" t="s">
        <v>208</v>
      </c>
      <c r="C55" s="116">
        <v>1.6944935658884199E-4</v>
      </c>
      <c r="D55" s="117">
        <v>7.5697564393806298E-5</v>
      </c>
      <c r="E55" s="117">
        <v>1.1052774858493101E-2</v>
      </c>
      <c r="F55" s="117">
        <v>1.99049429736249E-4</v>
      </c>
      <c r="G55" s="117">
        <v>4.1483240981449399E-4</v>
      </c>
      <c r="H55" s="117">
        <v>0</v>
      </c>
      <c r="I55" s="117">
        <v>1.7797648550100601E-4</v>
      </c>
      <c r="J55" s="117">
        <v>2.6780531281986E-4</v>
      </c>
      <c r="K55" s="117">
        <v>1.27495369581681E-4</v>
      </c>
      <c r="L55" s="117">
        <v>1.90537922881617E-4</v>
      </c>
      <c r="M55" s="117">
        <v>9.1328323248120603E-4</v>
      </c>
      <c r="N55" s="117">
        <v>6.5381203620559301E-3</v>
      </c>
      <c r="O55" s="117">
        <v>0</v>
      </c>
      <c r="P55" s="117">
        <v>1.25349384152571E-4</v>
      </c>
      <c r="Q55" s="117">
        <v>0</v>
      </c>
      <c r="R55" s="117">
        <v>0</v>
      </c>
      <c r="S55" s="117">
        <v>0</v>
      </c>
      <c r="T55" s="117">
        <v>0</v>
      </c>
      <c r="U55" s="117">
        <v>1.1239811479298099E-3</v>
      </c>
      <c r="V55" s="117">
        <v>0</v>
      </c>
      <c r="W55" s="117">
        <v>0</v>
      </c>
      <c r="X55" s="117">
        <v>6.6801610660357398E-3</v>
      </c>
      <c r="Y55" s="117">
        <v>1.52052042671455E-2</v>
      </c>
      <c r="Z55" s="117">
        <v>3.1454437012091697E-2</v>
      </c>
      <c r="AA55" s="117">
        <v>3.6688234525261397E-2</v>
      </c>
      <c r="AB55" s="117">
        <v>0</v>
      </c>
      <c r="AC55" s="117">
        <v>0</v>
      </c>
      <c r="AD55" s="117">
        <v>0</v>
      </c>
      <c r="AE55" s="117">
        <v>0</v>
      </c>
      <c r="AF55" s="117">
        <v>9.58334921928383E-5</v>
      </c>
      <c r="AG55" s="117">
        <v>0</v>
      </c>
      <c r="AH55" s="117">
        <v>0</v>
      </c>
      <c r="AI55" s="117">
        <v>3.5104837823251999E-3</v>
      </c>
      <c r="AJ55" s="117">
        <v>0</v>
      </c>
      <c r="AK55" s="117">
        <v>0</v>
      </c>
    </row>
    <row r="56" spans="1:37" x14ac:dyDescent="0.25">
      <c r="A56" s="135"/>
      <c r="B56" s="76" t="s">
        <v>209</v>
      </c>
      <c r="C56" s="116">
        <v>0</v>
      </c>
      <c r="D56" s="117">
        <v>0</v>
      </c>
      <c r="E56" s="117">
        <v>0</v>
      </c>
      <c r="F56" s="117">
        <v>0</v>
      </c>
      <c r="G56" s="117">
        <v>0</v>
      </c>
      <c r="H56" s="117">
        <v>0</v>
      </c>
      <c r="I56" s="117">
        <v>0</v>
      </c>
      <c r="J56" s="117">
        <v>0</v>
      </c>
      <c r="K56" s="117">
        <v>0</v>
      </c>
      <c r="L56" s="117">
        <v>0</v>
      </c>
      <c r="M56" s="117">
        <v>0</v>
      </c>
      <c r="N56" s="117">
        <v>0</v>
      </c>
      <c r="O56" s="117">
        <v>0</v>
      </c>
      <c r="P56" s="117">
        <v>0</v>
      </c>
      <c r="Q56" s="117">
        <v>0</v>
      </c>
      <c r="R56" s="117">
        <v>0</v>
      </c>
      <c r="S56" s="117">
        <v>0</v>
      </c>
      <c r="T56" s="117">
        <v>0</v>
      </c>
      <c r="U56" s="117">
        <v>0</v>
      </c>
      <c r="V56" s="117">
        <v>0</v>
      </c>
      <c r="W56" s="117">
        <v>0</v>
      </c>
      <c r="X56" s="117">
        <v>0</v>
      </c>
      <c r="Y56" s="117">
        <v>0</v>
      </c>
      <c r="Z56" s="117">
        <v>0</v>
      </c>
      <c r="AA56" s="117">
        <v>0</v>
      </c>
      <c r="AB56" s="117">
        <v>0</v>
      </c>
      <c r="AC56" s="117">
        <v>0</v>
      </c>
      <c r="AD56" s="117">
        <v>0</v>
      </c>
      <c r="AE56" s="117">
        <v>0</v>
      </c>
      <c r="AF56" s="117">
        <v>0</v>
      </c>
      <c r="AG56" s="117">
        <v>0</v>
      </c>
      <c r="AH56" s="117">
        <v>0</v>
      </c>
      <c r="AI56" s="117">
        <v>0</v>
      </c>
      <c r="AJ56" s="117">
        <v>0</v>
      </c>
      <c r="AK56" s="117">
        <v>0</v>
      </c>
    </row>
    <row r="57" spans="1:37" x14ac:dyDescent="0.25">
      <c r="A57" s="135"/>
      <c r="B57" s="76" t="s">
        <v>210</v>
      </c>
      <c r="C57" s="116">
        <v>0</v>
      </c>
      <c r="D57" s="117">
        <v>0</v>
      </c>
      <c r="E57" s="117">
        <v>0</v>
      </c>
      <c r="F57" s="117">
        <v>0</v>
      </c>
      <c r="G57" s="117">
        <v>0</v>
      </c>
      <c r="H57" s="117">
        <v>0</v>
      </c>
      <c r="I57" s="117">
        <v>0</v>
      </c>
      <c r="J57" s="117">
        <v>0</v>
      </c>
      <c r="K57" s="117">
        <v>0</v>
      </c>
      <c r="L57" s="117">
        <v>0</v>
      </c>
      <c r="M57" s="117">
        <v>0</v>
      </c>
      <c r="N57" s="117">
        <v>0</v>
      </c>
      <c r="O57" s="117">
        <v>0</v>
      </c>
      <c r="P57" s="117">
        <v>0</v>
      </c>
      <c r="Q57" s="117">
        <v>0</v>
      </c>
      <c r="R57" s="117">
        <v>0</v>
      </c>
      <c r="S57" s="117">
        <v>0</v>
      </c>
      <c r="T57" s="117">
        <v>0</v>
      </c>
      <c r="U57" s="117">
        <v>0</v>
      </c>
      <c r="V57" s="117">
        <v>0</v>
      </c>
      <c r="W57" s="117">
        <v>0</v>
      </c>
      <c r="X57" s="117">
        <v>0</v>
      </c>
      <c r="Y57" s="117">
        <v>0</v>
      </c>
      <c r="Z57" s="117">
        <v>0</v>
      </c>
      <c r="AA57" s="117">
        <v>0</v>
      </c>
      <c r="AB57" s="117">
        <v>0</v>
      </c>
      <c r="AC57" s="117">
        <v>0</v>
      </c>
      <c r="AD57" s="117">
        <v>0</v>
      </c>
      <c r="AE57" s="117">
        <v>0</v>
      </c>
      <c r="AF57" s="117">
        <v>0</v>
      </c>
      <c r="AG57" s="117">
        <v>0</v>
      </c>
      <c r="AH57" s="117">
        <v>0</v>
      </c>
      <c r="AI57" s="117">
        <v>0</v>
      </c>
      <c r="AJ57" s="117">
        <v>0</v>
      </c>
      <c r="AK57" s="117">
        <v>0</v>
      </c>
    </row>
    <row r="58" spans="1:37" x14ac:dyDescent="0.25">
      <c r="A58" s="135"/>
      <c r="B58" s="76" t="s">
        <v>211</v>
      </c>
      <c r="C58" s="116">
        <v>0</v>
      </c>
      <c r="D58" s="117">
        <v>0</v>
      </c>
      <c r="E58" s="117">
        <v>0</v>
      </c>
      <c r="F58" s="117">
        <v>0</v>
      </c>
      <c r="G58" s="117">
        <v>0</v>
      </c>
      <c r="H58" s="117">
        <v>0</v>
      </c>
      <c r="I58" s="117">
        <v>0</v>
      </c>
      <c r="J58" s="117">
        <v>0</v>
      </c>
      <c r="K58" s="117">
        <v>0</v>
      </c>
      <c r="L58" s="117">
        <v>0</v>
      </c>
      <c r="M58" s="117">
        <v>0</v>
      </c>
      <c r="N58" s="117">
        <v>0</v>
      </c>
      <c r="O58" s="117">
        <v>0</v>
      </c>
      <c r="P58" s="117">
        <v>0</v>
      </c>
      <c r="Q58" s="117">
        <v>0</v>
      </c>
      <c r="R58" s="117">
        <v>0</v>
      </c>
      <c r="S58" s="117">
        <v>0</v>
      </c>
      <c r="T58" s="117">
        <v>0</v>
      </c>
      <c r="U58" s="117">
        <v>0</v>
      </c>
      <c r="V58" s="117">
        <v>0</v>
      </c>
      <c r="W58" s="117">
        <v>0</v>
      </c>
      <c r="X58" s="117">
        <v>0</v>
      </c>
      <c r="Y58" s="117">
        <v>0</v>
      </c>
      <c r="Z58" s="117">
        <v>0</v>
      </c>
      <c r="AA58" s="117">
        <v>0</v>
      </c>
      <c r="AB58" s="117">
        <v>0</v>
      </c>
      <c r="AC58" s="117">
        <v>0</v>
      </c>
      <c r="AD58" s="117">
        <v>0</v>
      </c>
      <c r="AE58" s="117">
        <v>0</v>
      </c>
      <c r="AF58" s="117">
        <v>0</v>
      </c>
      <c r="AG58" s="117">
        <v>0</v>
      </c>
      <c r="AH58" s="117">
        <v>0</v>
      </c>
      <c r="AI58" s="117">
        <v>0</v>
      </c>
      <c r="AJ58" s="117">
        <v>0</v>
      </c>
      <c r="AK58" s="117">
        <v>0</v>
      </c>
    </row>
    <row r="59" spans="1:37" x14ac:dyDescent="0.25">
      <c r="A59" s="135"/>
      <c r="B59" s="76" t="s">
        <v>212</v>
      </c>
      <c r="C59" s="116">
        <v>0</v>
      </c>
      <c r="D59" s="117">
        <v>0</v>
      </c>
      <c r="E59" s="117">
        <v>0</v>
      </c>
      <c r="F59" s="117">
        <v>0</v>
      </c>
      <c r="G59" s="117">
        <v>0</v>
      </c>
      <c r="H59" s="117">
        <v>0</v>
      </c>
      <c r="I59" s="117">
        <v>0</v>
      </c>
      <c r="J59" s="117">
        <v>0</v>
      </c>
      <c r="K59" s="117">
        <v>0</v>
      </c>
      <c r="L59" s="117">
        <v>0</v>
      </c>
      <c r="M59" s="117">
        <v>0</v>
      </c>
      <c r="N59" s="117">
        <v>0</v>
      </c>
      <c r="O59" s="117">
        <v>0</v>
      </c>
      <c r="P59" s="117">
        <v>0</v>
      </c>
      <c r="Q59" s="117">
        <v>0</v>
      </c>
      <c r="R59" s="117">
        <v>0</v>
      </c>
      <c r="S59" s="117">
        <v>0</v>
      </c>
      <c r="T59" s="117">
        <v>0</v>
      </c>
      <c r="U59" s="117">
        <v>0</v>
      </c>
      <c r="V59" s="117">
        <v>0</v>
      </c>
      <c r="W59" s="117">
        <v>0</v>
      </c>
      <c r="X59" s="117">
        <v>0</v>
      </c>
      <c r="Y59" s="117">
        <v>0</v>
      </c>
      <c r="Z59" s="117">
        <v>0</v>
      </c>
      <c r="AA59" s="117">
        <v>0</v>
      </c>
      <c r="AB59" s="117">
        <v>0</v>
      </c>
      <c r="AC59" s="117">
        <v>0</v>
      </c>
      <c r="AD59" s="117">
        <v>0</v>
      </c>
      <c r="AE59" s="117">
        <v>0</v>
      </c>
      <c r="AF59" s="117">
        <v>0</v>
      </c>
      <c r="AG59" s="117">
        <v>0</v>
      </c>
      <c r="AH59" s="117">
        <v>0</v>
      </c>
      <c r="AI59" s="117">
        <v>0</v>
      </c>
      <c r="AJ59" s="117">
        <v>0</v>
      </c>
      <c r="AK59" s="117">
        <v>0</v>
      </c>
    </row>
    <row r="60" spans="1:37" x14ac:dyDescent="0.25">
      <c r="A60" s="135"/>
      <c r="B60" s="76" t="s">
        <v>213</v>
      </c>
      <c r="C60" s="116">
        <v>1.84275184275184E-3</v>
      </c>
      <c r="D60" s="117">
        <v>7.0560564484515795E-4</v>
      </c>
      <c r="E60" s="117">
        <v>2.08603078693713E-3</v>
      </c>
      <c r="F60" s="117">
        <v>1.3743815283122601E-4</v>
      </c>
      <c r="G60" s="117">
        <v>3.58037952022915E-4</v>
      </c>
      <c r="H60" s="117">
        <v>1.6399416909621E-3</v>
      </c>
      <c r="I60" s="117">
        <v>4.3010752688172E-4</v>
      </c>
      <c r="J60" s="117">
        <v>2.0618556701030999E-4</v>
      </c>
      <c r="K60" s="117">
        <v>5.2819226198336201E-4</v>
      </c>
      <c r="L60" s="117">
        <v>5.2005460573360199E-4</v>
      </c>
      <c r="M60" s="117">
        <v>3.7128712871287102E-4</v>
      </c>
      <c r="N60" s="117">
        <v>1.2474012474012501E-3</v>
      </c>
      <c r="O60" s="117">
        <v>3.3661937965857201E-3</v>
      </c>
      <c r="P60" s="117">
        <v>1.6228181210362601E-3</v>
      </c>
      <c r="Q60" s="117">
        <v>8.95551445536843E-3</v>
      </c>
      <c r="R60" s="117">
        <v>1.1443433029909E-2</v>
      </c>
      <c r="S60" s="117">
        <v>7.2221720682495195E-4</v>
      </c>
      <c r="T60" s="117">
        <v>3.4498009730207801E-3</v>
      </c>
      <c r="U60" s="117">
        <v>8.4563345633456295E-4</v>
      </c>
      <c r="V60" s="117">
        <v>1.4724989172802099E-3</v>
      </c>
      <c r="W60" s="117">
        <v>9.7535023940414998E-4</v>
      </c>
      <c r="X60" s="117">
        <v>5.93941793704217E-4</v>
      </c>
      <c r="Y60" s="117">
        <v>8.7916381752466501E-4</v>
      </c>
      <c r="Z60" s="117">
        <v>1.6032778124164899E-3</v>
      </c>
      <c r="AA60" s="117">
        <v>1.0366826156299801E-3</v>
      </c>
      <c r="AB60" s="117">
        <v>5.4000000000000003E-3</v>
      </c>
      <c r="AC60" s="117">
        <v>6.00360216129678E-3</v>
      </c>
      <c r="AD60" s="117">
        <v>1.6582130316035899E-3</v>
      </c>
      <c r="AE60" s="117">
        <v>2.57830404889229E-3</v>
      </c>
      <c r="AF60" s="117">
        <v>5.7568238213399504E-3</v>
      </c>
      <c r="AG60" s="117">
        <v>4.2713817423264099E-3</v>
      </c>
      <c r="AH60" s="117">
        <v>6.7554526153252199E-3</v>
      </c>
      <c r="AI60" s="117">
        <v>4.0080160320641201E-3</v>
      </c>
      <c r="AJ60" s="117">
        <v>1.4036494886705401E-3</v>
      </c>
      <c r="AK60" s="117">
        <v>1.50859901438198E-3</v>
      </c>
    </row>
    <row r="61" spans="1:37" x14ac:dyDescent="0.25">
      <c r="A61" s="135"/>
      <c r="B61" s="76" t="s">
        <v>214</v>
      </c>
      <c r="C61" s="116">
        <v>1.6321516321516301E-2</v>
      </c>
      <c r="D61" s="117">
        <v>6.3504508036064302E-3</v>
      </c>
      <c r="E61" s="117">
        <v>1.98532585239534E-2</v>
      </c>
      <c r="F61" s="117">
        <v>6.8031885651456802E-3</v>
      </c>
      <c r="G61" s="117">
        <v>1.01682778374508E-2</v>
      </c>
      <c r="H61" s="117">
        <v>6.1042274052478099E-2</v>
      </c>
      <c r="I61" s="117">
        <v>8.9708141321044495E-3</v>
      </c>
      <c r="J61" s="117">
        <v>8.7972508591065198E-3</v>
      </c>
      <c r="K61" s="117">
        <v>4.22553809586689E-3</v>
      </c>
      <c r="L61" s="117">
        <v>2.2752389000845101E-3</v>
      </c>
      <c r="M61" s="117">
        <v>5.8787128712871296E-3</v>
      </c>
      <c r="N61" s="117">
        <v>1.57311157311157E-2</v>
      </c>
      <c r="O61" s="117">
        <v>4.8889957521840201E-2</v>
      </c>
      <c r="P61" s="117">
        <v>2.1745762821885999E-2</v>
      </c>
      <c r="Q61" s="117">
        <v>0.12245692592232101</v>
      </c>
      <c r="R61" s="117">
        <v>5.64369310793238E-2</v>
      </c>
      <c r="S61" s="117">
        <v>3.81872348108694E-2</v>
      </c>
      <c r="T61" s="117">
        <v>5.1304732419283497E-3</v>
      </c>
      <c r="U61" s="117">
        <v>3.0750307503075E-3</v>
      </c>
      <c r="V61" s="117">
        <v>1.6890428757037598E-2</v>
      </c>
      <c r="W61" s="117">
        <v>3.0147189217946402E-3</v>
      </c>
      <c r="X61" s="117">
        <v>3.0686992674717798E-3</v>
      </c>
      <c r="Y61" s="117">
        <v>2.9305460584155502E-3</v>
      </c>
      <c r="Z61" s="117">
        <v>3.6519105727264699E-3</v>
      </c>
      <c r="AA61" s="117">
        <v>3.5087719298245602E-3</v>
      </c>
      <c r="AB61" s="117">
        <v>0.1406</v>
      </c>
      <c r="AC61" s="117">
        <v>0.15349209525715399</v>
      </c>
      <c r="AD61" s="117">
        <v>2.7701911822083501E-2</v>
      </c>
      <c r="AE61" s="117">
        <v>3.64782276546982E-2</v>
      </c>
      <c r="AF61" s="117">
        <v>4.5558312655086898E-2</v>
      </c>
      <c r="AG61" s="117">
        <v>3.60584086619649E-2</v>
      </c>
      <c r="AH61" s="117">
        <v>4.4006948465547299E-2</v>
      </c>
      <c r="AI61" s="117">
        <v>1.65330661322645E-2</v>
      </c>
      <c r="AJ61" s="117">
        <v>1.31341487868458E-2</v>
      </c>
      <c r="AK61" s="117">
        <v>5.0286633812732604E-3</v>
      </c>
    </row>
    <row r="62" spans="1:37" x14ac:dyDescent="0.25">
      <c r="A62" s="135"/>
      <c r="B62" s="76" t="s">
        <v>215</v>
      </c>
      <c r="C62" s="116">
        <v>0.27000702000701998</v>
      </c>
      <c r="D62" s="117">
        <v>0.186515092120737</v>
      </c>
      <c r="E62" s="117">
        <v>0.24392173787944199</v>
      </c>
      <c r="F62" s="117">
        <v>0.27563221550302303</v>
      </c>
      <c r="G62" s="117">
        <v>0.30132474042248503</v>
      </c>
      <c r="H62" s="117">
        <v>0.67064504373177902</v>
      </c>
      <c r="I62" s="117">
        <v>0.31213517665130602</v>
      </c>
      <c r="J62" s="117">
        <v>0.35388316151202798</v>
      </c>
      <c r="K62" s="117">
        <v>0.12762445530173</v>
      </c>
      <c r="L62" s="117">
        <v>0.12084768900734599</v>
      </c>
      <c r="M62" s="117">
        <v>0.185581683168317</v>
      </c>
      <c r="N62" s="117">
        <v>0.45731115731115801</v>
      </c>
      <c r="O62" s="117">
        <v>0.65344233389436601</v>
      </c>
      <c r="P62" s="117">
        <v>0.62965343096207205</v>
      </c>
      <c r="Q62" s="117">
        <v>0.78010318310133397</v>
      </c>
      <c r="R62" s="117">
        <v>0.57407889033376702</v>
      </c>
      <c r="S62" s="117">
        <v>0.56341969847431606</v>
      </c>
      <c r="T62" s="117">
        <v>0.12569659442724401</v>
      </c>
      <c r="U62" s="117">
        <v>0.123078105781058</v>
      </c>
      <c r="V62" s="117">
        <v>0.340753572975314</v>
      </c>
      <c r="W62" s="117">
        <v>4.9742862209611598E-2</v>
      </c>
      <c r="X62" s="117">
        <v>3.6527420312809297E-2</v>
      </c>
      <c r="Y62" s="117">
        <v>4.3665136270391702E-2</v>
      </c>
      <c r="Z62" s="117">
        <v>3.8478667497996E-2</v>
      </c>
      <c r="AA62" s="117">
        <v>3.4290271132376503E-2</v>
      </c>
      <c r="AB62" s="117">
        <v>0.6915</v>
      </c>
      <c r="AC62" s="117">
        <v>0.71522913748248895</v>
      </c>
      <c r="AD62" s="117">
        <v>0.19332813109637201</v>
      </c>
      <c r="AE62" s="117">
        <v>0.55624522536287202</v>
      </c>
      <c r="AF62" s="117">
        <v>0.17320099255583099</v>
      </c>
      <c r="AG62" s="117">
        <v>0.26204430316876898</v>
      </c>
      <c r="AH62" s="117">
        <v>0.152866242038217</v>
      </c>
      <c r="AI62" s="117">
        <v>0.13767535070140299</v>
      </c>
      <c r="AJ62" s="117">
        <v>0.31060757970723901</v>
      </c>
      <c r="AK62" s="117">
        <v>0.10761339635924801</v>
      </c>
    </row>
    <row r="63" spans="1:37" x14ac:dyDescent="0.25">
      <c r="A63" s="135"/>
      <c r="B63" s="76" t="s">
        <v>216</v>
      </c>
      <c r="C63" s="116">
        <v>0.60644085644085599</v>
      </c>
      <c r="D63" s="117">
        <v>0.752881223049784</v>
      </c>
      <c r="E63" s="117">
        <v>0.53582218385843705</v>
      </c>
      <c r="F63" s="117">
        <v>0.67351566794942397</v>
      </c>
      <c r="G63" s="117">
        <v>0.64582885785893296</v>
      </c>
      <c r="H63" s="117">
        <v>0.25337099125364398</v>
      </c>
      <c r="I63" s="117">
        <v>0.64700460829493101</v>
      </c>
      <c r="J63" s="117">
        <v>0.61278350515463897</v>
      </c>
      <c r="K63" s="117">
        <v>0.80166380562524797</v>
      </c>
      <c r="L63" s="117">
        <v>0.81661574465318798</v>
      </c>
      <c r="M63" s="117">
        <v>0.69294554455445601</v>
      </c>
      <c r="N63" s="117">
        <v>0.49584199584199501</v>
      </c>
      <c r="O63" s="117">
        <v>0.28813015949346799</v>
      </c>
      <c r="P63" s="117">
        <v>0.34163567084055402</v>
      </c>
      <c r="Q63" s="117">
        <v>8.3909276744865202E-2</v>
      </c>
      <c r="R63" s="117">
        <v>0.34928478543563002</v>
      </c>
      <c r="S63" s="117">
        <v>0.393608377719599</v>
      </c>
      <c r="T63" s="117">
        <v>0.68810260946483803</v>
      </c>
      <c r="U63" s="117">
        <v>0.67935116851168498</v>
      </c>
      <c r="V63" s="117">
        <v>0.62763100909484604</v>
      </c>
      <c r="W63" s="117">
        <v>0.68309984039723304</v>
      </c>
      <c r="X63" s="117">
        <v>0.49891110671154199</v>
      </c>
      <c r="Y63" s="117">
        <v>0.49799746019341601</v>
      </c>
      <c r="Z63" s="117">
        <v>0.47225438674623699</v>
      </c>
      <c r="AA63" s="117">
        <v>0.46690590111642699</v>
      </c>
      <c r="AB63" s="117">
        <v>0.15820000000000001</v>
      </c>
      <c r="AC63" s="117">
        <v>0.118771262757655</v>
      </c>
      <c r="AD63" s="117">
        <v>0.70093640265314106</v>
      </c>
      <c r="AE63" s="117">
        <v>0.38177998472116098</v>
      </c>
      <c r="AF63" s="117">
        <v>0.60545905707196002</v>
      </c>
      <c r="AG63" s="117">
        <v>0.65769345385914402</v>
      </c>
      <c r="AH63" s="117">
        <v>0.74773209805056895</v>
      </c>
      <c r="AI63" s="117">
        <v>0.651202404809619</v>
      </c>
      <c r="AJ63" s="117">
        <v>0.64968919189893803</v>
      </c>
      <c r="AK63" s="117">
        <v>0.67474605249924502</v>
      </c>
    </row>
    <row r="64" spans="1:37" x14ac:dyDescent="0.25">
      <c r="A64" s="135"/>
      <c r="B64" s="76" t="s">
        <v>217</v>
      </c>
      <c r="C64" s="116">
        <v>0.102755352755353</v>
      </c>
      <c r="D64" s="117">
        <v>5.22932183457466E-2</v>
      </c>
      <c r="E64" s="117">
        <v>0.15184865486980301</v>
      </c>
      <c r="F64" s="117">
        <v>4.2330951072017599E-2</v>
      </c>
      <c r="G64" s="117">
        <v>4.1102756892230398E-2</v>
      </c>
      <c r="H64" s="117">
        <v>1.31195335276968E-2</v>
      </c>
      <c r="I64" s="117">
        <v>3.02304147465438E-2</v>
      </c>
      <c r="J64" s="117">
        <v>2.3230240549828099E-2</v>
      </c>
      <c r="K64" s="117">
        <v>6.4901624191205695E-2</v>
      </c>
      <c r="L64" s="117">
        <v>5.8831177273613797E-2</v>
      </c>
      <c r="M64" s="117">
        <v>0.112190594059406</v>
      </c>
      <c r="N64" s="117">
        <v>1.7740817740817798E-2</v>
      </c>
      <c r="O64" s="117">
        <v>5.6103229943094803E-3</v>
      </c>
      <c r="P64" s="117">
        <v>4.1544143898528301E-3</v>
      </c>
      <c r="Q64" s="117">
        <v>4.5750997761122396E-3</v>
      </c>
      <c r="R64" s="117">
        <v>8.2358040745556596E-3</v>
      </c>
      <c r="S64" s="117">
        <v>3.9721946375372904E-3</v>
      </c>
      <c r="T64" s="117">
        <v>0.176116762494472</v>
      </c>
      <c r="U64" s="117">
        <v>0.17988929889298899</v>
      </c>
      <c r="V64" s="117">
        <v>1.3252490255522E-2</v>
      </c>
      <c r="W64" s="117">
        <v>0.26032984571732598</v>
      </c>
      <c r="X64" s="117">
        <v>0.396654127895467</v>
      </c>
      <c r="Y64" s="117">
        <v>0.37774738692976501</v>
      </c>
      <c r="Z64" s="117">
        <v>0.37739378284492697</v>
      </c>
      <c r="AA64" s="117">
        <v>0.370574162679426</v>
      </c>
      <c r="AB64" s="117">
        <v>4.2999999999999297E-3</v>
      </c>
      <c r="AC64" s="117">
        <v>6.2037222333400201E-3</v>
      </c>
      <c r="AD64" s="117">
        <v>7.5887631681623199E-2</v>
      </c>
      <c r="AE64" s="117">
        <v>2.17723453017571E-2</v>
      </c>
      <c r="AF64" s="117">
        <v>0.16595533498759299</v>
      </c>
      <c r="AG64" s="117">
        <v>3.87404390583094E-2</v>
      </c>
      <c r="AH64" s="117">
        <v>4.8446245898475099E-2</v>
      </c>
      <c r="AI64" s="117">
        <v>0.16863727454909799</v>
      </c>
      <c r="AJ64" s="117">
        <v>2.50651694405454E-2</v>
      </c>
      <c r="AK64" s="117">
        <v>0.206778638237957</v>
      </c>
    </row>
    <row r="65" spans="1:37" x14ac:dyDescent="0.25">
      <c r="A65" s="135"/>
      <c r="B65" s="76" t="s">
        <v>218</v>
      </c>
      <c r="C65" s="116">
        <v>2.4630532759138601E-3</v>
      </c>
      <c r="D65" s="117">
        <v>1.17871247088644E-3</v>
      </c>
      <c r="E65" s="117">
        <v>3.5415359222934102E-2</v>
      </c>
      <c r="F65" s="117">
        <v>1.38148932782229E-3</v>
      </c>
      <c r="G65" s="117">
        <v>8.0249662706364697E-4</v>
      </c>
      <c r="H65" s="117">
        <v>1.8221574344025299E-4</v>
      </c>
      <c r="I65" s="117">
        <v>1.0509021627324001E-3</v>
      </c>
      <c r="J65" s="117">
        <v>8.3185104456859403E-4</v>
      </c>
      <c r="K65" s="117">
        <v>9.2888915438479099E-4</v>
      </c>
      <c r="L65" s="117">
        <v>7.1955763715223495E-4</v>
      </c>
      <c r="M65" s="117">
        <v>2.1188949853403502E-3</v>
      </c>
      <c r="N65" s="117">
        <v>5.5893917654565002E-3</v>
      </c>
      <c r="O65" s="117">
        <v>5.6103229943090601E-4</v>
      </c>
      <c r="P65" s="117">
        <v>1.0625534804458399E-3</v>
      </c>
      <c r="Q65" s="117">
        <v>0</v>
      </c>
      <c r="R65" s="117">
        <v>5.2015604681400897E-4</v>
      </c>
      <c r="S65" s="117">
        <v>9.02771508530975E-5</v>
      </c>
      <c r="T65" s="117">
        <v>1.50375939849624E-3</v>
      </c>
      <c r="U65" s="117">
        <v>1.2636781459696199E-2</v>
      </c>
      <c r="V65" s="117">
        <v>0</v>
      </c>
      <c r="W65" s="117">
        <v>2.8373825146302098E-3</v>
      </c>
      <c r="X65" s="117">
        <v>5.7564542952970497E-2</v>
      </c>
      <c r="Y65" s="117">
        <v>6.1575102463342003E-2</v>
      </c>
      <c r="Z65" s="117">
        <v>7.51635375136053E-2</v>
      </c>
      <c r="AA65" s="117">
        <v>8.6995976001054298E-2</v>
      </c>
      <c r="AB65" s="117">
        <v>0</v>
      </c>
      <c r="AC65" s="117">
        <v>3.0018010806486499E-4</v>
      </c>
      <c r="AD65" s="117">
        <v>4.8770971517754399E-4</v>
      </c>
      <c r="AE65" s="117">
        <v>1.1459129106188501E-3</v>
      </c>
      <c r="AF65" s="117">
        <v>3.9736454159958598E-3</v>
      </c>
      <c r="AG65" s="117">
        <v>1.1920135094864301E-3</v>
      </c>
      <c r="AH65" s="117">
        <v>1.9301293186657601E-4</v>
      </c>
      <c r="AI65" s="117">
        <v>1.8433403993225999E-2</v>
      </c>
      <c r="AJ65" s="117">
        <v>1.00260677762236E-4</v>
      </c>
      <c r="AK65" s="117">
        <v>4.32465050789503E-3</v>
      </c>
    </row>
    <row r="66" spans="1:37" x14ac:dyDescent="0.25">
      <c r="A66" s="135"/>
      <c r="B66" s="76" t="s">
        <v>219</v>
      </c>
      <c r="C66" s="116">
        <v>1.6944935658884199E-4</v>
      </c>
      <c r="D66" s="117">
        <v>7.5697564393806298E-5</v>
      </c>
      <c r="E66" s="117">
        <v>1.1052774858493E-2</v>
      </c>
      <c r="F66" s="117">
        <v>1.9904942973681701E-4</v>
      </c>
      <c r="G66" s="117">
        <v>4.1483240981435201E-4</v>
      </c>
      <c r="H66" s="117">
        <v>0</v>
      </c>
      <c r="I66" s="117">
        <v>1.7797648550100601E-4</v>
      </c>
      <c r="J66" s="117">
        <v>2.6780531282000203E-4</v>
      </c>
      <c r="K66" s="117">
        <v>1.27495369581823E-4</v>
      </c>
      <c r="L66" s="117">
        <v>1.90537922881475E-4</v>
      </c>
      <c r="M66" s="117">
        <v>9.1328323248148998E-4</v>
      </c>
      <c r="N66" s="117">
        <v>6.5381203620557904E-3</v>
      </c>
      <c r="O66" s="117">
        <v>0</v>
      </c>
      <c r="P66" s="117">
        <v>1.25349384152713E-4</v>
      </c>
      <c r="Q66" s="117">
        <v>0</v>
      </c>
      <c r="R66" s="117">
        <v>0</v>
      </c>
      <c r="S66" s="117">
        <v>0</v>
      </c>
      <c r="T66" s="117">
        <v>0</v>
      </c>
      <c r="U66" s="117">
        <v>1.12398114792995E-3</v>
      </c>
      <c r="V66" s="117">
        <v>0</v>
      </c>
      <c r="W66" s="117">
        <v>0</v>
      </c>
      <c r="X66" s="117">
        <v>6.6801610660355898E-3</v>
      </c>
      <c r="Y66" s="117">
        <v>1.5205204267145399E-2</v>
      </c>
      <c r="Z66" s="117">
        <v>3.1454437012091899E-2</v>
      </c>
      <c r="AA66" s="117">
        <v>3.6688234525261397E-2</v>
      </c>
      <c r="AB66" s="117">
        <v>0</v>
      </c>
      <c r="AC66" s="117">
        <v>0</v>
      </c>
      <c r="AD66" s="117">
        <v>0</v>
      </c>
      <c r="AE66" s="117">
        <v>0</v>
      </c>
      <c r="AF66" s="117">
        <v>9.58334921928383E-5</v>
      </c>
      <c r="AG66" s="117">
        <v>0</v>
      </c>
      <c r="AH66" s="117">
        <v>0</v>
      </c>
      <c r="AI66" s="117">
        <v>3.5104837823250498E-3</v>
      </c>
      <c r="AJ66" s="117">
        <v>0</v>
      </c>
      <c r="AK66" s="117">
        <v>0</v>
      </c>
    </row>
    <row r="67" spans="1:37" x14ac:dyDescent="0.25">
      <c r="A67" s="135"/>
      <c r="B67" s="76" t="s">
        <v>220</v>
      </c>
      <c r="C67" s="116">
        <v>0</v>
      </c>
      <c r="D67" s="117">
        <v>0</v>
      </c>
      <c r="E67" s="117">
        <v>0</v>
      </c>
      <c r="F67" s="117">
        <v>0</v>
      </c>
      <c r="G67" s="117">
        <v>0</v>
      </c>
      <c r="H67" s="117">
        <v>0</v>
      </c>
      <c r="I67" s="117">
        <v>0</v>
      </c>
      <c r="J67" s="117">
        <v>0</v>
      </c>
      <c r="K67" s="117">
        <v>0</v>
      </c>
      <c r="L67" s="117">
        <v>0</v>
      </c>
      <c r="M67" s="117">
        <v>0</v>
      </c>
      <c r="N67" s="117">
        <v>0</v>
      </c>
      <c r="O67" s="117">
        <v>0</v>
      </c>
      <c r="P67" s="117">
        <v>0</v>
      </c>
      <c r="Q67" s="117">
        <v>0</v>
      </c>
      <c r="R67" s="117">
        <v>0</v>
      </c>
      <c r="S67" s="117">
        <v>0</v>
      </c>
      <c r="T67" s="117">
        <v>0</v>
      </c>
      <c r="U67" s="117">
        <v>0</v>
      </c>
      <c r="V67" s="117">
        <v>0</v>
      </c>
      <c r="W67" s="117">
        <v>0</v>
      </c>
      <c r="X67" s="117">
        <v>0</v>
      </c>
      <c r="Y67" s="117">
        <v>0</v>
      </c>
      <c r="Z67" s="117">
        <v>0</v>
      </c>
      <c r="AA67" s="117">
        <v>0</v>
      </c>
      <c r="AB67" s="117">
        <v>0</v>
      </c>
      <c r="AC67" s="117">
        <v>0</v>
      </c>
      <c r="AD67" s="117">
        <v>0</v>
      </c>
      <c r="AE67" s="117">
        <v>0</v>
      </c>
      <c r="AF67" s="117">
        <v>0</v>
      </c>
      <c r="AG67" s="117">
        <v>0</v>
      </c>
      <c r="AH67" s="117">
        <v>0</v>
      </c>
      <c r="AI67" s="117">
        <v>0</v>
      </c>
      <c r="AJ67" s="117">
        <v>0</v>
      </c>
      <c r="AK67" s="117">
        <v>0</v>
      </c>
    </row>
    <row r="68" spans="1:37" x14ac:dyDescent="0.25">
      <c r="A68" s="135"/>
      <c r="B68" s="76" t="s">
        <v>221</v>
      </c>
      <c r="C68" s="116">
        <v>0</v>
      </c>
      <c r="D68" s="117">
        <v>0</v>
      </c>
      <c r="E68" s="117">
        <v>0</v>
      </c>
      <c r="F68" s="117">
        <v>0</v>
      </c>
      <c r="G68" s="117">
        <v>0</v>
      </c>
      <c r="H68" s="117">
        <v>0</v>
      </c>
      <c r="I68" s="117">
        <v>0</v>
      </c>
      <c r="J68" s="117">
        <v>0</v>
      </c>
      <c r="K68" s="117">
        <v>0</v>
      </c>
      <c r="L68" s="117">
        <v>0</v>
      </c>
      <c r="M68" s="117">
        <v>0</v>
      </c>
      <c r="N68" s="117">
        <v>0</v>
      </c>
      <c r="O68" s="117">
        <v>0</v>
      </c>
      <c r="P68" s="117">
        <v>0</v>
      </c>
      <c r="Q68" s="117">
        <v>0</v>
      </c>
      <c r="R68" s="117">
        <v>0</v>
      </c>
      <c r="S68" s="117">
        <v>0</v>
      </c>
      <c r="T68" s="117">
        <v>0</v>
      </c>
      <c r="U68" s="117">
        <v>0</v>
      </c>
      <c r="V68" s="117">
        <v>0</v>
      </c>
      <c r="W68" s="117">
        <v>0</v>
      </c>
      <c r="X68" s="117">
        <v>0</v>
      </c>
      <c r="Y68" s="117">
        <v>0</v>
      </c>
      <c r="Z68" s="117">
        <v>0</v>
      </c>
      <c r="AA68" s="117">
        <v>0</v>
      </c>
      <c r="AB68" s="117">
        <v>0</v>
      </c>
      <c r="AC68" s="117">
        <v>0</v>
      </c>
      <c r="AD68" s="117">
        <v>0</v>
      </c>
      <c r="AE68" s="117">
        <v>0</v>
      </c>
      <c r="AF68" s="117">
        <v>0</v>
      </c>
      <c r="AG68" s="117">
        <v>0</v>
      </c>
      <c r="AH68" s="117">
        <v>0</v>
      </c>
      <c r="AI68" s="117">
        <v>0</v>
      </c>
      <c r="AJ68" s="117">
        <v>0</v>
      </c>
      <c r="AK68" s="117">
        <v>0</v>
      </c>
    </row>
    <row r="69" spans="1:37" x14ac:dyDescent="0.25">
      <c r="A69" s="135"/>
      <c r="B69" s="76" t="s">
        <v>222</v>
      </c>
      <c r="C69" s="116">
        <v>0</v>
      </c>
      <c r="D69" s="117">
        <v>0</v>
      </c>
      <c r="E69" s="117">
        <v>0</v>
      </c>
      <c r="F69" s="117">
        <v>0</v>
      </c>
      <c r="G69" s="117">
        <v>0</v>
      </c>
      <c r="H69" s="117">
        <v>0</v>
      </c>
      <c r="I69" s="117">
        <v>0</v>
      </c>
      <c r="J69" s="117">
        <v>0</v>
      </c>
      <c r="K69" s="117">
        <v>0</v>
      </c>
      <c r="L69" s="117">
        <v>0</v>
      </c>
      <c r="M69" s="117">
        <v>0</v>
      </c>
      <c r="N69" s="117">
        <v>0</v>
      </c>
      <c r="O69" s="117">
        <v>0</v>
      </c>
      <c r="P69" s="117">
        <v>0</v>
      </c>
      <c r="Q69" s="117">
        <v>0</v>
      </c>
      <c r="R69" s="117">
        <v>0</v>
      </c>
      <c r="S69" s="117">
        <v>0</v>
      </c>
      <c r="T69" s="117">
        <v>0</v>
      </c>
      <c r="U69" s="117">
        <v>0</v>
      </c>
      <c r="V69" s="117">
        <v>0</v>
      </c>
      <c r="W69" s="117">
        <v>0</v>
      </c>
      <c r="X69" s="117">
        <v>0</v>
      </c>
      <c r="Y69" s="117">
        <v>0</v>
      </c>
      <c r="Z69" s="117">
        <v>0</v>
      </c>
      <c r="AA69" s="117">
        <v>0</v>
      </c>
      <c r="AB69" s="117">
        <v>0</v>
      </c>
      <c r="AC69" s="117">
        <v>0</v>
      </c>
      <c r="AD69" s="117">
        <v>0</v>
      </c>
      <c r="AE69" s="117">
        <v>0</v>
      </c>
      <c r="AF69" s="117">
        <v>0</v>
      </c>
      <c r="AG69" s="117">
        <v>0</v>
      </c>
      <c r="AH69" s="117">
        <v>0</v>
      </c>
      <c r="AI69" s="117">
        <v>0</v>
      </c>
      <c r="AJ69" s="117">
        <v>0</v>
      </c>
      <c r="AK69" s="117">
        <v>0</v>
      </c>
    </row>
    <row r="70" spans="1:37" x14ac:dyDescent="0.25">
      <c r="A70" s="135"/>
      <c r="B70" s="76" t="s">
        <v>223</v>
      </c>
      <c r="C70" s="119">
        <v>0</v>
      </c>
      <c r="D70" s="120">
        <v>0</v>
      </c>
      <c r="E70" s="120">
        <v>0</v>
      </c>
      <c r="F70" s="120">
        <v>0</v>
      </c>
      <c r="G70" s="120">
        <v>0</v>
      </c>
      <c r="H70" s="120">
        <v>0</v>
      </c>
      <c r="I70" s="120">
        <v>0</v>
      </c>
      <c r="J70" s="120">
        <v>0</v>
      </c>
      <c r="K70" s="120">
        <v>0</v>
      </c>
      <c r="L70" s="120">
        <v>0</v>
      </c>
      <c r="M70" s="120">
        <v>0</v>
      </c>
      <c r="N70" s="120">
        <v>0</v>
      </c>
      <c r="O70" s="120">
        <v>0</v>
      </c>
      <c r="P70" s="120">
        <v>0</v>
      </c>
      <c r="Q70" s="120">
        <v>0</v>
      </c>
      <c r="R70" s="120">
        <v>0</v>
      </c>
      <c r="S70" s="120">
        <v>0</v>
      </c>
      <c r="T70" s="120">
        <v>0</v>
      </c>
      <c r="U70" s="120">
        <v>0</v>
      </c>
      <c r="V70" s="120">
        <v>0</v>
      </c>
      <c r="W70" s="120">
        <v>0</v>
      </c>
      <c r="X70" s="120">
        <v>0</v>
      </c>
      <c r="Y70" s="120">
        <v>0</v>
      </c>
      <c r="Z70" s="120">
        <v>0</v>
      </c>
      <c r="AA70" s="120">
        <v>0</v>
      </c>
      <c r="AB70" s="120">
        <v>0</v>
      </c>
      <c r="AC70" s="120">
        <v>0</v>
      </c>
      <c r="AD70" s="120">
        <v>0</v>
      </c>
      <c r="AE70" s="120">
        <v>0</v>
      </c>
      <c r="AF70" s="120">
        <v>0</v>
      </c>
      <c r="AG70" s="120">
        <v>0</v>
      </c>
      <c r="AH70" s="120">
        <v>0</v>
      </c>
      <c r="AI70" s="120">
        <v>0</v>
      </c>
      <c r="AJ70" s="120">
        <v>0</v>
      </c>
      <c r="AK70" s="120">
        <v>0</v>
      </c>
    </row>
    <row r="71" spans="1:37" ht="15.75" thickBot="1" x14ac:dyDescent="0.3">
      <c r="A71" s="135"/>
      <c r="B71" s="81" t="s">
        <v>224</v>
      </c>
      <c r="C71" s="121">
        <v>0</v>
      </c>
      <c r="D71" s="122">
        <v>0</v>
      </c>
      <c r="E71" s="122">
        <v>0</v>
      </c>
      <c r="F71" s="122">
        <v>0</v>
      </c>
      <c r="G71" s="122">
        <v>0</v>
      </c>
      <c r="H71" s="122">
        <v>0</v>
      </c>
      <c r="I71" s="122">
        <v>0</v>
      </c>
      <c r="J71" s="122">
        <v>0</v>
      </c>
      <c r="K71" s="122">
        <v>0</v>
      </c>
      <c r="L71" s="122">
        <v>0</v>
      </c>
      <c r="M71" s="122">
        <v>0</v>
      </c>
      <c r="N71" s="122">
        <v>0</v>
      </c>
      <c r="O71" s="122">
        <v>0</v>
      </c>
      <c r="P71" s="122">
        <v>0</v>
      </c>
      <c r="Q71" s="122">
        <v>0</v>
      </c>
      <c r="R71" s="122">
        <v>0</v>
      </c>
      <c r="S71" s="122">
        <v>0</v>
      </c>
      <c r="T71" s="122">
        <v>0</v>
      </c>
      <c r="U71" s="122">
        <v>0</v>
      </c>
      <c r="V71" s="122">
        <v>0</v>
      </c>
      <c r="W71" s="122">
        <v>0</v>
      </c>
      <c r="X71" s="122">
        <v>0</v>
      </c>
      <c r="Y71" s="122">
        <v>0</v>
      </c>
      <c r="Z71" s="122">
        <v>0</v>
      </c>
      <c r="AA71" s="122">
        <v>0</v>
      </c>
      <c r="AB71" s="122">
        <v>0</v>
      </c>
      <c r="AC71" s="122">
        <v>0</v>
      </c>
      <c r="AD71" s="122">
        <v>0</v>
      </c>
      <c r="AE71" s="122">
        <v>0</v>
      </c>
      <c r="AF71" s="122">
        <v>0</v>
      </c>
      <c r="AG71" s="122">
        <v>0</v>
      </c>
      <c r="AH71" s="122">
        <v>0</v>
      </c>
      <c r="AI71" s="122">
        <v>0</v>
      </c>
      <c r="AJ71" s="122">
        <v>0</v>
      </c>
      <c r="AK71" s="122">
        <v>0</v>
      </c>
    </row>
  </sheetData>
  <pageMargins left="0.7" right="0.7" top="0.75" bottom="0.75" header="0.3" footer="0.3"/>
  <drawing r:id="rId1"/>
  <legacyDrawing r:id="rId2"/>
  <oleObjects>
    <mc:AlternateContent xmlns:mc="http://schemas.openxmlformats.org/markup-compatibility/2006">
      <mc:Choice Requires="x14">
        <oleObject progId="Equation.3" shapeId="4117" r:id="rId3">
          <objectPr defaultSize="0" r:id="rId4">
            <anchor moveWithCells="1">
              <from>
                <xdr:col>1</xdr:col>
                <xdr:colOff>619125</xdr:colOff>
                <xdr:row>9</xdr:row>
                <xdr:rowOff>0</xdr:rowOff>
              </from>
              <to>
                <xdr:col>1</xdr:col>
                <xdr:colOff>952500</xdr:colOff>
                <xdr:row>10</xdr:row>
                <xdr:rowOff>0</xdr:rowOff>
              </to>
            </anchor>
          </objectPr>
        </oleObject>
      </mc:Choice>
      <mc:Fallback>
        <oleObject progId="Equation.3" shapeId="4117" r:id="rId3"/>
      </mc:Fallback>
    </mc:AlternateContent>
    <mc:AlternateContent xmlns:mc="http://schemas.openxmlformats.org/markup-compatibility/2006">
      <mc:Choice Requires="x14">
        <oleObject progId="Equation.3" shapeId="4118" r:id="rId5">
          <objectPr defaultSize="0" r:id="rId6">
            <anchor moveWithCells="1">
              <from>
                <xdr:col>1</xdr:col>
                <xdr:colOff>409575</xdr:colOff>
                <xdr:row>8</xdr:row>
                <xdr:rowOff>0</xdr:rowOff>
              </from>
              <to>
                <xdr:col>1</xdr:col>
                <xdr:colOff>714375</xdr:colOff>
                <xdr:row>9</xdr:row>
                <xdr:rowOff>0</xdr:rowOff>
              </to>
            </anchor>
          </objectPr>
        </oleObject>
      </mc:Choice>
      <mc:Fallback>
        <oleObject progId="Equation.3" shapeId="4118" r:id="rId5"/>
      </mc:Fallback>
    </mc:AlternateContent>
    <mc:AlternateContent xmlns:mc="http://schemas.openxmlformats.org/markup-compatibility/2006">
      <mc:Choice Requires="x14">
        <oleObject progId="Equation.3" shapeId="4119" r:id="rId7">
          <objectPr defaultSize="0" r:id="rId8">
            <anchor moveWithCells="1">
              <from>
                <xdr:col>1</xdr:col>
                <xdr:colOff>781050</xdr:colOff>
                <xdr:row>10</xdr:row>
                <xdr:rowOff>0</xdr:rowOff>
              </from>
              <to>
                <xdr:col>1</xdr:col>
                <xdr:colOff>1152525</xdr:colOff>
                <xdr:row>11</xdr:row>
                <xdr:rowOff>0</xdr:rowOff>
              </to>
            </anchor>
          </objectPr>
        </oleObject>
      </mc:Choice>
      <mc:Fallback>
        <oleObject progId="Equation.3" shapeId="4119" r:id="rId7"/>
      </mc:Fallback>
    </mc:AlternateContent>
    <mc:AlternateContent xmlns:mc="http://schemas.openxmlformats.org/markup-compatibility/2006">
      <mc:Choice Requires="x14">
        <oleObject progId="Equation.3" shapeId="4120" r:id="rId9">
          <objectPr defaultSize="0" r:id="rId10">
            <anchor moveWithCells="1">
              <from>
                <xdr:col>1</xdr:col>
                <xdr:colOff>695325</xdr:colOff>
                <xdr:row>11</xdr:row>
                <xdr:rowOff>0</xdr:rowOff>
              </from>
              <to>
                <xdr:col>1</xdr:col>
                <xdr:colOff>1038225</xdr:colOff>
                <xdr:row>11</xdr:row>
                <xdr:rowOff>190500</xdr:rowOff>
              </to>
            </anchor>
          </objectPr>
        </oleObject>
      </mc:Choice>
      <mc:Fallback>
        <oleObject progId="Equation.3" shapeId="4120" r:id="rId9"/>
      </mc:Fallback>
    </mc:AlternateContent>
    <mc:AlternateContent xmlns:mc="http://schemas.openxmlformats.org/markup-compatibility/2006">
      <mc:Choice Requires="x14">
        <oleObject progId="Equation.3" shapeId="4121" r:id="rId11">
          <objectPr defaultSize="0" r:id="rId12">
            <anchor moveWithCells="1">
              <from>
                <xdr:col>1</xdr:col>
                <xdr:colOff>409575</xdr:colOff>
                <xdr:row>12</xdr:row>
                <xdr:rowOff>0</xdr:rowOff>
              </from>
              <to>
                <xdr:col>1</xdr:col>
                <xdr:colOff>723900</xdr:colOff>
                <xdr:row>13</xdr:row>
                <xdr:rowOff>9525</xdr:rowOff>
              </to>
            </anchor>
          </objectPr>
        </oleObject>
      </mc:Choice>
      <mc:Fallback>
        <oleObject progId="Equation.3" shapeId="4121" r:id="rId11"/>
      </mc:Fallback>
    </mc:AlternateContent>
    <mc:AlternateContent xmlns:mc="http://schemas.openxmlformats.org/markup-compatibility/2006">
      <mc:Choice Requires="x14">
        <oleObject progId="Equation.3" shapeId="4123" r:id="rId13">
          <objectPr defaultSize="0" r:id="rId14">
            <anchor moveWithCells="1">
              <from>
                <xdr:col>1</xdr:col>
                <xdr:colOff>781050</xdr:colOff>
                <xdr:row>14</xdr:row>
                <xdr:rowOff>0</xdr:rowOff>
              </from>
              <to>
                <xdr:col>1</xdr:col>
                <xdr:colOff>1152525</xdr:colOff>
                <xdr:row>15</xdr:row>
                <xdr:rowOff>9525</xdr:rowOff>
              </to>
            </anchor>
          </objectPr>
        </oleObject>
      </mc:Choice>
      <mc:Fallback>
        <oleObject progId="Equation.3" shapeId="4123" r:id="rId13"/>
      </mc:Fallback>
    </mc:AlternateContent>
    <mc:AlternateContent xmlns:mc="http://schemas.openxmlformats.org/markup-compatibility/2006">
      <mc:Choice Requires="x14">
        <oleObject progId="Equation.3" shapeId="4124" r:id="rId15">
          <objectPr defaultSize="0" r:id="rId16">
            <anchor moveWithCells="1">
              <from>
                <xdr:col>1</xdr:col>
                <xdr:colOff>695325</xdr:colOff>
                <xdr:row>15</xdr:row>
                <xdr:rowOff>0</xdr:rowOff>
              </from>
              <to>
                <xdr:col>1</xdr:col>
                <xdr:colOff>1038225</xdr:colOff>
                <xdr:row>16</xdr:row>
                <xdr:rowOff>0</xdr:rowOff>
              </to>
            </anchor>
          </objectPr>
        </oleObject>
      </mc:Choice>
      <mc:Fallback>
        <oleObject progId="Equation.3" shapeId="4124" r:id="rId15"/>
      </mc:Fallback>
    </mc:AlternateContent>
    <mc:AlternateContent xmlns:mc="http://schemas.openxmlformats.org/markup-compatibility/2006">
      <mc:Choice Requires="x14">
        <oleObject progId="Equation.3" shapeId="4125" r:id="rId17">
          <objectPr defaultSize="0" r:id="rId18">
            <anchor moveWithCells="1">
              <from>
                <xdr:col>1</xdr:col>
                <xdr:colOff>409575</xdr:colOff>
                <xdr:row>16</xdr:row>
                <xdr:rowOff>0</xdr:rowOff>
              </from>
              <to>
                <xdr:col>1</xdr:col>
                <xdr:colOff>714375</xdr:colOff>
                <xdr:row>17</xdr:row>
                <xdr:rowOff>9525</xdr:rowOff>
              </to>
            </anchor>
          </objectPr>
        </oleObject>
      </mc:Choice>
      <mc:Fallback>
        <oleObject progId="Equation.3" shapeId="4125" r:id="rId17"/>
      </mc:Fallback>
    </mc:AlternateContent>
    <mc:AlternateContent xmlns:mc="http://schemas.openxmlformats.org/markup-compatibility/2006">
      <mc:Choice Requires="x14">
        <oleObject progId="Equation.3" shapeId="4126" r:id="rId19">
          <objectPr defaultSize="0" r:id="rId20">
            <anchor moveWithCells="1">
              <from>
                <xdr:col>1</xdr:col>
                <xdr:colOff>619125</xdr:colOff>
                <xdr:row>17</xdr:row>
                <xdr:rowOff>0</xdr:rowOff>
              </from>
              <to>
                <xdr:col>1</xdr:col>
                <xdr:colOff>952500</xdr:colOff>
                <xdr:row>18</xdr:row>
                <xdr:rowOff>9525</xdr:rowOff>
              </to>
            </anchor>
          </objectPr>
        </oleObject>
      </mc:Choice>
      <mc:Fallback>
        <oleObject progId="Equation.3" shapeId="4126" r:id="rId19"/>
      </mc:Fallback>
    </mc:AlternateContent>
    <mc:AlternateContent xmlns:mc="http://schemas.openxmlformats.org/markup-compatibility/2006">
      <mc:Choice Requires="x14">
        <oleObject progId="Equation.3" shapeId="4127" r:id="rId21">
          <objectPr defaultSize="0" r:id="rId22">
            <anchor moveWithCells="1">
              <from>
                <xdr:col>1</xdr:col>
                <xdr:colOff>781050</xdr:colOff>
                <xdr:row>18</xdr:row>
                <xdr:rowOff>0</xdr:rowOff>
              </from>
              <to>
                <xdr:col>1</xdr:col>
                <xdr:colOff>1133475</xdr:colOff>
                <xdr:row>19</xdr:row>
                <xdr:rowOff>9525</xdr:rowOff>
              </to>
            </anchor>
          </objectPr>
        </oleObject>
      </mc:Choice>
      <mc:Fallback>
        <oleObject progId="Equation.3" shapeId="4127" r:id="rId21"/>
      </mc:Fallback>
    </mc:AlternateContent>
    <mc:AlternateContent xmlns:mc="http://schemas.openxmlformats.org/markup-compatibility/2006">
      <mc:Choice Requires="x14">
        <oleObject progId="Equation.3" shapeId="4128" r:id="rId23">
          <objectPr defaultSize="0" r:id="rId24">
            <anchor moveWithCells="1">
              <from>
                <xdr:col>1</xdr:col>
                <xdr:colOff>704850</xdr:colOff>
                <xdr:row>19</xdr:row>
                <xdr:rowOff>0</xdr:rowOff>
              </from>
              <to>
                <xdr:col>1</xdr:col>
                <xdr:colOff>1047750</xdr:colOff>
                <xdr:row>20</xdr:row>
                <xdr:rowOff>0</xdr:rowOff>
              </to>
            </anchor>
          </objectPr>
        </oleObject>
      </mc:Choice>
      <mc:Fallback>
        <oleObject progId="Equation.3" shapeId="4128" r:id="rId23"/>
      </mc:Fallback>
    </mc:AlternateContent>
    <mc:AlternateContent xmlns:mc="http://schemas.openxmlformats.org/markup-compatibility/2006">
      <mc:Choice Requires="x14">
        <oleObject progId="Equation.3" shapeId="4129" r:id="rId25">
          <objectPr defaultSize="0" r:id="rId26">
            <anchor moveWithCells="1">
              <from>
                <xdr:col>1</xdr:col>
                <xdr:colOff>409575</xdr:colOff>
                <xdr:row>24</xdr:row>
                <xdr:rowOff>0</xdr:rowOff>
              </from>
              <to>
                <xdr:col>1</xdr:col>
                <xdr:colOff>790575</xdr:colOff>
                <xdr:row>25</xdr:row>
                <xdr:rowOff>0</xdr:rowOff>
              </to>
            </anchor>
          </objectPr>
        </oleObject>
      </mc:Choice>
      <mc:Fallback>
        <oleObject progId="Equation.3" shapeId="4129" r:id="rId25"/>
      </mc:Fallback>
    </mc:AlternateContent>
    <mc:AlternateContent xmlns:mc="http://schemas.openxmlformats.org/markup-compatibility/2006">
      <mc:Choice Requires="x14">
        <oleObject progId="Equation.3" shapeId="4130" r:id="rId27">
          <objectPr defaultSize="0" r:id="rId28">
            <anchor moveWithCells="1">
              <from>
                <xdr:col>1</xdr:col>
                <xdr:colOff>619125</xdr:colOff>
                <xdr:row>25</xdr:row>
                <xdr:rowOff>0</xdr:rowOff>
              </from>
              <to>
                <xdr:col>1</xdr:col>
                <xdr:colOff>952500</xdr:colOff>
                <xdr:row>26</xdr:row>
                <xdr:rowOff>0</xdr:rowOff>
              </to>
            </anchor>
          </objectPr>
        </oleObject>
      </mc:Choice>
      <mc:Fallback>
        <oleObject progId="Equation.3" shapeId="4130" r:id="rId27"/>
      </mc:Fallback>
    </mc:AlternateContent>
    <mc:AlternateContent xmlns:mc="http://schemas.openxmlformats.org/markup-compatibility/2006">
      <mc:Choice Requires="x14">
        <oleObject progId="Equation.3" shapeId="4131" r:id="rId29">
          <objectPr defaultSize="0" r:id="rId30">
            <anchor moveWithCells="1">
              <from>
                <xdr:col>1</xdr:col>
                <xdr:colOff>781050</xdr:colOff>
                <xdr:row>26</xdr:row>
                <xdr:rowOff>0</xdr:rowOff>
              </from>
              <to>
                <xdr:col>1</xdr:col>
                <xdr:colOff>1152525</xdr:colOff>
                <xdr:row>27</xdr:row>
                <xdr:rowOff>0</xdr:rowOff>
              </to>
            </anchor>
          </objectPr>
        </oleObject>
      </mc:Choice>
      <mc:Fallback>
        <oleObject progId="Equation.3" shapeId="4131" r:id="rId29"/>
      </mc:Fallback>
    </mc:AlternateContent>
    <mc:AlternateContent xmlns:mc="http://schemas.openxmlformats.org/markup-compatibility/2006">
      <mc:Choice Requires="x14">
        <oleObject progId="Equation.3" shapeId="4132" r:id="rId31">
          <objectPr defaultSize="0" r:id="rId32">
            <anchor moveWithCells="1">
              <from>
                <xdr:col>1</xdr:col>
                <xdr:colOff>695325</xdr:colOff>
                <xdr:row>27</xdr:row>
                <xdr:rowOff>0</xdr:rowOff>
              </from>
              <to>
                <xdr:col>1</xdr:col>
                <xdr:colOff>1047750</xdr:colOff>
                <xdr:row>27</xdr:row>
                <xdr:rowOff>190500</xdr:rowOff>
              </to>
            </anchor>
          </objectPr>
        </oleObject>
      </mc:Choice>
      <mc:Fallback>
        <oleObject progId="Equation.3" shapeId="4132" r:id="rId31"/>
      </mc:Fallback>
    </mc:AlternateContent>
    <mc:AlternateContent xmlns:mc="http://schemas.openxmlformats.org/markup-compatibility/2006">
      <mc:Choice Requires="x14">
        <oleObject progId="Equation.3" shapeId="4133" r:id="rId33">
          <objectPr defaultSize="0" r:id="rId32">
            <anchor moveWithCells="1">
              <from>
                <xdr:col>1</xdr:col>
                <xdr:colOff>695325</xdr:colOff>
                <xdr:row>23</xdr:row>
                <xdr:rowOff>0</xdr:rowOff>
              </from>
              <to>
                <xdr:col>1</xdr:col>
                <xdr:colOff>1047750</xdr:colOff>
                <xdr:row>23</xdr:row>
                <xdr:rowOff>190500</xdr:rowOff>
              </to>
            </anchor>
          </objectPr>
        </oleObject>
      </mc:Choice>
      <mc:Fallback>
        <oleObject progId="Equation.3" shapeId="4133" r:id="rId33"/>
      </mc:Fallback>
    </mc:AlternateContent>
    <mc:AlternateContent xmlns:mc="http://schemas.openxmlformats.org/markup-compatibility/2006">
      <mc:Choice Requires="x14">
        <oleObject progId="Equation.3" shapeId="4134" r:id="rId34">
          <objectPr defaultSize="0" r:id="rId35">
            <anchor moveWithCells="1">
              <from>
                <xdr:col>1</xdr:col>
                <xdr:colOff>409575</xdr:colOff>
                <xdr:row>20</xdr:row>
                <xdr:rowOff>0</xdr:rowOff>
              </from>
              <to>
                <xdr:col>1</xdr:col>
                <xdr:colOff>790575</xdr:colOff>
                <xdr:row>21</xdr:row>
                <xdr:rowOff>0</xdr:rowOff>
              </to>
            </anchor>
          </objectPr>
        </oleObject>
      </mc:Choice>
      <mc:Fallback>
        <oleObject progId="Equation.3" shapeId="4134" r:id="rId34"/>
      </mc:Fallback>
    </mc:AlternateContent>
    <mc:AlternateContent xmlns:mc="http://schemas.openxmlformats.org/markup-compatibility/2006">
      <mc:Choice Requires="x14">
        <oleObject progId="Equation.3" shapeId="4135" r:id="rId36">
          <objectPr defaultSize="0" r:id="rId37">
            <anchor moveWithCells="1">
              <from>
                <xdr:col>1</xdr:col>
                <xdr:colOff>628650</xdr:colOff>
                <xdr:row>21</xdr:row>
                <xdr:rowOff>0</xdr:rowOff>
              </from>
              <to>
                <xdr:col>1</xdr:col>
                <xdr:colOff>971550</xdr:colOff>
                <xdr:row>22</xdr:row>
                <xdr:rowOff>0</xdr:rowOff>
              </to>
            </anchor>
          </objectPr>
        </oleObject>
      </mc:Choice>
      <mc:Fallback>
        <oleObject progId="Equation.3" shapeId="4135" r:id="rId36"/>
      </mc:Fallback>
    </mc:AlternateContent>
    <mc:AlternateContent xmlns:mc="http://schemas.openxmlformats.org/markup-compatibility/2006">
      <mc:Choice Requires="x14">
        <oleObject progId="Equation.3" shapeId="4136" r:id="rId38">
          <objectPr defaultSize="0" r:id="rId39">
            <anchor moveWithCells="1">
              <from>
                <xdr:col>1</xdr:col>
                <xdr:colOff>781050</xdr:colOff>
                <xdr:row>22</xdr:row>
                <xdr:rowOff>0</xdr:rowOff>
              </from>
              <to>
                <xdr:col>1</xdr:col>
                <xdr:colOff>1162050</xdr:colOff>
                <xdr:row>23</xdr:row>
                <xdr:rowOff>0</xdr:rowOff>
              </to>
            </anchor>
          </objectPr>
        </oleObject>
      </mc:Choice>
      <mc:Fallback>
        <oleObject progId="Equation.3" shapeId="4136" r:id="rId38"/>
      </mc:Fallback>
    </mc:AlternateContent>
    <mc:AlternateContent xmlns:mc="http://schemas.openxmlformats.org/markup-compatibility/2006">
      <mc:Choice Requires="x14">
        <oleObject progId="Equation.3" shapeId="4137" r:id="rId40">
          <objectPr defaultSize="0" r:id="rId41">
            <anchor moveWithCells="1">
              <from>
                <xdr:col>1</xdr:col>
                <xdr:colOff>619125</xdr:colOff>
                <xdr:row>13</xdr:row>
                <xdr:rowOff>0</xdr:rowOff>
              </from>
              <to>
                <xdr:col>1</xdr:col>
                <xdr:colOff>962025</xdr:colOff>
                <xdr:row>14</xdr:row>
                <xdr:rowOff>0</xdr:rowOff>
              </to>
            </anchor>
          </objectPr>
        </oleObject>
      </mc:Choice>
      <mc:Fallback>
        <oleObject progId="Equation.3" shapeId="4137" r:id="rId40"/>
      </mc:Fallback>
    </mc:AlternateContent>
    <mc:AlternateContent xmlns:mc="http://schemas.openxmlformats.org/markup-compatibility/2006">
      <mc:Choice Requires="x14">
        <oleObject progId="Equation.3" shapeId="4258" r:id="rId42">
          <objectPr defaultSize="0" r:id="rId4">
            <anchor moveWithCells="1">
              <from>
                <xdr:col>1</xdr:col>
                <xdr:colOff>619125</xdr:colOff>
                <xdr:row>9</xdr:row>
                <xdr:rowOff>0</xdr:rowOff>
              </from>
              <to>
                <xdr:col>1</xdr:col>
                <xdr:colOff>952500</xdr:colOff>
                <xdr:row>10</xdr:row>
                <xdr:rowOff>0</xdr:rowOff>
              </to>
            </anchor>
          </objectPr>
        </oleObject>
      </mc:Choice>
      <mc:Fallback>
        <oleObject progId="Equation.3" shapeId="4258" r:id="rId42"/>
      </mc:Fallback>
    </mc:AlternateContent>
    <mc:AlternateContent xmlns:mc="http://schemas.openxmlformats.org/markup-compatibility/2006">
      <mc:Choice Requires="x14">
        <oleObject progId="Equation.3" shapeId="4259" r:id="rId43">
          <objectPr defaultSize="0" r:id="rId6">
            <anchor moveWithCells="1">
              <from>
                <xdr:col>1</xdr:col>
                <xdr:colOff>409575</xdr:colOff>
                <xdr:row>8</xdr:row>
                <xdr:rowOff>0</xdr:rowOff>
              </from>
              <to>
                <xdr:col>1</xdr:col>
                <xdr:colOff>714375</xdr:colOff>
                <xdr:row>9</xdr:row>
                <xdr:rowOff>0</xdr:rowOff>
              </to>
            </anchor>
          </objectPr>
        </oleObject>
      </mc:Choice>
      <mc:Fallback>
        <oleObject progId="Equation.3" shapeId="4259" r:id="rId43"/>
      </mc:Fallback>
    </mc:AlternateContent>
    <mc:AlternateContent xmlns:mc="http://schemas.openxmlformats.org/markup-compatibility/2006">
      <mc:Choice Requires="x14">
        <oleObject progId="Equation.3" shapeId="4260" r:id="rId44">
          <objectPr defaultSize="0" r:id="rId8">
            <anchor moveWithCells="1">
              <from>
                <xdr:col>1</xdr:col>
                <xdr:colOff>781050</xdr:colOff>
                <xdr:row>10</xdr:row>
                <xdr:rowOff>0</xdr:rowOff>
              </from>
              <to>
                <xdr:col>1</xdr:col>
                <xdr:colOff>1152525</xdr:colOff>
                <xdr:row>11</xdr:row>
                <xdr:rowOff>0</xdr:rowOff>
              </to>
            </anchor>
          </objectPr>
        </oleObject>
      </mc:Choice>
      <mc:Fallback>
        <oleObject progId="Equation.3" shapeId="4260" r:id="rId44"/>
      </mc:Fallback>
    </mc:AlternateContent>
    <mc:AlternateContent xmlns:mc="http://schemas.openxmlformats.org/markup-compatibility/2006">
      <mc:Choice Requires="x14">
        <oleObject progId="Equation.3" shapeId="4261" r:id="rId45">
          <objectPr defaultSize="0" r:id="rId10">
            <anchor moveWithCells="1">
              <from>
                <xdr:col>1</xdr:col>
                <xdr:colOff>695325</xdr:colOff>
                <xdr:row>11</xdr:row>
                <xdr:rowOff>0</xdr:rowOff>
              </from>
              <to>
                <xdr:col>1</xdr:col>
                <xdr:colOff>1038225</xdr:colOff>
                <xdr:row>11</xdr:row>
                <xdr:rowOff>190500</xdr:rowOff>
              </to>
            </anchor>
          </objectPr>
        </oleObject>
      </mc:Choice>
      <mc:Fallback>
        <oleObject progId="Equation.3" shapeId="4261" r:id="rId45"/>
      </mc:Fallback>
    </mc:AlternateContent>
    <mc:AlternateContent xmlns:mc="http://schemas.openxmlformats.org/markup-compatibility/2006">
      <mc:Choice Requires="x14">
        <oleObject progId="Equation.3" shapeId="4262" r:id="rId46">
          <objectPr defaultSize="0" r:id="rId12">
            <anchor moveWithCells="1">
              <from>
                <xdr:col>1</xdr:col>
                <xdr:colOff>409575</xdr:colOff>
                <xdr:row>12</xdr:row>
                <xdr:rowOff>0</xdr:rowOff>
              </from>
              <to>
                <xdr:col>1</xdr:col>
                <xdr:colOff>723900</xdr:colOff>
                <xdr:row>13</xdr:row>
                <xdr:rowOff>9525</xdr:rowOff>
              </to>
            </anchor>
          </objectPr>
        </oleObject>
      </mc:Choice>
      <mc:Fallback>
        <oleObject progId="Equation.3" shapeId="4262" r:id="rId46"/>
      </mc:Fallback>
    </mc:AlternateContent>
    <mc:AlternateContent xmlns:mc="http://schemas.openxmlformats.org/markup-compatibility/2006">
      <mc:Choice Requires="x14">
        <oleObject progId="Equation.3" shapeId="4263" r:id="rId47">
          <objectPr defaultSize="0" r:id="rId41">
            <anchor moveWithCells="1">
              <from>
                <xdr:col>1</xdr:col>
                <xdr:colOff>619125</xdr:colOff>
                <xdr:row>13</xdr:row>
                <xdr:rowOff>0</xdr:rowOff>
              </from>
              <to>
                <xdr:col>1</xdr:col>
                <xdr:colOff>962025</xdr:colOff>
                <xdr:row>14</xdr:row>
                <xdr:rowOff>9525</xdr:rowOff>
              </to>
            </anchor>
          </objectPr>
        </oleObject>
      </mc:Choice>
      <mc:Fallback>
        <oleObject progId="Equation.3" shapeId="4263" r:id="rId47"/>
      </mc:Fallback>
    </mc:AlternateContent>
    <mc:AlternateContent xmlns:mc="http://schemas.openxmlformats.org/markup-compatibility/2006">
      <mc:Choice Requires="x14">
        <oleObject progId="Equation.3" shapeId="4264" r:id="rId48">
          <objectPr defaultSize="0" r:id="rId14">
            <anchor moveWithCells="1">
              <from>
                <xdr:col>1</xdr:col>
                <xdr:colOff>781050</xdr:colOff>
                <xdr:row>14</xdr:row>
                <xdr:rowOff>0</xdr:rowOff>
              </from>
              <to>
                <xdr:col>1</xdr:col>
                <xdr:colOff>1152525</xdr:colOff>
                <xdr:row>15</xdr:row>
                <xdr:rowOff>9525</xdr:rowOff>
              </to>
            </anchor>
          </objectPr>
        </oleObject>
      </mc:Choice>
      <mc:Fallback>
        <oleObject progId="Equation.3" shapeId="4264" r:id="rId48"/>
      </mc:Fallback>
    </mc:AlternateContent>
    <mc:AlternateContent xmlns:mc="http://schemas.openxmlformats.org/markup-compatibility/2006">
      <mc:Choice Requires="x14">
        <oleObject progId="Equation.3" shapeId="4265" r:id="rId49">
          <objectPr defaultSize="0" r:id="rId16">
            <anchor moveWithCells="1">
              <from>
                <xdr:col>1</xdr:col>
                <xdr:colOff>695325</xdr:colOff>
                <xdr:row>15</xdr:row>
                <xdr:rowOff>0</xdr:rowOff>
              </from>
              <to>
                <xdr:col>1</xdr:col>
                <xdr:colOff>1038225</xdr:colOff>
                <xdr:row>16</xdr:row>
                <xdr:rowOff>0</xdr:rowOff>
              </to>
            </anchor>
          </objectPr>
        </oleObject>
      </mc:Choice>
      <mc:Fallback>
        <oleObject progId="Equation.3" shapeId="4265" r:id="rId49"/>
      </mc:Fallback>
    </mc:AlternateContent>
    <mc:AlternateContent xmlns:mc="http://schemas.openxmlformats.org/markup-compatibility/2006">
      <mc:Choice Requires="x14">
        <oleObject progId="Equation.3" shapeId="4266" r:id="rId50">
          <objectPr defaultSize="0" r:id="rId18">
            <anchor moveWithCells="1">
              <from>
                <xdr:col>1</xdr:col>
                <xdr:colOff>409575</xdr:colOff>
                <xdr:row>16</xdr:row>
                <xdr:rowOff>0</xdr:rowOff>
              </from>
              <to>
                <xdr:col>1</xdr:col>
                <xdr:colOff>714375</xdr:colOff>
                <xdr:row>17</xdr:row>
                <xdr:rowOff>9525</xdr:rowOff>
              </to>
            </anchor>
          </objectPr>
        </oleObject>
      </mc:Choice>
      <mc:Fallback>
        <oleObject progId="Equation.3" shapeId="4266" r:id="rId50"/>
      </mc:Fallback>
    </mc:AlternateContent>
    <mc:AlternateContent xmlns:mc="http://schemas.openxmlformats.org/markup-compatibility/2006">
      <mc:Choice Requires="x14">
        <oleObject progId="Equation.3" shapeId="4267" r:id="rId51">
          <objectPr defaultSize="0" r:id="rId20">
            <anchor moveWithCells="1">
              <from>
                <xdr:col>1</xdr:col>
                <xdr:colOff>619125</xdr:colOff>
                <xdr:row>17</xdr:row>
                <xdr:rowOff>0</xdr:rowOff>
              </from>
              <to>
                <xdr:col>1</xdr:col>
                <xdr:colOff>952500</xdr:colOff>
                <xdr:row>18</xdr:row>
                <xdr:rowOff>9525</xdr:rowOff>
              </to>
            </anchor>
          </objectPr>
        </oleObject>
      </mc:Choice>
      <mc:Fallback>
        <oleObject progId="Equation.3" shapeId="4267" r:id="rId51"/>
      </mc:Fallback>
    </mc:AlternateContent>
    <mc:AlternateContent xmlns:mc="http://schemas.openxmlformats.org/markup-compatibility/2006">
      <mc:Choice Requires="x14">
        <oleObject progId="Equation.3" shapeId="4268" r:id="rId52">
          <objectPr defaultSize="0" r:id="rId22">
            <anchor moveWithCells="1">
              <from>
                <xdr:col>1</xdr:col>
                <xdr:colOff>781050</xdr:colOff>
                <xdr:row>18</xdr:row>
                <xdr:rowOff>0</xdr:rowOff>
              </from>
              <to>
                <xdr:col>1</xdr:col>
                <xdr:colOff>1133475</xdr:colOff>
                <xdr:row>19</xdr:row>
                <xdr:rowOff>9525</xdr:rowOff>
              </to>
            </anchor>
          </objectPr>
        </oleObject>
      </mc:Choice>
      <mc:Fallback>
        <oleObject progId="Equation.3" shapeId="4268" r:id="rId52"/>
      </mc:Fallback>
    </mc:AlternateContent>
    <mc:AlternateContent xmlns:mc="http://schemas.openxmlformats.org/markup-compatibility/2006">
      <mc:Choice Requires="x14">
        <oleObject progId="Equation.3" shapeId="4269" r:id="rId53">
          <objectPr defaultSize="0" r:id="rId24">
            <anchor moveWithCells="1">
              <from>
                <xdr:col>1</xdr:col>
                <xdr:colOff>704850</xdr:colOff>
                <xdr:row>19</xdr:row>
                <xdr:rowOff>0</xdr:rowOff>
              </from>
              <to>
                <xdr:col>1</xdr:col>
                <xdr:colOff>1047750</xdr:colOff>
                <xdr:row>20</xdr:row>
                <xdr:rowOff>0</xdr:rowOff>
              </to>
            </anchor>
          </objectPr>
        </oleObject>
      </mc:Choice>
      <mc:Fallback>
        <oleObject progId="Equation.3" shapeId="4269" r:id="rId53"/>
      </mc:Fallback>
    </mc:AlternateContent>
    <mc:AlternateContent xmlns:mc="http://schemas.openxmlformats.org/markup-compatibility/2006">
      <mc:Choice Requires="x14">
        <oleObject progId="Equation.3" shapeId="4270" r:id="rId54">
          <objectPr defaultSize="0" r:id="rId26">
            <anchor moveWithCells="1">
              <from>
                <xdr:col>1</xdr:col>
                <xdr:colOff>409575</xdr:colOff>
                <xdr:row>24</xdr:row>
                <xdr:rowOff>0</xdr:rowOff>
              </from>
              <to>
                <xdr:col>1</xdr:col>
                <xdr:colOff>790575</xdr:colOff>
                <xdr:row>25</xdr:row>
                <xdr:rowOff>0</xdr:rowOff>
              </to>
            </anchor>
          </objectPr>
        </oleObject>
      </mc:Choice>
      <mc:Fallback>
        <oleObject progId="Equation.3" shapeId="4270" r:id="rId54"/>
      </mc:Fallback>
    </mc:AlternateContent>
    <mc:AlternateContent xmlns:mc="http://schemas.openxmlformats.org/markup-compatibility/2006">
      <mc:Choice Requires="x14">
        <oleObject progId="Equation.3" shapeId="4271" r:id="rId55">
          <objectPr defaultSize="0" r:id="rId28">
            <anchor moveWithCells="1">
              <from>
                <xdr:col>1</xdr:col>
                <xdr:colOff>619125</xdr:colOff>
                <xdr:row>25</xdr:row>
                <xdr:rowOff>0</xdr:rowOff>
              </from>
              <to>
                <xdr:col>1</xdr:col>
                <xdr:colOff>952500</xdr:colOff>
                <xdr:row>26</xdr:row>
                <xdr:rowOff>0</xdr:rowOff>
              </to>
            </anchor>
          </objectPr>
        </oleObject>
      </mc:Choice>
      <mc:Fallback>
        <oleObject progId="Equation.3" shapeId="4271" r:id="rId55"/>
      </mc:Fallback>
    </mc:AlternateContent>
    <mc:AlternateContent xmlns:mc="http://schemas.openxmlformats.org/markup-compatibility/2006">
      <mc:Choice Requires="x14">
        <oleObject progId="Equation.3" shapeId="4272" r:id="rId56">
          <objectPr defaultSize="0" r:id="rId30">
            <anchor moveWithCells="1">
              <from>
                <xdr:col>1</xdr:col>
                <xdr:colOff>781050</xdr:colOff>
                <xdr:row>26</xdr:row>
                <xdr:rowOff>0</xdr:rowOff>
              </from>
              <to>
                <xdr:col>1</xdr:col>
                <xdr:colOff>1152525</xdr:colOff>
                <xdr:row>27</xdr:row>
                <xdr:rowOff>0</xdr:rowOff>
              </to>
            </anchor>
          </objectPr>
        </oleObject>
      </mc:Choice>
      <mc:Fallback>
        <oleObject progId="Equation.3" shapeId="4272" r:id="rId56"/>
      </mc:Fallback>
    </mc:AlternateContent>
    <mc:AlternateContent xmlns:mc="http://schemas.openxmlformats.org/markup-compatibility/2006">
      <mc:Choice Requires="x14">
        <oleObject progId="Equation.3" shapeId="4273" r:id="rId57">
          <objectPr defaultSize="0" r:id="rId32">
            <anchor moveWithCells="1">
              <from>
                <xdr:col>1</xdr:col>
                <xdr:colOff>695325</xdr:colOff>
                <xdr:row>27</xdr:row>
                <xdr:rowOff>0</xdr:rowOff>
              </from>
              <to>
                <xdr:col>1</xdr:col>
                <xdr:colOff>1047750</xdr:colOff>
                <xdr:row>27</xdr:row>
                <xdr:rowOff>190500</xdr:rowOff>
              </to>
            </anchor>
          </objectPr>
        </oleObject>
      </mc:Choice>
      <mc:Fallback>
        <oleObject progId="Equation.3" shapeId="4273" r:id="rId57"/>
      </mc:Fallback>
    </mc:AlternateContent>
    <mc:AlternateContent xmlns:mc="http://schemas.openxmlformats.org/markup-compatibility/2006">
      <mc:Choice Requires="x14">
        <oleObject progId="Equation.3" shapeId="4274" r:id="rId58">
          <objectPr defaultSize="0" r:id="rId32">
            <anchor moveWithCells="1">
              <from>
                <xdr:col>1</xdr:col>
                <xdr:colOff>695325</xdr:colOff>
                <xdr:row>23</xdr:row>
                <xdr:rowOff>0</xdr:rowOff>
              </from>
              <to>
                <xdr:col>1</xdr:col>
                <xdr:colOff>1047750</xdr:colOff>
                <xdr:row>23</xdr:row>
                <xdr:rowOff>190500</xdr:rowOff>
              </to>
            </anchor>
          </objectPr>
        </oleObject>
      </mc:Choice>
      <mc:Fallback>
        <oleObject progId="Equation.3" shapeId="4274" r:id="rId58"/>
      </mc:Fallback>
    </mc:AlternateContent>
    <mc:AlternateContent xmlns:mc="http://schemas.openxmlformats.org/markup-compatibility/2006">
      <mc:Choice Requires="x14">
        <oleObject progId="Equation.3" shapeId="4275" r:id="rId59">
          <objectPr defaultSize="0" r:id="rId35">
            <anchor moveWithCells="1">
              <from>
                <xdr:col>1</xdr:col>
                <xdr:colOff>409575</xdr:colOff>
                <xdr:row>20</xdr:row>
                <xdr:rowOff>0</xdr:rowOff>
              </from>
              <to>
                <xdr:col>1</xdr:col>
                <xdr:colOff>790575</xdr:colOff>
                <xdr:row>21</xdr:row>
                <xdr:rowOff>0</xdr:rowOff>
              </to>
            </anchor>
          </objectPr>
        </oleObject>
      </mc:Choice>
      <mc:Fallback>
        <oleObject progId="Equation.3" shapeId="4275" r:id="rId59"/>
      </mc:Fallback>
    </mc:AlternateContent>
    <mc:AlternateContent xmlns:mc="http://schemas.openxmlformats.org/markup-compatibility/2006">
      <mc:Choice Requires="x14">
        <oleObject progId="Equation.3" shapeId="4276" r:id="rId60">
          <objectPr defaultSize="0" r:id="rId37">
            <anchor moveWithCells="1">
              <from>
                <xdr:col>1</xdr:col>
                <xdr:colOff>628650</xdr:colOff>
                <xdr:row>21</xdr:row>
                <xdr:rowOff>0</xdr:rowOff>
              </from>
              <to>
                <xdr:col>1</xdr:col>
                <xdr:colOff>971550</xdr:colOff>
                <xdr:row>22</xdr:row>
                <xdr:rowOff>0</xdr:rowOff>
              </to>
            </anchor>
          </objectPr>
        </oleObject>
      </mc:Choice>
      <mc:Fallback>
        <oleObject progId="Equation.3" shapeId="4276" r:id="rId60"/>
      </mc:Fallback>
    </mc:AlternateContent>
    <mc:AlternateContent xmlns:mc="http://schemas.openxmlformats.org/markup-compatibility/2006">
      <mc:Choice Requires="x14">
        <oleObject progId="Equation.3" shapeId="4277" r:id="rId61">
          <objectPr defaultSize="0" r:id="rId39">
            <anchor moveWithCells="1">
              <from>
                <xdr:col>1</xdr:col>
                <xdr:colOff>781050</xdr:colOff>
                <xdr:row>22</xdr:row>
                <xdr:rowOff>0</xdr:rowOff>
              </from>
              <to>
                <xdr:col>1</xdr:col>
                <xdr:colOff>1162050</xdr:colOff>
                <xdr:row>23</xdr:row>
                <xdr:rowOff>0</xdr:rowOff>
              </to>
            </anchor>
          </objectPr>
        </oleObject>
      </mc:Choice>
      <mc:Fallback>
        <oleObject progId="Equation.3" shapeId="4277" r:id="rId61"/>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661A9-4165-48AD-A5DD-DDC77CFFE71B}">
  <dimension ref="A1:AI73"/>
  <sheetViews>
    <sheetView tabSelected="1" workbookViewId="0">
      <selection activeCell="A23" sqref="A23:AI23"/>
    </sheetView>
  </sheetViews>
  <sheetFormatPr defaultRowHeight="15" x14ac:dyDescent="0.25"/>
  <sheetData>
    <row r="1" spans="1:35" ht="15.75" thickBot="1" x14ac:dyDescent="0.3">
      <c r="A1" s="133">
        <v>27</v>
      </c>
      <c r="B1" s="134">
        <v>26</v>
      </c>
      <c r="C1" s="134">
        <v>25</v>
      </c>
      <c r="D1" s="134">
        <v>24</v>
      </c>
      <c r="E1" s="134">
        <v>23</v>
      </c>
      <c r="F1" s="134">
        <v>22</v>
      </c>
      <c r="G1" s="134">
        <v>21</v>
      </c>
      <c r="H1" s="134">
        <v>20</v>
      </c>
      <c r="I1" s="134">
        <v>19</v>
      </c>
      <c r="J1" s="134">
        <v>18</v>
      </c>
      <c r="K1" s="134">
        <v>17</v>
      </c>
      <c r="L1" s="134">
        <v>16</v>
      </c>
      <c r="M1" s="134">
        <v>15</v>
      </c>
      <c r="N1" s="134">
        <v>14</v>
      </c>
      <c r="O1" s="134">
        <v>13</v>
      </c>
      <c r="P1" s="134">
        <v>12</v>
      </c>
      <c r="Q1" s="134">
        <v>11</v>
      </c>
      <c r="R1" s="134">
        <v>10</v>
      </c>
      <c r="S1" s="134">
        <v>9</v>
      </c>
      <c r="T1" s="134">
        <v>8</v>
      </c>
      <c r="U1" s="134">
        <v>7</v>
      </c>
      <c r="V1" s="134">
        <v>6</v>
      </c>
      <c r="W1" s="134">
        <v>5</v>
      </c>
      <c r="X1" s="134">
        <v>4</v>
      </c>
      <c r="Y1" s="134">
        <v>3</v>
      </c>
      <c r="Z1" s="134">
        <v>35</v>
      </c>
      <c r="AA1" s="134">
        <v>34</v>
      </c>
      <c r="AB1" s="134">
        <v>2</v>
      </c>
      <c r="AC1" s="134">
        <v>1</v>
      </c>
      <c r="AD1" s="134">
        <v>33</v>
      </c>
      <c r="AE1" s="134">
        <v>32</v>
      </c>
      <c r="AF1" s="134">
        <v>31</v>
      </c>
      <c r="AG1" s="134">
        <v>30</v>
      </c>
      <c r="AH1" s="134">
        <v>29</v>
      </c>
      <c r="AI1" s="134">
        <v>28</v>
      </c>
    </row>
    <row r="2" spans="1:35" x14ac:dyDescent="0.25">
      <c r="A2" s="136" t="s">
        <v>794</v>
      </c>
      <c r="B2" s="137" t="s">
        <v>794</v>
      </c>
      <c r="C2" s="137" t="s">
        <v>794</v>
      </c>
      <c r="D2" s="137" t="s">
        <v>794</v>
      </c>
      <c r="E2" s="137" t="s">
        <v>794</v>
      </c>
      <c r="F2" s="137" t="s">
        <v>794</v>
      </c>
      <c r="G2" s="137" t="s">
        <v>794</v>
      </c>
      <c r="H2" s="137" t="s">
        <v>794</v>
      </c>
      <c r="I2" s="137" t="s">
        <v>794</v>
      </c>
      <c r="J2" s="137" t="s">
        <v>794</v>
      </c>
      <c r="K2" s="137" t="s">
        <v>794</v>
      </c>
      <c r="L2" s="137" t="s">
        <v>794</v>
      </c>
      <c r="M2" s="137" t="s">
        <v>794</v>
      </c>
      <c r="N2" s="137" t="s">
        <v>794</v>
      </c>
      <c r="O2" s="137" t="s">
        <v>794</v>
      </c>
      <c r="P2" s="137" t="s">
        <v>794</v>
      </c>
      <c r="Q2" s="137" t="s">
        <v>794</v>
      </c>
      <c r="R2" s="137" t="s">
        <v>794</v>
      </c>
      <c r="S2" s="137" t="s">
        <v>794</v>
      </c>
      <c r="T2" s="137" t="s">
        <v>794</v>
      </c>
      <c r="U2" s="137" t="s">
        <v>794</v>
      </c>
      <c r="V2" s="137" t="s">
        <v>794</v>
      </c>
      <c r="W2" s="137" t="s">
        <v>794</v>
      </c>
      <c r="X2" s="137" t="s">
        <v>794</v>
      </c>
      <c r="Y2" s="137" t="s">
        <v>794</v>
      </c>
      <c r="Z2" s="137" t="s">
        <v>794</v>
      </c>
      <c r="AA2" s="137" t="s">
        <v>794</v>
      </c>
      <c r="AB2" s="137" t="s">
        <v>794</v>
      </c>
      <c r="AC2" s="137" t="s">
        <v>794</v>
      </c>
      <c r="AD2" s="137" t="s">
        <v>794</v>
      </c>
      <c r="AE2" s="137" t="s">
        <v>794</v>
      </c>
      <c r="AF2" s="137" t="s">
        <v>794</v>
      </c>
      <c r="AG2" s="137" t="s">
        <v>794</v>
      </c>
      <c r="AH2" s="137" t="s">
        <v>794</v>
      </c>
      <c r="AI2" s="137" t="s">
        <v>794</v>
      </c>
    </row>
    <row r="3" spans="1:35" x14ac:dyDescent="0.25">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row>
    <row r="4" spans="1:35" x14ac:dyDescent="0.25">
      <c r="A4" s="77" t="s">
        <v>796</v>
      </c>
      <c r="B4" s="78" t="s">
        <v>797</v>
      </c>
      <c r="C4" s="78" t="s">
        <v>163</v>
      </c>
      <c r="D4" s="78" t="s">
        <v>797</v>
      </c>
      <c r="E4" s="78" t="s">
        <v>797</v>
      </c>
      <c r="F4" s="78" t="s">
        <v>797</v>
      </c>
      <c r="G4" s="78" t="s">
        <v>797</v>
      </c>
      <c r="H4" s="78" t="s">
        <v>797</v>
      </c>
      <c r="I4" s="78" t="s">
        <v>797</v>
      </c>
      <c r="J4" s="78" t="s">
        <v>797</v>
      </c>
      <c r="K4" s="78" t="s">
        <v>796</v>
      </c>
      <c r="L4" s="78" t="s">
        <v>797</v>
      </c>
      <c r="M4" s="78" t="s">
        <v>797</v>
      </c>
      <c r="N4" s="78" t="s">
        <v>797</v>
      </c>
      <c r="O4" s="78" t="s">
        <v>797</v>
      </c>
      <c r="P4" s="78" t="s">
        <v>796</v>
      </c>
      <c r="Q4" s="78" t="s">
        <v>797</v>
      </c>
      <c r="R4" s="78" t="s">
        <v>796</v>
      </c>
      <c r="S4" s="78" t="s">
        <v>796</v>
      </c>
      <c r="T4" s="78" t="s">
        <v>797</v>
      </c>
      <c r="U4" s="78" t="s">
        <v>797</v>
      </c>
      <c r="V4" s="78" t="s">
        <v>796</v>
      </c>
      <c r="W4" s="78" t="s">
        <v>796</v>
      </c>
      <c r="X4" s="78" t="s">
        <v>163</v>
      </c>
      <c r="Y4" s="78" t="s">
        <v>163</v>
      </c>
      <c r="Z4" s="78" t="s">
        <v>796</v>
      </c>
      <c r="AA4" s="78" t="s">
        <v>797</v>
      </c>
      <c r="AB4" s="78" t="s">
        <v>798</v>
      </c>
      <c r="AC4" s="78" t="s">
        <v>796</v>
      </c>
      <c r="AD4" s="78" t="s">
        <v>796</v>
      </c>
      <c r="AE4" s="78" t="s">
        <v>796</v>
      </c>
      <c r="AF4" s="78" t="s">
        <v>796</v>
      </c>
      <c r="AG4" s="78" t="s">
        <v>796</v>
      </c>
      <c r="AH4" s="78" t="s">
        <v>797</v>
      </c>
      <c r="AI4" s="78" t="s">
        <v>796</v>
      </c>
    </row>
    <row r="5" spans="1:35" x14ac:dyDescent="0.25">
      <c r="A5" s="79" t="s">
        <v>165</v>
      </c>
      <c r="B5" s="80" t="s">
        <v>165</v>
      </c>
      <c r="C5" s="80" t="s">
        <v>165</v>
      </c>
      <c r="D5" s="80" t="s">
        <v>165</v>
      </c>
      <c r="E5" s="80" t="s">
        <v>165</v>
      </c>
      <c r="F5" s="80" t="s">
        <v>165</v>
      </c>
      <c r="G5" s="80" t="s">
        <v>165</v>
      </c>
      <c r="H5" s="80" t="s">
        <v>165</v>
      </c>
      <c r="I5" s="80" t="s">
        <v>165</v>
      </c>
      <c r="J5" s="80" t="s">
        <v>165</v>
      </c>
      <c r="K5" s="80" t="s">
        <v>165</v>
      </c>
      <c r="L5" s="80" t="s">
        <v>165</v>
      </c>
      <c r="M5" s="80" t="s">
        <v>165</v>
      </c>
      <c r="N5" s="80" t="s">
        <v>165</v>
      </c>
      <c r="O5" s="80" t="s">
        <v>165</v>
      </c>
      <c r="P5" s="80" t="s">
        <v>165</v>
      </c>
      <c r="Q5" s="80" t="s">
        <v>165</v>
      </c>
      <c r="R5" s="80" t="s">
        <v>165</v>
      </c>
      <c r="S5" s="80" t="s">
        <v>165</v>
      </c>
      <c r="T5" s="80" t="s">
        <v>165</v>
      </c>
      <c r="U5" s="80" t="s">
        <v>165</v>
      </c>
      <c r="V5" s="80" t="s">
        <v>165</v>
      </c>
      <c r="W5" s="80" t="s">
        <v>165</v>
      </c>
      <c r="X5" s="80" t="s">
        <v>165</v>
      </c>
      <c r="Y5" s="80" t="s">
        <v>165</v>
      </c>
      <c r="Z5" s="80" t="s">
        <v>165</v>
      </c>
      <c r="AA5" s="80" t="s">
        <v>165</v>
      </c>
      <c r="AB5" s="80" t="s">
        <v>165</v>
      </c>
      <c r="AC5" s="80" t="s">
        <v>165</v>
      </c>
      <c r="AD5" s="80" t="s">
        <v>165</v>
      </c>
      <c r="AE5" s="80" t="s">
        <v>165</v>
      </c>
      <c r="AF5" s="80" t="s">
        <v>165</v>
      </c>
      <c r="AG5" s="80" t="s">
        <v>165</v>
      </c>
      <c r="AH5" s="80" t="s">
        <v>165</v>
      </c>
      <c r="AI5" s="80" t="s">
        <v>165</v>
      </c>
    </row>
    <row r="6" spans="1:35" ht="15.75" thickBot="1" x14ac:dyDescent="0.3">
      <c r="A6" s="79" t="s">
        <v>799</v>
      </c>
      <c r="B6" s="80" t="s">
        <v>799</v>
      </c>
      <c r="C6" s="80" t="s">
        <v>799</v>
      </c>
      <c r="D6" s="80" t="s">
        <v>799</v>
      </c>
      <c r="E6" s="80" t="s">
        <v>799</v>
      </c>
      <c r="F6" s="80" t="s">
        <v>167</v>
      </c>
      <c r="G6" s="80" t="s">
        <v>799</v>
      </c>
      <c r="H6" s="80" t="s">
        <v>799</v>
      </c>
      <c r="I6" s="80" t="s">
        <v>799</v>
      </c>
      <c r="J6" s="80" t="s">
        <v>799</v>
      </c>
      <c r="K6" s="80" t="s">
        <v>799</v>
      </c>
      <c r="L6" s="80" t="s">
        <v>799</v>
      </c>
      <c r="M6" s="80" t="s">
        <v>167</v>
      </c>
      <c r="N6" s="80" t="s">
        <v>167</v>
      </c>
      <c r="O6" s="80" t="s">
        <v>167</v>
      </c>
      <c r="P6" s="80" t="s">
        <v>167</v>
      </c>
      <c r="Q6" s="80" t="s">
        <v>167</v>
      </c>
      <c r="R6" s="80" t="s">
        <v>799</v>
      </c>
      <c r="S6" s="80" t="s">
        <v>799</v>
      </c>
      <c r="T6" s="80" t="s">
        <v>799</v>
      </c>
      <c r="U6" s="80" t="s">
        <v>799</v>
      </c>
      <c r="V6" s="80" t="s">
        <v>799</v>
      </c>
      <c r="W6" s="80" t="s">
        <v>799</v>
      </c>
      <c r="X6" s="80" t="s">
        <v>799</v>
      </c>
      <c r="Y6" s="80" t="s">
        <v>799</v>
      </c>
      <c r="Z6" s="80" t="s">
        <v>167</v>
      </c>
      <c r="AA6" s="80" t="s">
        <v>167</v>
      </c>
      <c r="AB6" s="80" t="s">
        <v>799</v>
      </c>
      <c r="AC6" s="80" t="s">
        <v>167</v>
      </c>
      <c r="AD6" s="80" t="s">
        <v>799</v>
      </c>
      <c r="AE6" s="80" t="s">
        <v>799</v>
      </c>
      <c r="AF6" s="80" t="s">
        <v>799</v>
      </c>
      <c r="AG6" s="80" t="s">
        <v>799</v>
      </c>
      <c r="AH6" s="80" t="s">
        <v>799</v>
      </c>
      <c r="AI6" s="80" t="s">
        <v>799</v>
      </c>
    </row>
    <row r="7" spans="1:35" x14ac:dyDescent="0.25">
      <c r="A7" s="83">
        <v>449.74394524394501</v>
      </c>
      <c r="B7" s="84">
        <v>415.37738141905101</v>
      </c>
      <c r="C7" s="84">
        <v>423.121421378219</v>
      </c>
      <c r="D7" s="84">
        <v>451.15637025838402</v>
      </c>
      <c r="E7" s="84">
        <v>461.35327604726098</v>
      </c>
      <c r="F7" s="84">
        <v>641.60896501457705</v>
      </c>
      <c r="G7" s="84">
        <v>470.89947772657501</v>
      </c>
      <c r="H7" s="84">
        <v>483.376907216495</v>
      </c>
      <c r="I7" s="84">
        <v>392.49148289977597</v>
      </c>
      <c r="J7" s="84">
        <v>389.19713319898602</v>
      </c>
      <c r="K7" s="84">
        <v>401.40275371287203</v>
      </c>
      <c r="L7" s="84">
        <v>521.42844767844804</v>
      </c>
      <c r="M7" s="84">
        <v>629.27807165183901</v>
      </c>
      <c r="N7" s="84">
        <v>587.67238872336202</v>
      </c>
      <c r="O7" s="84">
        <v>772.53991044485599</v>
      </c>
      <c r="P7" s="84">
        <v>631.86064152579104</v>
      </c>
      <c r="Q7" s="84">
        <v>595.054391983389</v>
      </c>
      <c r="R7" s="84">
        <v>379.25320654577598</v>
      </c>
      <c r="S7" s="84">
        <v>365.08364083640799</v>
      </c>
      <c r="T7" s="84">
        <v>495.57514075357301</v>
      </c>
      <c r="U7" s="84">
        <v>322.81335343145901</v>
      </c>
      <c r="V7" s="84">
        <v>280.99668382498498</v>
      </c>
      <c r="W7" s="84">
        <v>282.95574875451803</v>
      </c>
      <c r="X7" s="84">
        <v>274.32212523381099</v>
      </c>
      <c r="Y7" s="84">
        <v>267.315350877193</v>
      </c>
      <c r="Z7" s="84">
        <v>761.26075000000003</v>
      </c>
      <c r="AA7" s="84">
        <v>771.51490894536698</v>
      </c>
      <c r="AB7" s="84">
        <v>427.90772532188799</v>
      </c>
      <c r="AC7" s="84">
        <v>574.70898586707403</v>
      </c>
      <c r="AD7" s="84">
        <v>442.56550868486403</v>
      </c>
      <c r="AE7" s="84">
        <v>488.37886162709799</v>
      </c>
      <c r="AF7" s="84">
        <v>461.541449527118</v>
      </c>
      <c r="AG7" s="84">
        <v>394.50836673346703</v>
      </c>
      <c r="AH7" s="84">
        <v>477.74814517746103</v>
      </c>
      <c r="AI7" s="84">
        <v>359.99099869254701</v>
      </c>
    </row>
    <row r="8" spans="1:35" x14ac:dyDescent="0.25">
      <c r="A8" s="141">
        <f>A7/100</f>
        <v>4.4974394524394503</v>
      </c>
      <c r="B8" s="141">
        <f t="shared" ref="B8:AI8" si="0">B7/100</f>
        <v>4.1537738141905098</v>
      </c>
      <c r="C8" s="141">
        <f t="shared" si="0"/>
        <v>4.2312142137821898</v>
      </c>
      <c r="D8" s="141">
        <f t="shared" si="0"/>
        <v>4.5115637025838398</v>
      </c>
      <c r="E8" s="141">
        <f t="shared" si="0"/>
        <v>4.6135327604726095</v>
      </c>
      <c r="F8" s="141">
        <f t="shared" si="0"/>
        <v>6.4160896501457705</v>
      </c>
      <c r="G8" s="141">
        <f t="shared" si="0"/>
        <v>4.7089947772657501</v>
      </c>
      <c r="H8" s="141">
        <f t="shared" si="0"/>
        <v>4.8337690721649498</v>
      </c>
      <c r="I8" s="141">
        <f t="shared" si="0"/>
        <v>3.9249148289977596</v>
      </c>
      <c r="J8" s="141">
        <f t="shared" si="0"/>
        <v>3.8919713319898603</v>
      </c>
      <c r="K8" s="141">
        <f t="shared" si="0"/>
        <v>4.0140275371287206</v>
      </c>
      <c r="L8" s="141">
        <f t="shared" si="0"/>
        <v>5.2142844767844805</v>
      </c>
      <c r="M8" s="141">
        <f t="shared" si="0"/>
        <v>6.29278071651839</v>
      </c>
      <c r="N8" s="141">
        <f t="shared" si="0"/>
        <v>5.87672388723362</v>
      </c>
      <c r="O8" s="141">
        <f t="shared" si="0"/>
        <v>7.7253991044485595</v>
      </c>
      <c r="P8" s="141">
        <f t="shared" si="0"/>
        <v>6.3186064152579107</v>
      </c>
      <c r="Q8" s="141">
        <f t="shared" si="0"/>
        <v>5.9505439198338896</v>
      </c>
      <c r="R8" s="141">
        <f t="shared" si="0"/>
        <v>3.7925320654577597</v>
      </c>
      <c r="S8" s="141">
        <f t="shared" si="0"/>
        <v>3.6508364083640799</v>
      </c>
      <c r="T8" s="141">
        <f t="shared" si="0"/>
        <v>4.9557514075357298</v>
      </c>
      <c r="U8" s="141">
        <f t="shared" si="0"/>
        <v>3.22813353431459</v>
      </c>
      <c r="V8" s="141">
        <f t="shared" si="0"/>
        <v>2.8099668382498497</v>
      </c>
      <c r="W8" s="141">
        <f t="shared" si="0"/>
        <v>2.8295574875451801</v>
      </c>
      <c r="X8" s="141">
        <f t="shared" si="0"/>
        <v>2.7432212523381101</v>
      </c>
      <c r="Y8" s="141">
        <f t="shared" si="0"/>
        <v>2.67315350877193</v>
      </c>
      <c r="Z8" s="141">
        <f t="shared" si="0"/>
        <v>7.6126075000000002</v>
      </c>
      <c r="AA8" s="141">
        <f t="shared" si="0"/>
        <v>7.7151490894536696</v>
      </c>
      <c r="AB8" s="141">
        <f t="shared" si="0"/>
        <v>4.2790772532188797</v>
      </c>
      <c r="AC8" s="141">
        <f t="shared" si="0"/>
        <v>5.7470898586707406</v>
      </c>
      <c r="AD8" s="141">
        <f t="shared" si="0"/>
        <v>4.4256550868486402</v>
      </c>
      <c r="AE8" s="141">
        <f t="shared" si="0"/>
        <v>4.88378861627098</v>
      </c>
      <c r="AF8" s="141">
        <f t="shared" si="0"/>
        <v>4.61541449527118</v>
      </c>
      <c r="AG8" s="141">
        <f t="shared" si="0"/>
        <v>3.9450836673346701</v>
      </c>
      <c r="AH8" s="141">
        <f t="shared" si="0"/>
        <v>4.7774814517746105</v>
      </c>
      <c r="AI8" s="141">
        <f t="shared" si="0"/>
        <v>3.59990998692547</v>
      </c>
    </row>
    <row r="9" spans="1:35" x14ac:dyDescent="0.25">
      <c r="A9" s="86">
        <v>213.39956928237601</v>
      </c>
      <c r="B9" s="87">
        <v>159.28799307330701</v>
      </c>
      <c r="C9" s="87">
        <v>240.61223828325001</v>
      </c>
      <c r="D9" s="87">
        <v>160.19102001586799</v>
      </c>
      <c r="E9" s="87">
        <v>171.96018924586099</v>
      </c>
      <c r="F9" s="87">
        <v>234.05953710028999</v>
      </c>
      <c r="G9" s="87">
        <v>166.97620691007</v>
      </c>
      <c r="H9" s="87">
        <v>162.46491348217799</v>
      </c>
      <c r="I9" s="87">
        <v>138.00653620084</v>
      </c>
      <c r="J9" s="87">
        <v>125.407143202637</v>
      </c>
      <c r="K9" s="87">
        <v>165.04647034017</v>
      </c>
      <c r="L9" s="87">
        <v>198.582150691511</v>
      </c>
      <c r="M9" s="87">
        <v>236.716448698157</v>
      </c>
      <c r="N9" s="87">
        <v>192.47948591470399</v>
      </c>
      <c r="O9" s="87">
        <v>290.31794218986198</v>
      </c>
      <c r="P9" s="87">
        <v>314.969614435182</v>
      </c>
      <c r="Q9" s="87">
        <v>216.31825872195401</v>
      </c>
      <c r="R9" s="87">
        <v>207.352576052909</v>
      </c>
      <c r="S9" s="87">
        <v>160.07972277241899</v>
      </c>
      <c r="T9" s="87">
        <v>203.44471628070701</v>
      </c>
      <c r="U9" s="87">
        <v>141.47202464367601</v>
      </c>
      <c r="V9" s="87">
        <v>145.767248510629</v>
      </c>
      <c r="W9" s="87">
        <v>152.25324558660901</v>
      </c>
      <c r="X9" s="87">
        <v>163.84968037606399</v>
      </c>
      <c r="Y9" s="87">
        <v>156.69001150214399</v>
      </c>
      <c r="Z9" s="87">
        <v>291.68880443794501</v>
      </c>
      <c r="AA9" s="87">
        <v>288.56589341563301</v>
      </c>
      <c r="AB9" s="87">
        <v>232.60845512836801</v>
      </c>
      <c r="AC9" s="87">
        <v>239.73210163887299</v>
      </c>
      <c r="AD9" s="87">
        <v>300.16326479920002</v>
      </c>
      <c r="AE9" s="87">
        <v>260.37129934303601</v>
      </c>
      <c r="AF9" s="87">
        <v>288.81265469572901</v>
      </c>
      <c r="AG9" s="87">
        <v>235.52947123189301</v>
      </c>
      <c r="AH9" s="87">
        <v>193.03945993009501</v>
      </c>
      <c r="AI9" s="87">
        <v>174.58562525462401</v>
      </c>
    </row>
    <row r="10" spans="1:35" x14ac:dyDescent="0.25">
      <c r="A10" s="86">
        <f>A9/100</f>
        <v>2.1339956928237602</v>
      </c>
      <c r="B10" s="86">
        <f t="shared" ref="B10:AI10" si="1">B9/100</f>
        <v>1.5928799307330701</v>
      </c>
      <c r="C10" s="86">
        <f t="shared" si="1"/>
        <v>2.4061223828325002</v>
      </c>
      <c r="D10" s="86">
        <f t="shared" si="1"/>
        <v>1.60191020015868</v>
      </c>
      <c r="E10" s="86">
        <f t="shared" si="1"/>
        <v>1.7196018924586098</v>
      </c>
      <c r="F10" s="86">
        <f t="shared" si="1"/>
        <v>2.3405953710028999</v>
      </c>
      <c r="G10" s="86">
        <f t="shared" si="1"/>
        <v>1.6697620691007</v>
      </c>
      <c r="H10" s="86">
        <f t="shared" si="1"/>
        <v>1.62464913482178</v>
      </c>
      <c r="I10" s="86">
        <f t="shared" si="1"/>
        <v>1.3800653620084</v>
      </c>
      <c r="J10" s="86">
        <f t="shared" si="1"/>
        <v>1.2540714320263699</v>
      </c>
      <c r="K10" s="86">
        <f t="shared" si="1"/>
        <v>1.6504647034016999</v>
      </c>
      <c r="L10" s="86">
        <f t="shared" si="1"/>
        <v>1.9858215069151099</v>
      </c>
      <c r="M10" s="86">
        <f t="shared" si="1"/>
        <v>2.36716448698157</v>
      </c>
      <c r="N10" s="86">
        <f t="shared" si="1"/>
        <v>1.9247948591470398</v>
      </c>
      <c r="O10" s="86">
        <f t="shared" si="1"/>
        <v>2.9031794218986198</v>
      </c>
      <c r="P10" s="86">
        <f t="shared" si="1"/>
        <v>3.1496961443518199</v>
      </c>
      <c r="Q10" s="86">
        <f t="shared" si="1"/>
        <v>2.16318258721954</v>
      </c>
      <c r="R10" s="86">
        <f t="shared" si="1"/>
        <v>2.07352576052909</v>
      </c>
      <c r="S10" s="86">
        <f t="shared" si="1"/>
        <v>1.60079722772419</v>
      </c>
      <c r="T10" s="86">
        <f t="shared" si="1"/>
        <v>2.0344471628070702</v>
      </c>
      <c r="U10" s="86">
        <f t="shared" si="1"/>
        <v>1.4147202464367601</v>
      </c>
      <c r="V10" s="86">
        <f t="shared" si="1"/>
        <v>1.4576724851062901</v>
      </c>
      <c r="W10" s="86">
        <f t="shared" si="1"/>
        <v>1.5225324558660902</v>
      </c>
      <c r="X10" s="86">
        <f t="shared" si="1"/>
        <v>1.6384968037606398</v>
      </c>
      <c r="Y10" s="86">
        <f t="shared" si="1"/>
        <v>1.5669001150214399</v>
      </c>
      <c r="Z10" s="86">
        <f t="shared" si="1"/>
        <v>2.91688804437945</v>
      </c>
      <c r="AA10" s="86">
        <f t="shared" si="1"/>
        <v>2.8856589341563303</v>
      </c>
      <c r="AB10" s="86">
        <f t="shared" si="1"/>
        <v>2.3260845512836799</v>
      </c>
      <c r="AC10" s="86">
        <f t="shared" si="1"/>
        <v>2.3973210163887297</v>
      </c>
      <c r="AD10" s="86">
        <f t="shared" si="1"/>
        <v>3.0016326479920004</v>
      </c>
      <c r="AE10" s="86">
        <f t="shared" si="1"/>
        <v>2.60371299343036</v>
      </c>
      <c r="AF10" s="86">
        <f t="shared" si="1"/>
        <v>2.8881265469572899</v>
      </c>
      <c r="AG10" s="86">
        <f t="shared" si="1"/>
        <v>2.3552947123189303</v>
      </c>
      <c r="AH10" s="86">
        <f t="shared" si="1"/>
        <v>1.9303945993009501</v>
      </c>
      <c r="AI10" s="86">
        <f t="shared" si="1"/>
        <v>1.74585625254624</v>
      </c>
    </row>
    <row r="11" spans="1:35" x14ac:dyDescent="0.25">
      <c r="A11" s="88">
        <v>3.0927589412288898</v>
      </c>
      <c r="B11" s="89">
        <v>3.4314241892714499</v>
      </c>
      <c r="C11" s="89">
        <v>2.6456606832276099</v>
      </c>
      <c r="D11" s="89">
        <v>1.5978354290544501</v>
      </c>
      <c r="E11" s="89">
        <v>2.0345673293212401</v>
      </c>
      <c r="F11" s="89">
        <v>1.69502206771735</v>
      </c>
      <c r="G11" s="89">
        <v>2.2448215808345</v>
      </c>
      <c r="H11" s="89">
        <v>1.74408385593922</v>
      </c>
      <c r="I11" s="89">
        <v>3.79857143893621</v>
      </c>
      <c r="J11" s="89">
        <v>3.7213808685859799</v>
      </c>
      <c r="K11" s="89">
        <v>2.4411381952622402</v>
      </c>
      <c r="L11" s="89">
        <v>2.1791725120775398</v>
      </c>
      <c r="M11" s="89">
        <v>2.7028202894286202</v>
      </c>
      <c r="N11" s="89">
        <v>2.5851218581948401</v>
      </c>
      <c r="O11" s="89">
        <v>2.6193511911233398</v>
      </c>
      <c r="P11" s="89">
        <v>3.2999914994011501</v>
      </c>
      <c r="Q11" s="89">
        <v>1.5241983676755799</v>
      </c>
      <c r="R11" s="89">
        <v>6.1093009112362298</v>
      </c>
      <c r="S11" s="89">
        <v>3.57357512912473</v>
      </c>
      <c r="T11" s="89">
        <v>2.9644683525261999</v>
      </c>
      <c r="U11" s="89">
        <v>6.26428677699234</v>
      </c>
      <c r="V11" s="89">
        <v>4.8993561914244399</v>
      </c>
      <c r="W11" s="89">
        <v>4.4876438183723701</v>
      </c>
      <c r="X11" s="89">
        <v>4.5639958595928301</v>
      </c>
      <c r="Y11" s="89">
        <v>4.5004251959883801</v>
      </c>
      <c r="Z11" s="89">
        <v>1.6583505918716599</v>
      </c>
      <c r="AA11" s="89">
        <v>1.8512532428813899</v>
      </c>
      <c r="AB11" s="89">
        <v>2.83870161701577</v>
      </c>
      <c r="AC11" s="89">
        <v>2.1495323966159701</v>
      </c>
      <c r="AD11" s="89">
        <v>3.2563477855549001</v>
      </c>
      <c r="AE11" s="89">
        <v>3.5302333305625901</v>
      </c>
      <c r="AF11" s="89">
        <v>3.9901026471999601</v>
      </c>
      <c r="AG11" s="89">
        <v>4.5474025075798199</v>
      </c>
      <c r="AH11" s="89">
        <v>3.1548011789476802</v>
      </c>
      <c r="AI11" s="89">
        <v>5.2252139812187401</v>
      </c>
    </row>
    <row r="12" spans="1:35" ht="15.75" thickBot="1" x14ac:dyDescent="0.3">
      <c r="A12" s="91">
        <v>24.978346736932298</v>
      </c>
      <c r="B12" s="92">
        <v>32.721798498096703</v>
      </c>
      <c r="C12" s="92">
        <v>19.328282915092402</v>
      </c>
      <c r="D12" s="93">
        <v>9.1373006801670904</v>
      </c>
      <c r="E12" s="92">
        <v>14.716315171383</v>
      </c>
      <c r="F12" s="92">
        <v>11.1689173233313</v>
      </c>
      <c r="G12" s="92">
        <v>18.9191416901776</v>
      </c>
      <c r="H12" s="92">
        <v>12.0292020049749</v>
      </c>
      <c r="I12" s="92">
        <v>41.6747851830862</v>
      </c>
      <c r="J12" s="92">
        <v>43.408856971384601</v>
      </c>
      <c r="K12" s="92">
        <v>18.7470962067325</v>
      </c>
      <c r="L12" s="92">
        <v>18.1604680271574</v>
      </c>
      <c r="M12" s="92">
        <v>19.413559915163201</v>
      </c>
      <c r="N12" s="92">
        <v>21.055902144447199</v>
      </c>
      <c r="O12" s="92">
        <v>15.1126319989466</v>
      </c>
      <c r="P12" s="92">
        <v>18.932667402857</v>
      </c>
      <c r="Q12" s="93">
        <v>9.6791685985598797</v>
      </c>
      <c r="R12" s="92">
        <v>65.507699637031607</v>
      </c>
      <c r="S12" s="92">
        <v>39.563841502184502</v>
      </c>
      <c r="T12" s="92">
        <v>24.725635032825299</v>
      </c>
      <c r="U12" s="92">
        <v>85.694075978335803</v>
      </c>
      <c r="V12" s="92">
        <v>61.339126490862498</v>
      </c>
      <c r="W12" s="92">
        <v>54.029507804986103</v>
      </c>
      <c r="X12" s="92">
        <v>47.162531633107001</v>
      </c>
      <c r="Y12" s="92">
        <v>52.160407709145403</v>
      </c>
      <c r="Z12" s="93">
        <v>9.2894149221990894</v>
      </c>
      <c r="AA12" s="92">
        <v>10.9096787838028</v>
      </c>
      <c r="AB12" s="92">
        <v>16.513447562314902</v>
      </c>
      <c r="AC12" s="92">
        <v>15.590963777872</v>
      </c>
      <c r="AD12" s="92">
        <v>18.320171634921699</v>
      </c>
      <c r="AE12" s="92">
        <v>23.3584742257332</v>
      </c>
      <c r="AF12" s="92">
        <v>24.882607567835802</v>
      </c>
      <c r="AG12" s="92">
        <v>38.0557731848725</v>
      </c>
      <c r="AH12" s="92">
        <v>27.268497495696</v>
      </c>
      <c r="AI12" s="92">
        <v>60.809694177459498</v>
      </c>
    </row>
    <row r="13" spans="1:35" x14ac:dyDescent="0.25">
      <c r="A13" s="141">
        <v>409.22155713267102</v>
      </c>
      <c r="B13" s="95">
        <v>390.31223996852799</v>
      </c>
      <c r="C13" s="95">
        <v>363.71520141228802</v>
      </c>
      <c r="D13" s="95">
        <v>423.604454330404</v>
      </c>
      <c r="E13" s="95">
        <v>431.636361306021</v>
      </c>
      <c r="F13" s="95">
        <v>599.30323406411401</v>
      </c>
      <c r="G13" s="95">
        <v>443.07029381173402</v>
      </c>
      <c r="H13" s="95">
        <v>456.48295628237503</v>
      </c>
      <c r="I13" s="95">
        <v>371.981876477909</v>
      </c>
      <c r="J13" s="95">
        <v>371.09174177632701</v>
      </c>
      <c r="K13" s="95">
        <v>371.96377392671798</v>
      </c>
      <c r="L13" s="95">
        <v>482.50706443706002</v>
      </c>
      <c r="M13" s="95">
        <v>590.25328233601999</v>
      </c>
      <c r="N13" s="95">
        <v>557.84000629765103</v>
      </c>
      <c r="O13" s="95">
        <v>726.25255706703001</v>
      </c>
      <c r="P13" s="95">
        <v>577.56105955569205</v>
      </c>
      <c r="Q13" s="95">
        <v>556.83483760941601</v>
      </c>
      <c r="R13" s="95">
        <v>346.23219412005301</v>
      </c>
      <c r="S13" s="95">
        <v>335.665154401037</v>
      </c>
      <c r="T13" s="95">
        <v>461.53256170049002</v>
      </c>
      <c r="U13" s="95">
        <v>302.03756842236203</v>
      </c>
      <c r="V13" s="95">
        <v>252.392055173524</v>
      </c>
      <c r="W13" s="95">
        <v>250.82542922672499</v>
      </c>
      <c r="X13" s="95">
        <v>237.50762392322201</v>
      </c>
      <c r="Y13" s="95">
        <v>230.69435381190399</v>
      </c>
      <c r="Z13" s="95">
        <v>707.668029950917</v>
      </c>
      <c r="AA13" s="95">
        <v>720.01793705481498</v>
      </c>
      <c r="AB13" s="95">
        <v>384.716315869494</v>
      </c>
      <c r="AC13" s="95">
        <v>528.61047936774605</v>
      </c>
      <c r="AD13" s="95">
        <v>381.10721053658301</v>
      </c>
      <c r="AE13" s="95">
        <v>442.43957572458203</v>
      </c>
      <c r="AF13" s="95">
        <v>412.07886405417202</v>
      </c>
      <c r="AG13" s="95">
        <v>349.22877531978497</v>
      </c>
      <c r="AH13" s="95">
        <v>445.981204845143</v>
      </c>
      <c r="AI13" s="95">
        <v>331.380165532494</v>
      </c>
    </row>
    <row r="14" spans="1:35" x14ac:dyDescent="0.25">
      <c r="A14" s="141">
        <f>A13/100</f>
        <v>4.0922155713267099</v>
      </c>
      <c r="B14" s="141">
        <f t="shared" ref="B14:AI14" si="2">B13/100</f>
        <v>3.9031223996852797</v>
      </c>
      <c r="C14" s="141">
        <f t="shared" si="2"/>
        <v>3.6371520141228801</v>
      </c>
      <c r="D14" s="141">
        <f t="shared" si="2"/>
        <v>4.2360445433040397</v>
      </c>
      <c r="E14" s="141">
        <f t="shared" si="2"/>
        <v>4.3163636130602097</v>
      </c>
      <c r="F14" s="141">
        <f t="shared" si="2"/>
        <v>5.9930323406411397</v>
      </c>
      <c r="G14" s="141">
        <f t="shared" si="2"/>
        <v>4.4307029381173404</v>
      </c>
      <c r="H14" s="141">
        <f t="shared" si="2"/>
        <v>4.5648295628237499</v>
      </c>
      <c r="I14" s="141">
        <f t="shared" si="2"/>
        <v>3.7198187647790899</v>
      </c>
      <c r="J14" s="141">
        <f t="shared" si="2"/>
        <v>3.71091741776327</v>
      </c>
      <c r="K14" s="141">
        <f t="shared" si="2"/>
        <v>3.7196377392671796</v>
      </c>
      <c r="L14" s="141">
        <f t="shared" si="2"/>
        <v>4.8250706443706006</v>
      </c>
      <c r="M14" s="141">
        <f t="shared" si="2"/>
        <v>5.9025328233602004</v>
      </c>
      <c r="N14" s="141">
        <f t="shared" si="2"/>
        <v>5.5784000629765105</v>
      </c>
      <c r="O14" s="141">
        <f t="shared" si="2"/>
        <v>7.2625255706703005</v>
      </c>
      <c r="P14" s="141">
        <f t="shared" si="2"/>
        <v>5.7756105955569206</v>
      </c>
      <c r="Q14" s="141">
        <f t="shared" si="2"/>
        <v>5.5683483760941606</v>
      </c>
      <c r="R14" s="141">
        <f t="shared" si="2"/>
        <v>3.4623219412005302</v>
      </c>
      <c r="S14" s="141">
        <f t="shared" si="2"/>
        <v>3.3566515440103699</v>
      </c>
      <c r="T14" s="141">
        <f t="shared" si="2"/>
        <v>4.6153256170049</v>
      </c>
      <c r="U14" s="141">
        <f t="shared" si="2"/>
        <v>3.0203756842236205</v>
      </c>
      <c r="V14" s="141">
        <f t="shared" si="2"/>
        <v>2.5239205517352401</v>
      </c>
      <c r="W14" s="141">
        <f t="shared" si="2"/>
        <v>2.5082542922672499</v>
      </c>
      <c r="X14" s="141">
        <f t="shared" si="2"/>
        <v>2.3750762392322202</v>
      </c>
      <c r="Y14" s="141">
        <f t="shared" si="2"/>
        <v>2.30694353811904</v>
      </c>
      <c r="Z14" s="141">
        <f t="shared" si="2"/>
        <v>7.07668029950917</v>
      </c>
      <c r="AA14" s="141">
        <f t="shared" si="2"/>
        <v>7.2001793705481498</v>
      </c>
      <c r="AB14" s="141">
        <f t="shared" si="2"/>
        <v>3.84716315869494</v>
      </c>
      <c r="AC14" s="141">
        <f t="shared" si="2"/>
        <v>5.2861047936774606</v>
      </c>
      <c r="AD14" s="141">
        <f t="shared" si="2"/>
        <v>3.8110721053658301</v>
      </c>
      <c r="AE14" s="141">
        <f t="shared" si="2"/>
        <v>4.4243957572458203</v>
      </c>
      <c r="AF14" s="141">
        <f t="shared" si="2"/>
        <v>4.1207886405417202</v>
      </c>
      <c r="AG14" s="141">
        <f t="shared" si="2"/>
        <v>3.4922877531978496</v>
      </c>
      <c r="AH14" s="141">
        <f t="shared" si="2"/>
        <v>4.4598120484514299</v>
      </c>
      <c r="AI14" s="141">
        <f t="shared" si="2"/>
        <v>3.3138016553249399</v>
      </c>
    </row>
    <row r="15" spans="1:35" x14ac:dyDescent="0.25">
      <c r="A15" s="88">
        <v>1.5089143081222001</v>
      </c>
      <c r="B15" s="89">
        <v>1.3791215736300999</v>
      </c>
      <c r="C15" s="89">
        <v>1.7530955203645799</v>
      </c>
      <c r="D15" s="89">
        <v>1.3955676541103501</v>
      </c>
      <c r="E15" s="89">
        <v>1.4077347642845199</v>
      </c>
      <c r="F15" s="89">
        <v>1.4238676271041999</v>
      </c>
      <c r="G15" s="89">
        <v>1.3857837662833801</v>
      </c>
      <c r="H15" s="89">
        <v>1.3724222057143101</v>
      </c>
      <c r="I15" s="89">
        <v>1.3454281456784001</v>
      </c>
      <c r="J15" s="89">
        <v>1.3218814993237999</v>
      </c>
      <c r="K15" s="89">
        <v>1.44237789420452</v>
      </c>
      <c r="L15" s="89">
        <v>1.4923202574855301</v>
      </c>
      <c r="M15" s="89">
        <v>1.3943028325000699</v>
      </c>
      <c r="N15" s="89">
        <v>1.3478679387764001</v>
      </c>
      <c r="O15" s="89">
        <v>1.37954909990295</v>
      </c>
      <c r="P15" s="89">
        <v>1.4692955130266001</v>
      </c>
      <c r="Q15" s="89">
        <v>1.4084306443675401</v>
      </c>
      <c r="R15" s="89">
        <v>1.4677279398363501</v>
      </c>
      <c r="S15" s="89">
        <v>1.4802845821461801</v>
      </c>
      <c r="T15" s="89">
        <v>1.4117457185117299</v>
      </c>
      <c r="U15" s="89">
        <v>1.3868060987137301</v>
      </c>
      <c r="V15" s="89">
        <v>1.57023743950364</v>
      </c>
      <c r="W15" s="89">
        <v>1.62769888776556</v>
      </c>
      <c r="X15" s="89">
        <v>1.71695485650599</v>
      </c>
      <c r="Y15" s="89">
        <v>1.73803171561084</v>
      </c>
      <c r="Z15" s="89">
        <v>1.4395844322433</v>
      </c>
      <c r="AA15" s="89">
        <v>1.42480574286696</v>
      </c>
      <c r="AB15" s="89">
        <v>1.5128336396300499</v>
      </c>
      <c r="AC15" s="89">
        <v>1.4811133362759501</v>
      </c>
      <c r="AD15" s="89">
        <v>1.64080525240146</v>
      </c>
      <c r="AE15" s="89">
        <v>1.49299619642528</v>
      </c>
      <c r="AF15" s="89">
        <v>1.50971115403125</v>
      </c>
      <c r="AG15" s="89">
        <v>1.5968904867445499</v>
      </c>
      <c r="AH15" s="89">
        <v>1.4041450629762899</v>
      </c>
      <c r="AI15" s="89">
        <v>1.4490194413712001</v>
      </c>
    </row>
    <row r="16" spans="1:35" x14ac:dyDescent="0.25">
      <c r="A16" s="88">
        <v>0.14708721067570801</v>
      </c>
      <c r="B16" s="89">
        <v>0.51568563596441097</v>
      </c>
      <c r="C16" s="89">
        <v>-0.65494736329992698</v>
      </c>
      <c r="D16" s="89">
        <v>4.9498914292211399E-2</v>
      </c>
      <c r="E16" s="89">
        <v>0.118261222904591</v>
      </c>
      <c r="F16" s="89">
        <v>-0.219423389084313</v>
      </c>
      <c r="G16" s="89">
        <v>6.3132204783234905E-2</v>
      </c>
      <c r="H16" s="89">
        <v>-2.12550576330344E-2</v>
      </c>
      <c r="I16" s="89">
        <v>0.45442454048602998</v>
      </c>
      <c r="J16" s="89">
        <v>0.32789777861408098</v>
      </c>
      <c r="K16" s="89">
        <v>0.16614815941847799</v>
      </c>
      <c r="L16" s="89">
        <v>-1.4501829817254299</v>
      </c>
      <c r="M16" s="89">
        <v>0.173864230725011</v>
      </c>
      <c r="N16" s="89">
        <v>-7.1734397670251901E-3</v>
      </c>
      <c r="O16" s="89">
        <v>0.39578737393684199</v>
      </c>
      <c r="P16" s="89">
        <v>0.71158737326448895</v>
      </c>
      <c r="Q16" s="89">
        <v>0.159232028136084</v>
      </c>
      <c r="R16" s="89">
        <v>0.75723129441105197</v>
      </c>
      <c r="S16" s="89">
        <v>-0.16742814619030999</v>
      </c>
      <c r="T16" s="89">
        <v>0.65150014168556702</v>
      </c>
      <c r="U16" s="89">
        <v>0.730287200087954</v>
      </c>
      <c r="V16" s="89">
        <v>-0.31113564978858599</v>
      </c>
      <c r="W16" s="89">
        <v>-0.48797922242240299</v>
      </c>
      <c r="X16" s="89">
        <v>-0.582378490323747</v>
      </c>
      <c r="Y16" s="89">
        <v>-0.64392136968337199</v>
      </c>
      <c r="Z16" s="89">
        <v>-6.7064803561955405E-2</v>
      </c>
      <c r="AA16" s="89">
        <v>-0.16747300532503001</v>
      </c>
      <c r="AB16" s="89">
        <v>1.08623379975809</v>
      </c>
      <c r="AC16" s="89">
        <v>-9.0879456810167E-2</v>
      </c>
      <c r="AD16" s="89">
        <v>0.84735479126370905</v>
      </c>
      <c r="AE16" s="89">
        <v>0.88571561873356297</v>
      </c>
      <c r="AF16" s="89">
        <v>1.5005707842385101</v>
      </c>
      <c r="AG16" s="89">
        <v>-2.63754339223656E-4</v>
      </c>
      <c r="AH16" s="89">
        <v>0.57912739098120702</v>
      </c>
      <c r="AI16" s="89">
        <v>0.60635975845026002</v>
      </c>
    </row>
    <row r="17" spans="1:35" ht="15.75" thickBot="1" x14ac:dyDescent="0.3">
      <c r="A17" s="97">
        <v>4.0339278934575598</v>
      </c>
      <c r="B17" s="98">
        <v>5.0298569458106401</v>
      </c>
      <c r="C17" s="98">
        <v>4.6449642983304003</v>
      </c>
      <c r="D17" s="98">
        <v>4.0655186690575196</v>
      </c>
      <c r="E17" s="98">
        <v>4.2039960902223301</v>
      </c>
      <c r="F17" s="98">
        <v>3.95753168009275</v>
      </c>
      <c r="G17" s="98">
        <v>4.4554224561531202</v>
      </c>
      <c r="H17" s="98">
        <v>4.60957056163996</v>
      </c>
      <c r="I17" s="98">
        <v>5.5924496467955302</v>
      </c>
      <c r="J17" s="98">
        <v>5.7850152800919101</v>
      </c>
      <c r="K17" s="98">
        <v>4.5275248919402502</v>
      </c>
      <c r="L17" s="113">
        <v>10.8263815914136</v>
      </c>
      <c r="M17" s="98">
        <v>4.9106538458880697</v>
      </c>
      <c r="N17" s="98">
        <v>5.8307762919392596</v>
      </c>
      <c r="O17" s="98">
        <v>5.4811691422106401</v>
      </c>
      <c r="P17" s="98">
        <v>5.4816830255519502</v>
      </c>
      <c r="Q17" s="98">
        <v>2.9377592727565398</v>
      </c>
      <c r="R17" s="98">
        <v>5.9582632832146496</v>
      </c>
      <c r="S17" s="98">
        <v>5.0459856973504698</v>
      </c>
      <c r="T17" s="98">
        <v>3.7715612480687501</v>
      </c>
      <c r="U17" s="98">
        <v>6.2995457033444398</v>
      </c>
      <c r="V17" s="98">
        <v>4.8503410661029003</v>
      </c>
      <c r="W17" s="98">
        <v>4.8195756003514401</v>
      </c>
      <c r="X17" s="98">
        <v>4.6670224947628798</v>
      </c>
      <c r="Y17" s="98">
        <v>4.2980272340244197</v>
      </c>
      <c r="Z17" s="98">
        <v>3.6545653387794599</v>
      </c>
      <c r="AA17" s="98">
        <v>4.6216269438825801</v>
      </c>
      <c r="AB17" s="98">
        <v>4.0817230950606698</v>
      </c>
      <c r="AC17" s="98">
        <v>3.5577453234733998</v>
      </c>
      <c r="AD17" s="98">
        <v>4.3112293051409303</v>
      </c>
      <c r="AE17" s="98">
        <v>4.9824413312165499</v>
      </c>
      <c r="AF17" s="98">
        <v>6.3232129943470801</v>
      </c>
      <c r="AG17" s="98">
        <v>5.6679296781614799</v>
      </c>
      <c r="AH17" s="98">
        <v>4.0947654540483001</v>
      </c>
      <c r="AI17" s="98">
        <v>5.2111573504733402</v>
      </c>
    </row>
    <row r="18" spans="1:35" x14ac:dyDescent="0.25">
      <c r="A18" s="100">
        <v>1.28904594895068</v>
      </c>
      <c r="B18" s="101">
        <v>1.35729938931005</v>
      </c>
      <c r="C18" s="101">
        <v>1.45911887065057</v>
      </c>
      <c r="D18" s="101">
        <v>1.2392103350977199</v>
      </c>
      <c r="E18" s="101">
        <v>1.2121116914463801</v>
      </c>
      <c r="F18" s="101">
        <v>0.73864193563667002</v>
      </c>
      <c r="G18" s="101">
        <v>1.1743924920697399</v>
      </c>
      <c r="H18" s="101">
        <v>1.1313670996196601</v>
      </c>
      <c r="I18" s="101">
        <v>1.4266957621357399</v>
      </c>
      <c r="J18" s="101">
        <v>1.43015219902817</v>
      </c>
      <c r="K18" s="101">
        <v>1.4267659728045501</v>
      </c>
      <c r="L18" s="101">
        <v>1.05137802970104</v>
      </c>
      <c r="M18" s="101">
        <v>0.76059393573673695</v>
      </c>
      <c r="N18" s="101">
        <v>0.842076691862923</v>
      </c>
      <c r="O18" s="101">
        <v>0.461456756767539</v>
      </c>
      <c r="P18" s="101">
        <v>0.79195461907452303</v>
      </c>
      <c r="Q18" s="101">
        <v>0.84467862063663501</v>
      </c>
      <c r="R18" s="101">
        <v>1.5301882161161</v>
      </c>
      <c r="S18" s="101">
        <v>1.5749053171074601</v>
      </c>
      <c r="T18" s="101">
        <v>1.1154956594829399</v>
      </c>
      <c r="U18" s="101">
        <v>1.72720008703991</v>
      </c>
      <c r="V18" s="101">
        <v>1.9862615971744899</v>
      </c>
      <c r="W18" s="101">
        <v>1.9952444757763499</v>
      </c>
      <c r="X18" s="101">
        <v>2.0739542706240299</v>
      </c>
      <c r="Y18" s="101">
        <v>2.1159454000439601</v>
      </c>
      <c r="Z18" s="101">
        <v>0.49885535020108901</v>
      </c>
      <c r="AA18" s="101">
        <v>0.47389524753005702</v>
      </c>
      <c r="AB18" s="101">
        <v>1.3781330790691599</v>
      </c>
      <c r="AC18" s="101">
        <v>0.91972306910950696</v>
      </c>
      <c r="AD18" s="101">
        <v>1.39173119073371</v>
      </c>
      <c r="AE18" s="101">
        <v>1.1764476560870201</v>
      </c>
      <c r="AF18" s="101">
        <v>1.27900762667351</v>
      </c>
      <c r="AG18" s="101">
        <v>1.5177556576244799</v>
      </c>
      <c r="AH18" s="101">
        <v>1.1649451835042699</v>
      </c>
      <c r="AI18" s="101">
        <v>1.5934408409829699</v>
      </c>
    </row>
    <row r="19" spans="1:35" x14ac:dyDescent="0.25">
      <c r="A19" s="102">
        <v>0.59351087693318705</v>
      </c>
      <c r="B19" s="89">
        <v>0.46374964027632398</v>
      </c>
      <c r="C19" s="89">
        <v>0.80990460591028202</v>
      </c>
      <c r="D19" s="89">
        <v>0.48085206484370202</v>
      </c>
      <c r="E19" s="89">
        <v>0.49337553688879698</v>
      </c>
      <c r="F19" s="89">
        <v>0.50981502931191003</v>
      </c>
      <c r="G19" s="89">
        <v>0.470702161048007</v>
      </c>
      <c r="H19" s="89">
        <v>0.45672437392189202</v>
      </c>
      <c r="I19" s="89">
        <v>0.42806534405039098</v>
      </c>
      <c r="J19" s="89">
        <v>0.40259285158041702</v>
      </c>
      <c r="K19" s="89">
        <v>0.528449191396277</v>
      </c>
      <c r="L19" s="89">
        <v>0.57755717654860905</v>
      </c>
      <c r="M19" s="89">
        <v>0.47954393817722502</v>
      </c>
      <c r="N19" s="89">
        <v>0.43067915126335299</v>
      </c>
      <c r="O19" s="89">
        <v>0.46419680495207599</v>
      </c>
      <c r="P19" s="89">
        <v>0.55512458806686205</v>
      </c>
      <c r="Q19" s="89">
        <v>0.49408852254097002</v>
      </c>
      <c r="R19" s="89">
        <v>0.55358457293327301</v>
      </c>
      <c r="S19" s="89">
        <v>0.56587455814021503</v>
      </c>
      <c r="T19" s="89">
        <v>0.49748025597564999</v>
      </c>
      <c r="U19" s="89">
        <v>0.47176608616211302</v>
      </c>
      <c r="V19" s="89">
        <v>0.65098272911306398</v>
      </c>
      <c r="W19" s="89">
        <v>0.70283383639377195</v>
      </c>
      <c r="X19" s="89">
        <v>0.77985210739413602</v>
      </c>
      <c r="Y19" s="89">
        <v>0.79745440869833795</v>
      </c>
      <c r="Z19" s="89">
        <v>0.52565240606461605</v>
      </c>
      <c r="AA19" s="89">
        <v>0.51076523653601402</v>
      </c>
      <c r="AB19" s="89">
        <v>0.59725334877303904</v>
      </c>
      <c r="AC19" s="89">
        <v>0.56668204132030897</v>
      </c>
      <c r="AD19" s="89">
        <v>0.71440401516627206</v>
      </c>
      <c r="AE19" s="89">
        <v>0.57821049005023595</v>
      </c>
      <c r="AF19" s="89">
        <v>0.59427255186268702</v>
      </c>
      <c r="AG19" s="89">
        <v>0.67526537746550597</v>
      </c>
      <c r="AH19" s="89">
        <v>0.48969198893708499</v>
      </c>
      <c r="AI19" s="89">
        <v>0.53507695154194901</v>
      </c>
    </row>
    <row r="20" spans="1:35" x14ac:dyDescent="0.25">
      <c r="A20" s="102">
        <v>-0.147087210675694</v>
      </c>
      <c r="B20" s="89">
        <v>-0.51568563596439998</v>
      </c>
      <c r="C20" s="89">
        <v>0.65494736329993597</v>
      </c>
      <c r="D20" s="89">
        <v>-4.9498914292220003E-2</v>
      </c>
      <c r="E20" s="89">
        <v>-0.118261222904578</v>
      </c>
      <c r="F20" s="89">
        <v>0.219423389084313</v>
      </c>
      <c r="G20" s="89">
        <v>-6.3132204783255597E-2</v>
      </c>
      <c r="H20" s="89">
        <v>2.1255057633032801E-2</v>
      </c>
      <c r="I20" s="89">
        <v>-0.45442454048602898</v>
      </c>
      <c r="J20" s="89">
        <v>-0.32789777861410002</v>
      </c>
      <c r="K20" s="89">
        <v>-0.166148159418498</v>
      </c>
      <c r="L20" s="89">
        <v>1.4501829817254399</v>
      </c>
      <c r="M20" s="89">
        <v>-0.173864230725017</v>
      </c>
      <c r="N20" s="89">
        <v>7.1734397670264001E-3</v>
      </c>
      <c r="O20" s="89">
        <v>-0.39578737393683899</v>
      </c>
      <c r="P20" s="89">
        <v>-0.71158737326448396</v>
      </c>
      <c r="Q20" s="89">
        <v>-0.159232028136086</v>
      </c>
      <c r="R20" s="89">
        <v>-0.75723129441104897</v>
      </c>
      <c r="S20" s="89">
        <v>0.1674281461903</v>
      </c>
      <c r="T20" s="89">
        <v>-0.65150014168558201</v>
      </c>
      <c r="U20" s="89">
        <v>-0.730287200087958</v>
      </c>
      <c r="V20" s="89">
        <v>0.31113564978858499</v>
      </c>
      <c r="W20" s="89">
        <v>0.48797922242240599</v>
      </c>
      <c r="X20" s="89">
        <v>0.582378490323751</v>
      </c>
      <c r="Y20" s="89">
        <v>0.643921369683367</v>
      </c>
      <c r="Z20" s="89">
        <v>6.7064803561950104E-2</v>
      </c>
      <c r="AA20" s="89">
        <v>0.16747300532502801</v>
      </c>
      <c r="AB20" s="89">
        <v>-1.08623379975808</v>
      </c>
      <c r="AC20" s="89">
        <v>9.0879456810157203E-2</v>
      </c>
      <c r="AD20" s="89">
        <v>-0.84735479126371005</v>
      </c>
      <c r="AE20" s="89">
        <v>-0.88571561873356996</v>
      </c>
      <c r="AF20" s="89">
        <v>-1.5005707842385101</v>
      </c>
      <c r="AG20" s="89">
        <v>2.6375433922580299E-4</v>
      </c>
      <c r="AH20" s="89">
        <v>-0.57912739098120103</v>
      </c>
      <c r="AI20" s="89">
        <v>-0.60635975845027001</v>
      </c>
    </row>
    <row r="21" spans="1:35" ht="15.75" thickBot="1" x14ac:dyDescent="0.3">
      <c r="A21" s="103">
        <v>4.0339278934575598</v>
      </c>
      <c r="B21" s="93">
        <v>5.0298569458106401</v>
      </c>
      <c r="C21" s="93">
        <v>4.64496429833041</v>
      </c>
      <c r="D21" s="93">
        <v>4.0655186690575302</v>
      </c>
      <c r="E21" s="93">
        <v>4.2039960902223301</v>
      </c>
      <c r="F21" s="93">
        <v>3.95753168009275</v>
      </c>
      <c r="G21" s="93">
        <v>4.4554224561531202</v>
      </c>
      <c r="H21" s="93">
        <v>4.60957056163996</v>
      </c>
      <c r="I21" s="93">
        <v>5.59244964679554</v>
      </c>
      <c r="J21" s="93">
        <v>5.7850152800919199</v>
      </c>
      <c r="K21" s="93">
        <v>4.52752489194026</v>
      </c>
      <c r="L21" s="92">
        <v>10.8263815914136</v>
      </c>
      <c r="M21" s="93">
        <v>4.9106538458880697</v>
      </c>
      <c r="N21" s="93">
        <v>5.8307762919392401</v>
      </c>
      <c r="O21" s="93">
        <v>5.4811691422106401</v>
      </c>
      <c r="P21" s="93">
        <v>5.4816830255519502</v>
      </c>
      <c r="Q21" s="93">
        <v>2.9377592727565398</v>
      </c>
      <c r="R21" s="93">
        <v>5.9582632832146496</v>
      </c>
      <c r="S21" s="93">
        <v>5.04598569735046</v>
      </c>
      <c r="T21" s="93">
        <v>3.7715612480687599</v>
      </c>
      <c r="U21" s="93">
        <v>6.2995457033444398</v>
      </c>
      <c r="V21" s="93">
        <v>4.85034106610291</v>
      </c>
      <c r="W21" s="93">
        <v>4.8195756003514498</v>
      </c>
      <c r="X21" s="93">
        <v>4.6670224947628798</v>
      </c>
      <c r="Y21" s="93">
        <v>4.2980272340244099</v>
      </c>
      <c r="Z21" s="93">
        <v>3.6545653387794501</v>
      </c>
      <c r="AA21" s="93">
        <v>4.6216269438825703</v>
      </c>
      <c r="AB21" s="93">
        <v>4.08172309506066</v>
      </c>
      <c r="AC21" s="93">
        <v>3.5577453234733998</v>
      </c>
      <c r="AD21" s="93">
        <v>4.3112293051409303</v>
      </c>
      <c r="AE21" s="93">
        <v>4.9824413312165596</v>
      </c>
      <c r="AF21" s="93">
        <v>6.3232129943470801</v>
      </c>
      <c r="AG21" s="93">
        <v>5.6679296781614799</v>
      </c>
      <c r="AH21" s="93">
        <v>4.0947654540483001</v>
      </c>
      <c r="AI21" s="93">
        <v>5.2111573504733499</v>
      </c>
    </row>
    <row r="22" spans="1:35" x14ac:dyDescent="0.25">
      <c r="A22" s="83">
        <v>408.11972510624003</v>
      </c>
      <c r="B22" s="84">
        <v>387.75632674012502</v>
      </c>
      <c r="C22" s="84">
        <v>371.22883051885998</v>
      </c>
      <c r="D22" s="84">
        <v>428.02115198965498</v>
      </c>
      <c r="E22" s="84">
        <v>434.73869170277402</v>
      </c>
      <c r="F22" s="84">
        <v>592.50784411543896</v>
      </c>
      <c r="G22" s="84">
        <v>444.537360636389</v>
      </c>
      <c r="H22" s="84">
        <v>455.46071250300002</v>
      </c>
      <c r="I22" s="84">
        <v>368.05904778407103</v>
      </c>
      <c r="J22" s="84">
        <v>368.75921277850301</v>
      </c>
      <c r="K22" s="84">
        <v>371.17719362853097</v>
      </c>
      <c r="L22" s="84">
        <v>490.37798024064602</v>
      </c>
      <c r="M22" s="84">
        <v>582.45976867047295</v>
      </c>
      <c r="N22" s="84">
        <v>557.99364729851402</v>
      </c>
      <c r="O22" s="84">
        <v>719.17767020374299</v>
      </c>
      <c r="P22" s="84">
        <v>565.65357496935098</v>
      </c>
      <c r="Q22" s="84">
        <v>550.18112906522504</v>
      </c>
      <c r="R22" s="84">
        <v>341.61339201462101</v>
      </c>
      <c r="S22" s="84">
        <v>335.96591155107097</v>
      </c>
      <c r="T22" s="84">
        <v>461.252240907687</v>
      </c>
      <c r="U22" s="84">
        <v>295.82154242836702</v>
      </c>
      <c r="V22" s="84">
        <v>254.743949356798</v>
      </c>
      <c r="W22" s="84">
        <v>254.55098388779001</v>
      </c>
      <c r="X22" s="84">
        <v>244.013962560143</v>
      </c>
      <c r="Y22" s="84">
        <v>236.217653460468</v>
      </c>
      <c r="Z22" s="84">
        <v>705.22931272829101</v>
      </c>
      <c r="AA22" s="84">
        <v>721.145737432033</v>
      </c>
      <c r="AB22" s="84">
        <v>385.09793750263901</v>
      </c>
      <c r="AC22" s="84">
        <v>523.983709070489</v>
      </c>
      <c r="AD22" s="84">
        <v>374.41231247133601</v>
      </c>
      <c r="AE22" s="84">
        <v>438.17430053128197</v>
      </c>
      <c r="AF22" s="84">
        <v>400.49520727589697</v>
      </c>
      <c r="AG22" s="84">
        <v>344.979516307832</v>
      </c>
      <c r="AH22" s="84">
        <v>444.87863263545199</v>
      </c>
      <c r="AI22" s="84">
        <v>327.53600930057701</v>
      </c>
    </row>
    <row r="23" spans="1:35" x14ac:dyDescent="0.25">
      <c r="A23" s="141">
        <f>A22/100</f>
        <v>4.0811972510624006</v>
      </c>
      <c r="B23" s="141">
        <f t="shared" ref="B23:AI23" si="3">B22/100</f>
        <v>3.8775632674012503</v>
      </c>
      <c r="C23" s="141">
        <f t="shared" si="3"/>
        <v>3.7122883051885998</v>
      </c>
      <c r="D23" s="141">
        <f t="shared" si="3"/>
        <v>4.2802115198965502</v>
      </c>
      <c r="E23" s="141">
        <f t="shared" si="3"/>
        <v>4.3473869170277402</v>
      </c>
      <c r="F23" s="141">
        <f t="shared" si="3"/>
        <v>5.9250784411543895</v>
      </c>
      <c r="G23" s="141">
        <f t="shared" si="3"/>
        <v>4.4453736063638898</v>
      </c>
      <c r="H23" s="141">
        <f t="shared" si="3"/>
        <v>4.5546071250300004</v>
      </c>
      <c r="I23" s="141">
        <f t="shared" si="3"/>
        <v>3.6805904778407101</v>
      </c>
      <c r="J23" s="141">
        <f t="shared" si="3"/>
        <v>3.6875921277850301</v>
      </c>
      <c r="K23" s="141">
        <f t="shared" si="3"/>
        <v>3.7117719362853099</v>
      </c>
      <c r="L23" s="141">
        <f t="shared" si="3"/>
        <v>4.9037798024064605</v>
      </c>
      <c r="M23" s="141">
        <f t="shared" si="3"/>
        <v>5.8245976867047293</v>
      </c>
      <c r="N23" s="141">
        <f t="shared" si="3"/>
        <v>5.57993647298514</v>
      </c>
      <c r="O23" s="141">
        <f t="shared" si="3"/>
        <v>7.1917767020374299</v>
      </c>
      <c r="P23" s="141">
        <f t="shared" si="3"/>
        <v>5.6565357496935098</v>
      </c>
      <c r="Q23" s="141">
        <f t="shared" si="3"/>
        <v>5.5018112906522507</v>
      </c>
      <c r="R23" s="141">
        <f t="shared" si="3"/>
        <v>3.4161339201462102</v>
      </c>
      <c r="S23" s="141">
        <f t="shared" si="3"/>
        <v>3.3596591155107096</v>
      </c>
      <c r="T23" s="141">
        <f t="shared" si="3"/>
        <v>4.6125224090768704</v>
      </c>
      <c r="U23" s="141">
        <f t="shared" si="3"/>
        <v>2.9582154242836705</v>
      </c>
      <c r="V23" s="141">
        <f t="shared" si="3"/>
        <v>2.5474394935679801</v>
      </c>
      <c r="W23" s="141">
        <f t="shared" si="3"/>
        <v>2.5455098388779001</v>
      </c>
      <c r="X23" s="141">
        <f t="shared" si="3"/>
        <v>2.4401396256014301</v>
      </c>
      <c r="Y23" s="141">
        <f t="shared" si="3"/>
        <v>2.3621765346046799</v>
      </c>
      <c r="Z23" s="141">
        <f t="shared" si="3"/>
        <v>7.0522931272829101</v>
      </c>
      <c r="AA23" s="141">
        <f t="shared" si="3"/>
        <v>7.2114573743203296</v>
      </c>
      <c r="AB23" s="141">
        <f t="shared" si="3"/>
        <v>3.8509793750263901</v>
      </c>
      <c r="AC23" s="141">
        <f t="shared" si="3"/>
        <v>5.2398370907048903</v>
      </c>
      <c r="AD23" s="141">
        <f t="shared" si="3"/>
        <v>3.7441231247133602</v>
      </c>
      <c r="AE23" s="141">
        <f t="shared" si="3"/>
        <v>4.3817430053128197</v>
      </c>
      <c r="AF23" s="141">
        <f t="shared" si="3"/>
        <v>4.0049520727589698</v>
      </c>
      <c r="AG23" s="141">
        <f t="shared" si="3"/>
        <v>3.4497951630783201</v>
      </c>
      <c r="AH23" s="141">
        <f t="shared" si="3"/>
        <v>4.4487863263545195</v>
      </c>
      <c r="AI23" s="141">
        <f t="shared" si="3"/>
        <v>3.2753600930057702</v>
      </c>
    </row>
    <row r="24" spans="1:35" x14ac:dyDescent="0.25">
      <c r="A24" s="88">
        <v>1.4914830222588</v>
      </c>
      <c r="B24" s="89">
        <v>1.3660438812495199</v>
      </c>
      <c r="C24" s="89">
        <v>1.68908025244432</v>
      </c>
      <c r="D24" s="89">
        <v>1.3809373605678901</v>
      </c>
      <c r="E24" s="89">
        <v>1.39091699269001</v>
      </c>
      <c r="F24" s="89">
        <v>1.4039201639855701</v>
      </c>
      <c r="G24" s="89">
        <v>1.3752356948280999</v>
      </c>
      <c r="H24" s="89">
        <v>1.36173601760242</v>
      </c>
      <c r="I24" s="89">
        <v>1.3294698023623499</v>
      </c>
      <c r="J24" s="89">
        <v>1.3120772390287501</v>
      </c>
      <c r="K24" s="89">
        <v>1.4373483046411399</v>
      </c>
      <c r="L24" s="89">
        <v>1.40041267984402</v>
      </c>
      <c r="M24" s="89">
        <v>1.37198709821408</v>
      </c>
      <c r="N24" s="89">
        <v>1.33775273255536</v>
      </c>
      <c r="O24" s="89">
        <v>1.35710026264825</v>
      </c>
      <c r="P24" s="89">
        <v>1.4183208563271399</v>
      </c>
      <c r="Q24" s="89">
        <v>1.4118550270458701</v>
      </c>
      <c r="R24" s="89">
        <v>1.44545790669944</v>
      </c>
      <c r="S24" s="89">
        <v>1.4554958873595301</v>
      </c>
      <c r="T24" s="89">
        <v>1.41148525821913</v>
      </c>
      <c r="U24" s="89">
        <v>1.3547743607540299</v>
      </c>
      <c r="V24" s="89">
        <v>1.5200772473617801</v>
      </c>
      <c r="W24" s="89">
        <v>1.5614566270957699</v>
      </c>
      <c r="X24" s="89">
        <v>1.63778314277476</v>
      </c>
      <c r="Y24" s="89">
        <v>1.68479431627986</v>
      </c>
      <c r="Z24" s="89">
        <v>1.4262602733826799</v>
      </c>
      <c r="AA24" s="89">
        <v>1.394258624221</v>
      </c>
      <c r="AB24" s="89">
        <v>1.51255921997661</v>
      </c>
      <c r="AC24" s="89">
        <v>1.4778154266961601</v>
      </c>
      <c r="AD24" s="89">
        <v>1.6077607423826199</v>
      </c>
      <c r="AE24" s="89">
        <v>1.4497641628209701</v>
      </c>
      <c r="AF24" s="89">
        <v>1.4492229484486101</v>
      </c>
      <c r="AG24" s="89">
        <v>1.52127046582526</v>
      </c>
      <c r="AH24" s="89">
        <v>1.39063897424036</v>
      </c>
      <c r="AI24" s="89">
        <v>1.42666559045092</v>
      </c>
    </row>
    <row r="25" spans="1:35" x14ac:dyDescent="0.25">
      <c r="A25" s="88">
        <v>2.48173159408786E-2</v>
      </c>
      <c r="B25" s="89">
        <v>0.170668745586075</v>
      </c>
      <c r="C25" s="89">
        <v>-0.102393680944627</v>
      </c>
      <c r="D25" s="89">
        <v>0.12590947221007301</v>
      </c>
      <c r="E25" s="89">
        <v>0.118675180688623</v>
      </c>
      <c r="F25" s="89">
        <v>-0.14898621074232599</v>
      </c>
      <c r="G25" s="89">
        <v>5.5283934855180898E-2</v>
      </c>
      <c r="H25" s="89">
        <v>4.8374109691376302E-2</v>
      </c>
      <c r="I25" s="89">
        <v>6.3902325464307505E-2</v>
      </c>
      <c r="J25" s="89">
        <v>6.6349638716242706E-2</v>
      </c>
      <c r="K25" s="89">
        <v>0.10723684962002</v>
      </c>
      <c r="L25" s="89">
        <v>-1.32762703635875E-2</v>
      </c>
      <c r="M25" s="89">
        <v>-3.1330863357347402E-2</v>
      </c>
      <c r="N25" s="89">
        <v>7.9691263041604607E-3</v>
      </c>
      <c r="O25" s="89">
        <v>7.81848363770766E-2</v>
      </c>
      <c r="P25" s="89">
        <v>9.6258882841810403E-2</v>
      </c>
      <c r="Q25" s="89">
        <v>-5.6540632659771804E-3</v>
      </c>
      <c r="R25" s="89">
        <v>2.2148772175836499E-2</v>
      </c>
      <c r="S25" s="89">
        <v>-3.7516327274647203E-2</v>
      </c>
      <c r="T25" s="89">
        <v>0.22993220800072101</v>
      </c>
      <c r="U25" s="89">
        <v>-2.0375110635240699E-2</v>
      </c>
      <c r="V25" s="89">
        <v>-0.124755210996528</v>
      </c>
      <c r="W25" s="89">
        <v>-0.155756939848089</v>
      </c>
      <c r="X25" s="89">
        <v>-0.20945353043467099</v>
      </c>
      <c r="Y25" s="89">
        <v>-0.26060721339113901</v>
      </c>
      <c r="Z25" s="89">
        <v>-6.3069064181778697E-2</v>
      </c>
      <c r="AA25" s="89">
        <v>-4.8105862399533796E-3</v>
      </c>
      <c r="AB25" s="89">
        <v>0.37328750016414097</v>
      </c>
      <c r="AC25" s="89">
        <v>-0.13883062842138899</v>
      </c>
      <c r="AD25" s="89">
        <v>0.21731730526427601</v>
      </c>
      <c r="AE25" s="89">
        <v>0.26368136634303302</v>
      </c>
      <c r="AF25" s="89">
        <v>0.35276666109511601</v>
      </c>
      <c r="AG25" s="89">
        <v>-6.3052655609140904E-2</v>
      </c>
      <c r="AH25" s="89">
        <v>0.14400315414093001</v>
      </c>
      <c r="AI25" s="89">
        <v>8.1512232501133902E-2</v>
      </c>
    </row>
    <row r="26" spans="1:35" ht="15.75" thickBot="1" x14ac:dyDescent="0.3">
      <c r="A26" s="104">
        <v>1.1114292162086601</v>
      </c>
      <c r="B26" s="93">
        <v>1.13280378312196</v>
      </c>
      <c r="C26" s="93">
        <v>1.1964747840681</v>
      </c>
      <c r="D26" s="93">
        <v>1.0412745213255701</v>
      </c>
      <c r="E26" s="93">
        <v>0.98683030561168905</v>
      </c>
      <c r="F26" s="93">
        <v>1.13417531125799</v>
      </c>
      <c r="G26" s="93">
        <v>1.02379687710295</v>
      </c>
      <c r="H26" s="93">
        <v>0.99035933017926403</v>
      </c>
      <c r="I26" s="93">
        <v>1.1712911355667199</v>
      </c>
      <c r="J26" s="93">
        <v>1.1682353852238301</v>
      </c>
      <c r="K26" s="93">
        <v>1.0715983863762899</v>
      </c>
      <c r="L26" s="93">
        <v>0.98082133583554798</v>
      </c>
      <c r="M26" s="93">
        <v>1.0390342898948199</v>
      </c>
      <c r="N26" s="93">
        <v>1.00601700454322</v>
      </c>
      <c r="O26" s="93">
        <v>1.20884028546667</v>
      </c>
      <c r="P26" s="93">
        <v>1.11115231310291</v>
      </c>
      <c r="Q26" s="93">
        <v>0.852689607868647</v>
      </c>
      <c r="R26" s="93">
        <v>1.2373008922094899</v>
      </c>
      <c r="S26" s="93">
        <v>1.2429543493856099</v>
      </c>
      <c r="T26" s="93">
        <v>0.91239286508369499</v>
      </c>
      <c r="U26" s="93">
        <v>1.0962530102152299</v>
      </c>
      <c r="V26" s="93">
        <v>1.10209582893369</v>
      </c>
      <c r="W26" s="93">
        <v>1.16140627513307</v>
      </c>
      <c r="X26" s="93">
        <v>1.23020304374273</v>
      </c>
      <c r="Y26" s="93">
        <v>1.2420035872414801</v>
      </c>
      <c r="Z26" s="93">
        <v>1.06123200564281</v>
      </c>
      <c r="AA26" s="93">
        <v>1.0502736408240001</v>
      </c>
      <c r="AB26" s="93">
        <v>1.16027056176771</v>
      </c>
      <c r="AC26" s="93">
        <v>0.93217998266389501</v>
      </c>
      <c r="AD26" s="93">
        <v>1.2167345085035901</v>
      </c>
      <c r="AE26" s="93">
        <v>1.1413303233215799</v>
      </c>
      <c r="AF26" s="93">
        <v>1.52707222948317</v>
      </c>
      <c r="AG26" s="93">
        <v>1.2637097813821301</v>
      </c>
      <c r="AH26" s="93">
        <v>0.97817284218078604</v>
      </c>
      <c r="AI26" s="93">
        <v>1.11013653718318</v>
      </c>
    </row>
    <row r="27" spans="1:35" x14ac:dyDescent="0.25">
      <c r="A27" s="105">
        <v>1.2929356547514099</v>
      </c>
      <c r="B27" s="106">
        <v>1.36677777402022</v>
      </c>
      <c r="C27" s="106">
        <v>1.42961933692346</v>
      </c>
      <c r="D27" s="106">
        <v>1.2242460012596601</v>
      </c>
      <c r="E27" s="106">
        <v>1.2017795938339599</v>
      </c>
      <c r="F27" s="106">
        <v>0.75509384114391997</v>
      </c>
      <c r="G27" s="106">
        <v>1.1696234210746199</v>
      </c>
      <c r="H27" s="106">
        <v>1.1346014806439899</v>
      </c>
      <c r="I27" s="106">
        <v>1.4419908581933101</v>
      </c>
      <c r="J27" s="106">
        <v>1.4392490019625901</v>
      </c>
      <c r="K27" s="106">
        <v>1.4298200257198901</v>
      </c>
      <c r="L27" s="106">
        <v>1.02803389667199</v>
      </c>
      <c r="M27" s="106">
        <v>0.77976969068964097</v>
      </c>
      <c r="N27" s="106">
        <v>0.84167939767716804</v>
      </c>
      <c r="O27" s="106">
        <v>0.47557986767577498</v>
      </c>
      <c r="P27" s="106">
        <v>0.82200932572630903</v>
      </c>
      <c r="Q27" s="106">
        <v>0.862021438095676</v>
      </c>
      <c r="R27" s="106">
        <v>1.54956356192436</v>
      </c>
      <c r="S27" s="106">
        <v>1.57361323608302</v>
      </c>
      <c r="T27" s="106">
        <v>1.1163721746334501</v>
      </c>
      <c r="U27" s="106">
        <v>1.75720097814031</v>
      </c>
      <c r="V27" s="106">
        <v>1.97288021478325</v>
      </c>
      <c r="W27" s="106">
        <v>1.9739734529851301</v>
      </c>
      <c r="X27" s="106">
        <v>2.0349643932469399</v>
      </c>
      <c r="Y27" s="106">
        <v>2.0818113079331302</v>
      </c>
      <c r="Z27" s="106">
        <v>0.50383565362567495</v>
      </c>
      <c r="AA27" s="106">
        <v>0.47163724953542202</v>
      </c>
      <c r="AB27" s="106">
        <v>1.3767026984797599</v>
      </c>
      <c r="AC27" s="106">
        <v>0.93240613657610705</v>
      </c>
      <c r="AD27" s="106">
        <v>1.4173002164583901</v>
      </c>
      <c r="AE27" s="106">
        <v>1.1904232239397401</v>
      </c>
      <c r="AF27" s="106">
        <v>1.3201431168742701</v>
      </c>
      <c r="AG27" s="106">
        <v>1.5354173927021499</v>
      </c>
      <c r="AH27" s="106">
        <v>1.1685162868460199</v>
      </c>
      <c r="AI27" s="106">
        <v>1.6102745696615499</v>
      </c>
    </row>
    <row r="28" spans="1:35" x14ac:dyDescent="0.25">
      <c r="A28" s="88">
        <v>0.57674755538519795</v>
      </c>
      <c r="B28" s="89">
        <v>0.45000382787709098</v>
      </c>
      <c r="C28" s="89">
        <v>0.75623787583196</v>
      </c>
      <c r="D28" s="89">
        <v>0.46564788031456</v>
      </c>
      <c r="E28" s="89">
        <v>0.47603632512259197</v>
      </c>
      <c r="F28" s="89">
        <v>0.48946089696943101</v>
      </c>
      <c r="G28" s="89">
        <v>0.45967889617873903</v>
      </c>
      <c r="H28" s="89">
        <v>0.44544705356409697</v>
      </c>
      <c r="I28" s="89">
        <v>0.41085100812686098</v>
      </c>
      <c r="J28" s="89">
        <v>0.39185265066010899</v>
      </c>
      <c r="K28" s="89">
        <v>0.52340970444651702</v>
      </c>
      <c r="L28" s="89">
        <v>0.485852029622031</v>
      </c>
      <c r="M28" s="89">
        <v>0.45626691487072502</v>
      </c>
      <c r="N28" s="89">
        <v>0.41981147585764</v>
      </c>
      <c r="O28" s="89">
        <v>0.44052731108982801</v>
      </c>
      <c r="P28" s="89">
        <v>0.50418393981936604</v>
      </c>
      <c r="Q28" s="89">
        <v>0.49759195652711802</v>
      </c>
      <c r="R28" s="89">
        <v>0.531526596583766</v>
      </c>
      <c r="S28" s="89">
        <v>0.54151076299595902</v>
      </c>
      <c r="T28" s="89">
        <v>0.49721406112538902</v>
      </c>
      <c r="U28" s="89">
        <v>0.43805258904905597</v>
      </c>
      <c r="V28" s="89">
        <v>0.60414464048072103</v>
      </c>
      <c r="W28" s="89">
        <v>0.64289249587600095</v>
      </c>
      <c r="X28" s="89">
        <v>0.71174434381947305</v>
      </c>
      <c r="Y28" s="89">
        <v>0.75257247449579801</v>
      </c>
      <c r="Z28" s="89">
        <v>0.51223727831403398</v>
      </c>
      <c r="AA28" s="89">
        <v>0.47949819483179801</v>
      </c>
      <c r="AB28" s="89">
        <v>0.59699162813536</v>
      </c>
      <c r="AC28" s="89">
        <v>0.56346609382893398</v>
      </c>
      <c r="AD28" s="89">
        <v>0.68505272899175695</v>
      </c>
      <c r="AE28" s="89">
        <v>0.53581823210150303</v>
      </c>
      <c r="AF28" s="89">
        <v>0.535279556163897</v>
      </c>
      <c r="AG28" s="89">
        <v>0.60527667181065503</v>
      </c>
      <c r="AH28" s="89">
        <v>0.47574792838013402</v>
      </c>
      <c r="AI28" s="89">
        <v>0.51264720759799198</v>
      </c>
    </row>
    <row r="29" spans="1:35" x14ac:dyDescent="0.25">
      <c r="A29" s="88">
        <v>-2.4817315940877799E-2</v>
      </c>
      <c r="B29" s="89">
        <v>-0.170668745586075</v>
      </c>
      <c r="C29" s="89">
        <v>0.102393680944626</v>
      </c>
      <c r="D29" s="89">
        <v>-0.12590947221007301</v>
      </c>
      <c r="E29" s="89">
        <v>-0.118675180688623</v>
      </c>
      <c r="F29" s="89">
        <v>0.14898621074232701</v>
      </c>
      <c r="G29" s="89">
        <v>-5.5283934855180399E-2</v>
      </c>
      <c r="H29" s="89">
        <v>-4.8374109691377197E-2</v>
      </c>
      <c r="I29" s="89">
        <v>-6.3902325464308393E-2</v>
      </c>
      <c r="J29" s="89">
        <v>-6.63496387162434E-2</v>
      </c>
      <c r="K29" s="89">
        <v>-0.10723684962002</v>
      </c>
      <c r="L29" s="89">
        <v>1.3276270363587099E-2</v>
      </c>
      <c r="M29" s="89">
        <v>3.13308633573487E-2</v>
      </c>
      <c r="N29" s="89">
        <v>-7.9691263041598692E-3</v>
      </c>
      <c r="O29" s="89">
        <v>-7.81848363770766E-2</v>
      </c>
      <c r="P29" s="89">
        <v>-9.6258882841811E-2</v>
      </c>
      <c r="Q29" s="89">
        <v>5.6540632659772098E-3</v>
      </c>
      <c r="R29" s="89">
        <v>-2.2148772175836499E-2</v>
      </c>
      <c r="S29" s="89">
        <v>3.7516327274648202E-2</v>
      </c>
      <c r="T29" s="89">
        <v>-0.22993220800072101</v>
      </c>
      <c r="U29" s="89">
        <v>2.0375110635240199E-2</v>
      </c>
      <c r="V29" s="89">
        <v>0.124755210996528</v>
      </c>
      <c r="W29" s="89">
        <v>0.15575693984809</v>
      </c>
      <c r="X29" s="89">
        <v>0.20945353043467099</v>
      </c>
      <c r="Y29" s="89">
        <v>0.26060721339113901</v>
      </c>
      <c r="Z29" s="89">
        <v>6.3069064181777795E-2</v>
      </c>
      <c r="AA29" s="89">
        <v>4.8105862399533796E-3</v>
      </c>
      <c r="AB29" s="89">
        <v>-0.37328750016414203</v>
      </c>
      <c r="AC29" s="89">
        <v>0.13883062842138899</v>
      </c>
      <c r="AD29" s="89">
        <v>-0.21731730526427601</v>
      </c>
      <c r="AE29" s="89">
        <v>-0.26368136634303302</v>
      </c>
      <c r="AF29" s="89">
        <v>-0.35276666109511601</v>
      </c>
      <c r="AG29" s="89">
        <v>6.3052655609141098E-2</v>
      </c>
      <c r="AH29" s="89">
        <v>-0.14400315414093001</v>
      </c>
      <c r="AI29" s="89">
        <v>-8.1512232501132695E-2</v>
      </c>
    </row>
    <row r="30" spans="1:35" ht="15.75" thickBot="1" x14ac:dyDescent="0.3">
      <c r="A30" s="97">
        <v>1.1114292162086601</v>
      </c>
      <c r="B30" s="98">
        <v>1.13280378312196</v>
      </c>
      <c r="C30" s="98">
        <v>1.1964747840681</v>
      </c>
      <c r="D30" s="98">
        <v>1.0412745213255701</v>
      </c>
      <c r="E30" s="98">
        <v>0.98683030561168805</v>
      </c>
      <c r="F30" s="98">
        <v>1.13417531125799</v>
      </c>
      <c r="G30" s="98">
        <v>1.02379687710295</v>
      </c>
      <c r="H30" s="98">
        <v>0.99035933017926503</v>
      </c>
      <c r="I30" s="98">
        <v>1.1712911355667199</v>
      </c>
      <c r="J30" s="98">
        <v>1.1682353852238301</v>
      </c>
      <c r="K30" s="98">
        <v>1.0715983863762899</v>
      </c>
      <c r="L30" s="98">
        <v>0.98082133583554698</v>
      </c>
      <c r="M30" s="98">
        <v>1.0390342898948199</v>
      </c>
      <c r="N30" s="98">
        <v>1.00601700454322</v>
      </c>
      <c r="O30" s="98">
        <v>1.20884028546666</v>
      </c>
      <c r="P30" s="98">
        <v>1.11115231310291</v>
      </c>
      <c r="Q30" s="98">
        <v>0.852689607868647</v>
      </c>
      <c r="R30" s="98">
        <v>1.2373008922094899</v>
      </c>
      <c r="S30" s="98">
        <v>1.2429543493856099</v>
      </c>
      <c r="T30" s="98">
        <v>0.91239286508369499</v>
      </c>
      <c r="U30" s="98">
        <v>1.0962530102152299</v>
      </c>
      <c r="V30" s="98">
        <v>1.10209582893369</v>
      </c>
      <c r="W30" s="98">
        <v>1.16140627513307</v>
      </c>
      <c r="X30" s="98">
        <v>1.23020304374273</v>
      </c>
      <c r="Y30" s="98">
        <v>1.2420035872414801</v>
      </c>
      <c r="Z30" s="98">
        <v>1.06123200564281</v>
      </c>
      <c r="AA30" s="98">
        <v>1.0502736408239901</v>
      </c>
      <c r="AB30" s="98">
        <v>1.16027056176771</v>
      </c>
      <c r="AC30" s="98">
        <v>0.93217998266389601</v>
      </c>
      <c r="AD30" s="98">
        <v>1.2167345085036001</v>
      </c>
      <c r="AE30" s="98">
        <v>1.1413303233215799</v>
      </c>
      <c r="AF30" s="98">
        <v>1.52707222948317</v>
      </c>
      <c r="AG30" s="98">
        <v>1.2637097813821301</v>
      </c>
      <c r="AH30" s="98">
        <v>0.97817284218078704</v>
      </c>
      <c r="AI30" s="98">
        <v>1.11013653718318</v>
      </c>
    </row>
    <row r="31" spans="1:35" x14ac:dyDescent="0.25">
      <c r="A31" s="83" t="s">
        <v>174</v>
      </c>
      <c r="B31" s="84" t="s">
        <v>174</v>
      </c>
      <c r="C31" s="84" t="s">
        <v>174</v>
      </c>
      <c r="D31" s="101" t="s">
        <v>174</v>
      </c>
      <c r="E31" s="84" t="s">
        <v>174</v>
      </c>
      <c r="F31" s="84" t="s">
        <v>175</v>
      </c>
      <c r="G31" s="101" t="s">
        <v>174</v>
      </c>
      <c r="H31" s="84" t="s">
        <v>174</v>
      </c>
      <c r="I31" s="84" t="s">
        <v>174</v>
      </c>
      <c r="J31" s="84" t="s">
        <v>174</v>
      </c>
      <c r="K31" s="84" t="s">
        <v>174</v>
      </c>
      <c r="L31" s="84" t="s">
        <v>174</v>
      </c>
      <c r="M31" s="84" t="s">
        <v>175</v>
      </c>
      <c r="N31" s="84" t="s">
        <v>175</v>
      </c>
      <c r="O31" s="84" t="s">
        <v>175</v>
      </c>
      <c r="P31" s="84" t="s">
        <v>175</v>
      </c>
      <c r="Q31" s="84" t="s">
        <v>175</v>
      </c>
      <c r="R31" s="84" t="s">
        <v>174</v>
      </c>
      <c r="S31" s="84" t="s">
        <v>174</v>
      </c>
      <c r="T31" s="84" t="s">
        <v>174</v>
      </c>
      <c r="U31" s="84" t="s">
        <v>174</v>
      </c>
      <c r="V31" s="84" t="s">
        <v>174</v>
      </c>
      <c r="W31" s="84" t="s">
        <v>174</v>
      </c>
      <c r="X31" s="84" t="s">
        <v>173</v>
      </c>
      <c r="Y31" s="84" t="s">
        <v>173</v>
      </c>
      <c r="Z31" s="84" t="s">
        <v>175</v>
      </c>
      <c r="AA31" s="84" t="s">
        <v>175</v>
      </c>
      <c r="AB31" s="84" t="s">
        <v>174</v>
      </c>
      <c r="AC31" s="84" t="s">
        <v>175</v>
      </c>
      <c r="AD31" s="84" t="s">
        <v>174</v>
      </c>
      <c r="AE31" s="84" t="s">
        <v>174</v>
      </c>
      <c r="AF31" s="84" t="s">
        <v>174</v>
      </c>
      <c r="AG31" s="84" t="s">
        <v>174</v>
      </c>
      <c r="AH31" s="84" t="s">
        <v>174</v>
      </c>
      <c r="AI31" s="84" t="s">
        <v>174</v>
      </c>
    </row>
    <row r="32" spans="1:35" x14ac:dyDescent="0.25">
      <c r="A32" s="86" t="s">
        <v>809</v>
      </c>
      <c r="B32" s="87" t="s">
        <v>810</v>
      </c>
      <c r="C32" s="87" t="s">
        <v>177</v>
      </c>
      <c r="D32" s="89" t="s">
        <v>810</v>
      </c>
      <c r="E32" s="87" t="s">
        <v>810</v>
      </c>
      <c r="F32" s="87" t="s">
        <v>810</v>
      </c>
      <c r="G32" s="89" t="s">
        <v>810</v>
      </c>
      <c r="H32" s="87" t="s">
        <v>810</v>
      </c>
      <c r="I32" s="87" t="s">
        <v>810</v>
      </c>
      <c r="J32" s="87" t="s">
        <v>810</v>
      </c>
      <c r="K32" s="87" t="s">
        <v>809</v>
      </c>
      <c r="L32" s="87" t="s">
        <v>810</v>
      </c>
      <c r="M32" s="87" t="s">
        <v>810</v>
      </c>
      <c r="N32" s="87" t="s">
        <v>810</v>
      </c>
      <c r="O32" s="87" t="s">
        <v>810</v>
      </c>
      <c r="P32" s="87" t="s">
        <v>809</v>
      </c>
      <c r="Q32" s="87" t="s">
        <v>810</v>
      </c>
      <c r="R32" s="87" t="s">
        <v>809</v>
      </c>
      <c r="S32" s="87" t="s">
        <v>809</v>
      </c>
      <c r="T32" s="87" t="s">
        <v>810</v>
      </c>
      <c r="U32" s="87" t="s">
        <v>810</v>
      </c>
      <c r="V32" s="87" t="s">
        <v>809</v>
      </c>
      <c r="W32" s="87" t="s">
        <v>809</v>
      </c>
      <c r="X32" s="87" t="s">
        <v>177</v>
      </c>
      <c r="Y32" s="87" t="s">
        <v>177</v>
      </c>
      <c r="Z32" s="87" t="s">
        <v>809</v>
      </c>
      <c r="AA32" s="87" t="s">
        <v>810</v>
      </c>
      <c r="AB32" s="87" t="s">
        <v>809</v>
      </c>
      <c r="AC32" s="87" t="s">
        <v>809</v>
      </c>
      <c r="AD32" s="87" t="s">
        <v>809</v>
      </c>
      <c r="AE32" s="87" t="s">
        <v>809</v>
      </c>
      <c r="AF32" s="87" t="s">
        <v>809</v>
      </c>
      <c r="AG32" s="87" t="s">
        <v>809</v>
      </c>
      <c r="AH32" s="87" t="s">
        <v>810</v>
      </c>
      <c r="AI32" s="87" t="s">
        <v>809</v>
      </c>
    </row>
    <row r="33" spans="1:35" x14ac:dyDescent="0.25">
      <c r="A33" s="86" t="s">
        <v>179</v>
      </c>
      <c r="B33" s="87" t="s">
        <v>181</v>
      </c>
      <c r="C33" s="87" t="s">
        <v>180</v>
      </c>
      <c r="D33" s="89" t="s">
        <v>181</v>
      </c>
      <c r="E33" s="87" t="s">
        <v>181</v>
      </c>
      <c r="F33" s="87" t="s">
        <v>180</v>
      </c>
      <c r="G33" s="89" t="s">
        <v>179</v>
      </c>
      <c r="H33" s="87" t="s">
        <v>179</v>
      </c>
      <c r="I33" s="87" t="s">
        <v>179</v>
      </c>
      <c r="J33" s="87" t="s">
        <v>179</v>
      </c>
      <c r="K33" s="87" t="s">
        <v>181</v>
      </c>
      <c r="L33" s="87" t="s">
        <v>179</v>
      </c>
      <c r="M33" s="87" t="s">
        <v>179</v>
      </c>
      <c r="N33" s="87" t="s">
        <v>179</v>
      </c>
      <c r="O33" s="87" t="s">
        <v>179</v>
      </c>
      <c r="P33" s="87" t="s">
        <v>179</v>
      </c>
      <c r="Q33" s="87" t="s">
        <v>179</v>
      </c>
      <c r="R33" s="87" t="s">
        <v>179</v>
      </c>
      <c r="S33" s="87" t="s">
        <v>179</v>
      </c>
      <c r="T33" s="87" t="s">
        <v>181</v>
      </c>
      <c r="U33" s="87" t="s">
        <v>179</v>
      </c>
      <c r="V33" s="87" t="s">
        <v>180</v>
      </c>
      <c r="W33" s="87" t="s">
        <v>180</v>
      </c>
      <c r="X33" s="87" t="s">
        <v>180</v>
      </c>
      <c r="Y33" s="87" t="s">
        <v>180</v>
      </c>
      <c r="Z33" s="87" t="s">
        <v>179</v>
      </c>
      <c r="AA33" s="87" t="s">
        <v>179</v>
      </c>
      <c r="AB33" s="87" t="s">
        <v>812</v>
      </c>
      <c r="AC33" s="87" t="s">
        <v>180</v>
      </c>
      <c r="AD33" s="87" t="s">
        <v>181</v>
      </c>
      <c r="AE33" s="87" t="s">
        <v>181</v>
      </c>
      <c r="AF33" s="87" t="s">
        <v>812</v>
      </c>
      <c r="AG33" s="87" t="s">
        <v>179</v>
      </c>
      <c r="AH33" s="87" t="s">
        <v>181</v>
      </c>
      <c r="AI33" s="87" t="s">
        <v>179</v>
      </c>
    </row>
    <row r="34" spans="1:35" ht="15.75" thickBot="1" x14ac:dyDescent="0.3">
      <c r="A34" s="107" t="s">
        <v>185</v>
      </c>
      <c r="B34" s="108" t="s">
        <v>185</v>
      </c>
      <c r="C34" s="108" t="s">
        <v>185</v>
      </c>
      <c r="D34" s="93" t="s">
        <v>183</v>
      </c>
      <c r="E34" s="108" t="s">
        <v>183</v>
      </c>
      <c r="F34" s="108" t="s">
        <v>185</v>
      </c>
      <c r="G34" s="93" t="s">
        <v>183</v>
      </c>
      <c r="H34" s="108" t="s">
        <v>183</v>
      </c>
      <c r="I34" s="108" t="s">
        <v>185</v>
      </c>
      <c r="J34" s="108" t="s">
        <v>185</v>
      </c>
      <c r="K34" s="108" t="s">
        <v>183</v>
      </c>
      <c r="L34" s="108" t="s">
        <v>183</v>
      </c>
      <c r="M34" s="108" t="s">
        <v>183</v>
      </c>
      <c r="N34" s="108" t="s">
        <v>183</v>
      </c>
      <c r="O34" s="108" t="s">
        <v>185</v>
      </c>
      <c r="P34" s="108" t="s">
        <v>185</v>
      </c>
      <c r="Q34" s="108" t="s">
        <v>184</v>
      </c>
      <c r="R34" s="108" t="s">
        <v>185</v>
      </c>
      <c r="S34" s="108" t="s">
        <v>185</v>
      </c>
      <c r="T34" s="108" t="s">
        <v>183</v>
      </c>
      <c r="U34" s="108" t="s">
        <v>183</v>
      </c>
      <c r="V34" s="108" t="s">
        <v>183</v>
      </c>
      <c r="W34" s="108" t="s">
        <v>185</v>
      </c>
      <c r="X34" s="108" t="s">
        <v>185</v>
      </c>
      <c r="Y34" s="108" t="s">
        <v>185</v>
      </c>
      <c r="Z34" s="108" t="s">
        <v>183</v>
      </c>
      <c r="AA34" s="108" t="s">
        <v>183</v>
      </c>
      <c r="AB34" s="108" t="s">
        <v>185</v>
      </c>
      <c r="AC34" s="108" t="s">
        <v>183</v>
      </c>
      <c r="AD34" s="108" t="s">
        <v>185</v>
      </c>
      <c r="AE34" s="108" t="s">
        <v>185</v>
      </c>
      <c r="AF34" s="108" t="s">
        <v>813</v>
      </c>
      <c r="AG34" s="108" t="s">
        <v>185</v>
      </c>
      <c r="AH34" s="108" t="s">
        <v>183</v>
      </c>
      <c r="AI34" s="108" t="s">
        <v>185</v>
      </c>
    </row>
    <row r="35" spans="1:35" x14ac:dyDescent="0.25">
      <c r="A35" s="142">
        <v>357.5</v>
      </c>
      <c r="B35" s="84">
        <v>357.5</v>
      </c>
      <c r="C35" s="84">
        <v>357.5</v>
      </c>
      <c r="D35" s="84">
        <v>357.5</v>
      </c>
      <c r="E35" s="84">
        <v>357.5</v>
      </c>
      <c r="F35" s="84">
        <v>715</v>
      </c>
      <c r="G35" s="84">
        <v>450</v>
      </c>
      <c r="H35" s="84">
        <v>450</v>
      </c>
      <c r="I35" s="84">
        <v>357.5</v>
      </c>
      <c r="J35" s="84">
        <v>357.5</v>
      </c>
      <c r="K35" s="84">
        <v>357.5</v>
      </c>
      <c r="L35" s="84">
        <v>450</v>
      </c>
      <c r="M35" s="84">
        <v>565</v>
      </c>
      <c r="N35" s="84">
        <v>565</v>
      </c>
      <c r="O35" s="84">
        <v>715</v>
      </c>
      <c r="P35" s="84">
        <v>565</v>
      </c>
      <c r="Q35" s="84">
        <v>715</v>
      </c>
      <c r="R35" s="84">
        <v>357.5</v>
      </c>
      <c r="S35" s="84">
        <v>357.5</v>
      </c>
      <c r="T35" s="84">
        <v>357.5</v>
      </c>
      <c r="U35" s="84">
        <v>282.5</v>
      </c>
      <c r="V35" s="84">
        <v>357.5</v>
      </c>
      <c r="W35" s="84">
        <v>282.5</v>
      </c>
      <c r="X35" s="84">
        <v>282.5</v>
      </c>
      <c r="Y35" s="84">
        <v>282.5</v>
      </c>
      <c r="Z35" s="84">
        <v>715</v>
      </c>
      <c r="AA35" s="84">
        <v>715</v>
      </c>
      <c r="AB35" s="84">
        <v>357.5</v>
      </c>
      <c r="AC35" s="84">
        <v>565</v>
      </c>
      <c r="AD35" s="84">
        <v>357.5</v>
      </c>
      <c r="AE35" s="84">
        <v>357.5</v>
      </c>
      <c r="AF35" s="84">
        <v>357.5</v>
      </c>
      <c r="AG35" s="84">
        <v>357.5</v>
      </c>
      <c r="AH35" s="84">
        <v>357.5</v>
      </c>
      <c r="AI35" s="84">
        <v>357.5</v>
      </c>
    </row>
    <row r="36" spans="1:35" x14ac:dyDescent="0.25">
      <c r="A36" s="102"/>
      <c r="B36" s="89"/>
      <c r="C36" s="89"/>
      <c r="D36" s="89"/>
      <c r="E36" s="89"/>
      <c r="F36" s="89"/>
      <c r="G36" s="89"/>
      <c r="H36" s="89"/>
      <c r="I36" s="89"/>
      <c r="J36" s="89"/>
      <c r="K36" s="89"/>
      <c r="L36" s="89"/>
      <c r="M36" s="89"/>
      <c r="N36" s="89"/>
      <c r="O36" s="89"/>
      <c r="P36" s="89"/>
      <c r="Q36" s="89"/>
      <c r="R36" s="89"/>
      <c r="S36" s="89"/>
      <c r="T36" s="89"/>
      <c r="U36" s="89"/>
      <c r="V36" s="89"/>
      <c r="W36" s="89"/>
      <c r="X36" s="89"/>
      <c r="Y36" s="89"/>
      <c r="Z36" s="89"/>
      <c r="AA36" s="89"/>
      <c r="AB36" s="87">
        <v>715</v>
      </c>
      <c r="AC36" s="89"/>
      <c r="AD36" s="89"/>
      <c r="AE36" s="89"/>
      <c r="AF36" s="89"/>
      <c r="AG36" s="89"/>
      <c r="AH36" s="89"/>
      <c r="AI36" s="89"/>
    </row>
    <row r="37" spans="1:35" x14ac:dyDescent="0.25">
      <c r="A37" s="102"/>
      <c r="B37" s="89"/>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row>
    <row r="38" spans="1:35" x14ac:dyDescent="0.25">
      <c r="A38" s="102">
        <v>1.49425218058109</v>
      </c>
      <c r="B38" s="89">
        <v>1.49425218058109</v>
      </c>
      <c r="C38" s="89">
        <v>1.49425218058109</v>
      </c>
      <c r="D38" s="89">
        <v>1.49425218058109</v>
      </c>
      <c r="E38" s="89">
        <v>1.49425218058109</v>
      </c>
      <c r="F38" s="89">
        <v>0.494252180581085</v>
      </c>
      <c r="G38" s="89">
        <v>1.16096404744368</v>
      </c>
      <c r="H38" s="89">
        <v>1.16096404744368</v>
      </c>
      <c r="I38" s="89">
        <v>1.49425218058109</v>
      </c>
      <c r="J38" s="89">
        <v>1.49425218058109</v>
      </c>
      <c r="K38" s="89">
        <v>1.49425218058109</v>
      </c>
      <c r="L38" s="89">
        <v>1.16096404744368</v>
      </c>
      <c r="M38" s="89">
        <v>0.83328813313740402</v>
      </c>
      <c r="N38" s="89">
        <v>0.83328813313740402</v>
      </c>
      <c r="O38" s="89">
        <v>0.494252180581085</v>
      </c>
      <c r="P38" s="89">
        <v>0.83328813313740402</v>
      </c>
      <c r="Q38" s="89">
        <v>0.494252180581085</v>
      </c>
      <c r="R38" s="89">
        <v>1.49425218058109</v>
      </c>
      <c r="S38" s="89">
        <v>1.49425218058109</v>
      </c>
      <c r="T38" s="89">
        <v>1.49425218058109</v>
      </c>
      <c r="U38" s="89">
        <v>1.8332881331374</v>
      </c>
      <c r="V38" s="89">
        <v>1.49425218058109</v>
      </c>
      <c r="W38" s="89">
        <v>1.8332881331374</v>
      </c>
      <c r="X38" s="89">
        <v>1.8332881331374</v>
      </c>
      <c r="Y38" s="89">
        <v>1.8332881331374</v>
      </c>
      <c r="Z38" s="89">
        <v>0.494252180581085</v>
      </c>
      <c r="AA38" s="89">
        <v>0.494252180581085</v>
      </c>
      <c r="AB38" s="89">
        <v>1.49425218058109</v>
      </c>
      <c r="AC38" s="89">
        <v>0.83328813313740402</v>
      </c>
      <c r="AD38" s="89">
        <v>1.49425218058109</v>
      </c>
      <c r="AE38" s="89">
        <v>1.49425218058109</v>
      </c>
      <c r="AF38" s="89">
        <v>1.49425218058109</v>
      </c>
      <c r="AG38" s="89">
        <v>1.49425218058109</v>
      </c>
      <c r="AH38" s="89">
        <v>1.49425218058109</v>
      </c>
      <c r="AI38" s="89">
        <v>1.49425218058109</v>
      </c>
    </row>
    <row r="39" spans="1:35" x14ac:dyDescent="0.25">
      <c r="A39" s="102"/>
      <c r="B39" s="89"/>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v>0.494252180581085</v>
      </c>
      <c r="AC39" s="89"/>
      <c r="AD39" s="89"/>
      <c r="AE39" s="89"/>
      <c r="AF39" s="89"/>
      <c r="AG39" s="89"/>
      <c r="AH39" s="89"/>
      <c r="AI39" s="89"/>
    </row>
    <row r="40" spans="1:35" ht="15.75" thickBot="1" x14ac:dyDescent="0.3">
      <c r="A40" s="103"/>
      <c r="B40" s="93"/>
      <c r="C40" s="93"/>
      <c r="D40" s="93"/>
      <c r="E40" s="93"/>
      <c r="F40" s="93"/>
      <c r="G40" s="93"/>
      <c r="H40" s="93"/>
      <c r="I40" s="93"/>
      <c r="J40" s="93"/>
      <c r="K40" s="93"/>
      <c r="L40" s="93"/>
      <c r="M40" s="93"/>
      <c r="N40" s="93"/>
      <c r="O40" s="93"/>
      <c r="P40" s="93"/>
      <c r="Q40" s="93"/>
      <c r="R40" s="93"/>
      <c r="S40" s="93"/>
      <c r="T40" s="93"/>
      <c r="U40" s="93"/>
      <c r="V40" s="93"/>
      <c r="W40" s="93"/>
      <c r="X40" s="93"/>
      <c r="Y40" s="93"/>
      <c r="Z40" s="93"/>
      <c r="AA40" s="93"/>
      <c r="AB40" s="93"/>
      <c r="AC40" s="93"/>
      <c r="AD40" s="93"/>
      <c r="AE40" s="93"/>
      <c r="AF40" s="93"/>
      <c r="AG40" s="93"/>
      <c r="AH40" s="93"/>
      <c r="AI40" s="93"/>
    </row>
    <row r="41" spans="1:35" x14ac:dyDescent="0.25">
      <c r="A41" s="142">
        <v>245.24846084223799</v>
      </c>
      <c r="B41" s="84">
        <v>266.88639028310502</v>
      </c>
      <c r="C41" s="84">
        <v>183.69285248861999</v>
      </c>
      <c r="D41" s="84">
        <v>282.80304832784202</v>
      </c>
      <c r="E41" s="84">
        <v>285.31200586951297</v>
      </c>
      <c r="F41" s="84">
        <v>371.14611389009002</v>
      </c>
      <c r="G41" s="84">
        <v>300.15572756515297</v>
      </c>
      <c r="H41" s="84">
        <v>319.32132907689999</v>
      </c>
      <c r="I41" s="84">
        <v>260.82166012143898</v>
      </c>
      <c r="J41" s="84">
        <v>263.451521571282</v>
      </c>
      <c r="K41" s="84">
        <v>240.48064811714801</v>
      </c>
      <c r="L41" s="84">
        <v>324.35218016777901</v>
      </c>
      <c r="M41" s="84">
        <v>394.23496963384503</v>
      </c>
      <c r="N41" s="84">
        <v>390.50035945632499</v>
      </c>
      <c r="O41" s="84">
        <v>506.48691446324199</v>
      </c>
      <c r="P41" s="84">
        <v>372.45025746921499</v>
      </c>
      <c r="Q41" s="84">
        <v>351.87771853928399</v>
      </c>
      <c r="R41" s="84">
        <v>214.51205733436399</v>
      </c>
      <c r="S41" s="84">
        <v>208.78801407921</v>
      </c>
      <c r="T41" s="84">
        <v>319.11050998068902</v>
      </c>
      <c r="U41" s="84">
        <v>204.759444921464</v>
      </c>
      <c r="V41" s="84">
        <v>144.884856459009</v>
      </c>
      <c r="W41" s="84">
        <v>137.38734906049999</v>
      </c>
      <c r="X41" s="84">
        <v>119.312001465145</v>
      </c>
      <c r="Y41" s="84">
        <v>107.068497834505</v>
      </c>
      <c r="Z41" s="84">
        <v>434.851143870577</v>
      </c>
      <c r="AA41" s="84">
        <v>466.349033057844</v>
      </c>
      <c r="AB41" s="84">
        <v>254.85879109080099</v>
      </c>
      <c r="AC41" s="84">
        <v>312.502008178913</v>
      </c>
      <c r="AD41" s="84">
        <v>218.09339423023599</v>
      </c>
      <c r="AE41" s="84">
        <v>286.74931692081498</v>
      </c>
      <c r="AF41" s="84">
        <v>271.864533087567</v>
      </c>
      <c r="AG41" s="84">
        <v>201.11036361092701</v>
      </c>
      <c r="AH41" s="84">
        <v>302.88184344911201</v>
      </c>
      <c r="AI41" s="84">
        <v>212.95464579641401</v>
      </c>
    </row>
    <row r="42" spans="1:35" x14ac:dyDescent="0.25">
      <c r="A42" s="109">
        <v>402.87338015082997</v>
      </c>
      <c r="B42" s="87">
        <v>376.02317378134501</v>
      </c>
      <c r="C42" s="87">
        <v>375.80168813900502</v>
      </c>
      <c r="D42" s="87">
        <v>414.587295634984</v>
      </c>
      <c r="E42" s="87">
        <v>420.99431875138401</v>
      </c>
      <c r="F42" s="87">
        <v>619.73358179322304</v>
      </c>
      <c r="G42" s="87">
        <v>438.416848194652</v>
      </c>
      <c r="H42" s="87">
        <v>450.933588189072</v>
      </c>
      <c r="I42" s="87">
        <v>365.161017417587</v>
      </c>
      <c r="J42" s="87">
        <v>365.49241017345599</v>
      </c>
      <c r="K42" s="87">
        <v>362.80766005355298</v>
      </c>
      <c r="L42" s="87">
        <v>488.85048196208402</v>
      </c>
      <c r="M42" s="87">
        <v>590.12728764856899</v>
      </c>
      <c r="N42" s="87">
        <v>557.01848636059299</v>
      </c>
      <c r="O42" s="87">
        <v>712.27054669853305</v>
      </c>
      <c r="P42" s="87">
        <v>561.74771877884598</v>
      </c>
      <c r="Q42" s="87">
        <v>556.15927552793005</v>
      </c>
      <c r="R42" s="87">
        <v>343.57726025794699</v>
      </c>
      <c r="S42" s="87">
        <v>340.84879516623698</v>
      </c>
      <c r="T42" s="87">
        <v>435.91245720695298</v>
      </c>
      <c r="U42" s="87">
        <v>299.851381865154</v>
      </c>
      <c r="V42" s="87">
        <v>260.582181730819</v>
      </c>
      <c r="W42" s="87">
        <v>262.33947733590799</v>
      </c>
      <c r="X42" s="87">
        <v>254.31893779766301</v>
      </c>
      <c r="Y42" s="87">
        <v>251.539781876723</v>
      </c>
      <c r="Z42" s="87">
        <v>715.83498599592804</v>
      </c>
      <c r="AA42" s="87">
        <v>719.51236234050305</v>
      </c>
      <c r="AB42" s="87">
        <v>348.69798196801099</v>
      </c>
      <c r="AC42" s="87">
        <v>547.76481907976802</v>
      </c>
      <c r="AD42" s="87">
        <v>355.944577681422</v>
      </c>
      <c r="AE42" s="87">
        <v>412.81730009943601</v>
      </c>
      <c r="AF42" s="87">
        <v>376.387193790862</v>
      </c>
      <c r="AG42" s="87">
        <v>354.273448039811</v>
      </c>
      <c r="AH42" s="87">
        <v>429.63972547562798</v>
      </c>
      <c r="AI42" s="87">
        <v>325.34878983597201</v>
      </c>
    </row>
    <row r="43" spans="1:35" x14ac:dyDescent="0.25">
      <c r="A43" s="109">
        <v>692.52561755022202</v>
      </c>
      <c r="B43" s="87">
        <v>600.35458669453203</v>
      </c>
      <c r="C43" s="87">
        <v>699.15904975150795</v>
      </c>
      <c r="D43" s="87">
        <v>664.19291636321304</v>
      </c>
      <c r="E43" s="87">
        <v>685.91850005817003</v>
      </c>
      <c r="F43" s="87">
        <v>914.45036097925004</v>
      </c>
      <c r="G43" s="87">
        <v>684.65350534517802</v>
      </c>
      <c r="H43" s="87">
        <v>695.45154973156104</v>
      </c>
      <c r="I43" s="87">
        <v>544.12994588202696</v>
      </c>
      <c r="J43" s="87">
        <v>531.03060438148896</v>
      </c>
      <c r="K43" s="87">
        <v>609.77253148376201</v>
      </c>
      <c r="L43" s="87">
        <v>751.82510625625196</v>
      </c>
      <c r="M43" s="87">
        <v>882.35015312776795</v>
      </c>
      <c r="N43" s="87">
        <v>789.49392013009503</v>
      </c>
      <c r="O43" s="87">
        <v>1094.80540371548</v>
      </c>
      <c r="P43" s="87">
        <v>906.794101776454</v>
      </c>
      <c r="Q43" s="87">
        <v>874.18577412962202</v>
      </c>
      <c r="R43" s="87">
        <v>561.66990609745699</v>
      </c>
      <c r="S43" s="87">
        <v>545.70139511663797</v>
      </c>
      <c r="T43" s="87">
        <v>751.02819491952505</v>
      </c>
      <c r="U43" s="87">
        <v>439.51165651001099</v>
      </c>
      <c r="V43" s="87">
        <v>398.06839714819</v>
      </c>
      <c r="W43" s="87">
        <v>410.05322239357599</v>
      </c>
      <c r="X43" s="87">
        <v>398.67362964937598</v>
      </c>
      <c r="Y43" s="87">
        <v>394.75758483682898</v>
      </c>
      <c r="Z43" s="87">
        <v>1115.51278917081</v>
      </c>
      <c r="AA43" s="87">
        <v>1126.84870757817</v>
      </c>
      <c r="AB43" s="87">
        <v>736.01642432787105</v>
      </c>
      <c r="AC43" s="87">
        <v>822.76678888896402</v>
      </c>
      <c r="AD43" s="87">
        <v>754.23506848920704</v>
      </c>
      <c r="AE43" s="87">
        <v>756.44930790999604</v>
      </c>
      <c r="AF43" s="87">
        <v>715.08648167245303</v>
      </c>
      <c r="AG43" s="87">
        <v>588.26041508884896</v>
      </c>
      <c r="AH43" s="87">
        <v>714.78952075473205</v>
      </c>
      <c r="AI43" s="87">
        <v>527.37683129638799</v>
      </c>
    </row>
    <row r="44" spans="1:35" x14ac:dyDescent="0.25">
      <c r="A44" s="102">
        <v>2.82377151388406</v>
      </c>
      <c r="B44" s="89">
        <v>2.24947621367164</v>
      </c>
      <c r="C44" s="89">
        <v>3.8061309423828602</v>
      </c>
      <c r="D44" s="89">
        <v>2.3486059301356699</v>
      </c>
      <c r="E44" s="89">
        <v>2.4040996731552702</v>
      </c>
      <c r="F44" s="89">
        <v>2.4638554109987298</v>
      </c>
      <c r="G44" s="89">
        <v>2.2809943055195099</v>
      </c>
      <c r="H44" s="89">
        <v>2.1779050956038102</v>
      </c>
      <c r="I44" s="89">
        <v>2.0862145637317</v>
      </c>
      <c r="J44" s="89">
        <v>2.0156672514711902</v>
      </c>
      <c r="K44" s="89">
        <v>2.5356407522101998</v>
      </c>
      <c r="L44" s="89">
        <v>2.3179283267569</v>
      </c>
      <c r="M44" s="89">
        <v>2.2381326393933798</v>
      </c>
      <c r="N44" s="89">
        <v>2.02174953495375</v>
      </c>
      <c r="O44" s="89">
        <v>2.16156700687069</v>
      </c>
      <c r="P44" s="89">
        <v>2.4346717006938898</v>
      </c>
      <c r="Q44" s="89">
        <v>2.4843453508751399</v>
      </c>
      <c r="R44" s="89">
        <v>2.6183605391559501</v>
      </c>
      <c r="S44" s="89">
        <v>2.6136624629688301</v>
      </c>
      <c r="T44" s="89">
        <v>2.35350504427125</v>
      </c>
      <c r="U44" s="89">
        <v>2.14647806199409</v>
      </c>
      <c r="V44" s="89">
        <v>2.7474810472053202</v>
      </c>
      <c r="W44" s="89">
        <v>2.9846505169337401</v>
      </c>
      <c r="X44" s="89">
        <v>3.34143778290268</v>
      </c>
      <c r="Y44" s="89">
        <v>3.6869629519506502</v>
      </c>
      <c r="Z44" s="89">
        <v>2.5652750484722602</v>
      </c>
      <c r="AA44" s="89">
        <v>2.41632045463767</v>
      </c>
      <c r="AB44" s="89">
        <v>2.8879381447966002</v>
      </c>
      <c r="AC44" s="89">
        <v>2.6328368053811499</v>
      </c>
      <c r="AD44" s="89">
        <v>3.45831230309056</v>
      </c>
      <c r="AE44" s="89">
        <v>2.6380160763168901</v>
      </c>
      <c r="AF44" s="89">
        <v>2.63030441503793</v>
      </c>
      <c r="AG44" s="89">
        <v>2.9250626597588498</v>
      </c>
      <c r="AH44" s="89">
        <v>2.3599616028975499</v>
      </c>
      <c r="AI44" s="89">
        <v>2.4764748818890001</v>
      </c>
    </row>
    <row r="45" spans="1:35" x14ac:dyDescent="0.25">
      <c r="A45" s="109">
        <v>447.27715670798398</v>
      </c>
      <c r="B45" s="87">
        <v>333.46819641142702</v>
      </c>
      <c r="C45" s="87">
        <v>515.46619726288804</v>
      </c>
      <c r="D45" s="87">
        <v>381.38986803537102</v>
      </c>
      <c r="E45" s="87">
        <v>400.606494188657</v>
      </c>
      <c r="F45" s="87">
        <v>543.30424708915996</v>
      </c>
      <c r="G45" s="87">
        <v>384.49777778002601</v>
      </c>
      <c r="H45" s="87">
        <v>376.130220654661</v>
      </c>
      <c r="I45" s="87">
        <v>283.30828576058798</v>
      </c>
      <c r="J45" s="87">
        <v>267.57908281020701</v>
      </c>
      <c r="K45" s="87">
        <v>369.291883366614</v>
      </c>
      <c r="L45" s="87">
        <v>427.472926088473</v>
      </c>
      <c r="M45" s="87">
        <v>488.11518349392298</v>
      </c>
      <c r="N45" s="87">
        <v>398.99356067376999</v>
      </c>
      <c r="O45" s="87">
        <v>588.31848925223903</v>
      </c>
      <c r="P45" s="87">
        <v>534.34384430723799</v>
      </c>
      <c r="Q45" s="87">
        <v>522.30805559033695</v>
      </c>
      <c r="R45" s="87">
        <v>347.157848763093</v>
      </c>
      <c r="S45" s="87">
        <v>336.913381037428</v>
      </c>
      <c r="T45" s="87">
        <v>431.91768493883501</v>
      </c>
      <c r="U45" s="87">
        <v>234.752211588547</v>
      </c>
      <c r="V45" s="87">
        <v>253.183540689181</v>
      </c>
      <c r="W45" s="87">
        <v>272.665873333077</v>
      </c>
      <c r="X45" s="87">
        <v>279.36162818423003</v>
      </c>
      <c r="Y45" s="87">
        <v>287.68908700232299</v>
      </c>
      <c r="Z45" s="87">
        <v>680.66164530023502</v>
      </c>
      <c r="AA45" s="87">
        <v>660.49967452032297</v>
      </c>
      <c r="AB45" s="87">
        <v>481.15763323707</v>
      </c>
      <c r="AC45" s="87">
        <v>510.26478071005101</v>
      </c>
      <c r="AD45" s="87">
        <v>536.14167425897006</v>
      </c>
      <c r="AE45" s="87">
        <v>469.699990989181</v>
      </c>
      <c r="AF45" s="87">
        <v>443.22194858488598</v>
      </c>
      <c r="AG45" s="87">
        <v>387.15005147792198</v>
      </c>
      <c r="AH45" s="87">
        <v>411.90767730561998</v>
      </c>
      <c r="AI45" s="87">
        <v>314.42218549997398</v>
      </c>
    </row>
    <row r="46" spans="1:35" x14ac:dyDescent="0.25">
      <c r="A46" s="102">
        <v>1.64439719236869</v>
      </c>
      <c r="B46" s="89">
        <v>1.4641393647671099</v>
      </c>
      <c r="C46" s="89">
        <v>1.86762640687854</v>
      </c>
      <c r="D46" s="89">
        <v>1.5380012888294801</v>
      </c>
      <c r="E46" s="89">
        <v>1.58272511576412</v>
      </c>
      <c r="F46" s="89">
        <v>1.5341553346780501</v>
      </c>
      <c r="G46" s="89">
        <v>1.5357247261222799</v>
      </c>
      <c r="H46" s="89">
        <v>1.53442190727723</v>
      </c>
      <c r="I46" s="89">
        <v>1.4072771571521101</v>
      </c>
      <c r="J46" s="89">
        <v>1.38383258164345</v>
      </c>
      <c r="K46" s="89">
        <v>1.5957179693066601</v>
      </c>
      <c r="L46" s="89">
        <v>1.5806969992295601</v>
      </c>
      <c r="M46" s="89">
        <v>1.5322303175532199</v>
      </c>
      <c r="N46" s="89">
        <v>1.4884412712382</v>
      </c>
      <c r="O46" s="89">
        <v>1.4343832685979401</v>
      </c>
      <c r="P46" s="89">
        <v>1.58104297518017</v>
      </c>
      <c r="Q46" s="89">
        <v>1.6869013420143699</v>
      </c>
      <c r="R46" s="89">
        <v>1.5361811181782601</v>
      </c>
      <c r="S46" s="89">
        <v>1.54135624583983</v>
      </c>
      <c r="T46" s="89">
        <v>1.6458083194181199</v>
      </c>
      <c r="U46" s="89">
        <v>1.48319174566818</v>
      </c>
      <c r="V46" s="89">
        <v>1.7229668640434901</v>
      </c>
      <c r="W46" s="89">
        <v>1.7529674524722001</v>
      </c>
      <c r="X46" s="89">
        <v>1.8219281874365201</v>
      </c>
      <c r="Y46" s="89">
        <v>1.85972121370543</v>
      </c>
      <c r="Z46" s="89">
        <v>1.5985301735231801</v>
      </c>
      <c r="AA46" s="89">
        <v>1.5483913571830501</v>
      </c>
      <c r="AB46" s="89">
        <v>1.6203525650149899</v>
      </c>
      <c r="AC46" s="89">
        <v>1.7500046103803699</v>
      </c>
      <c r="AD46" s="89">
        <v>1.74513154721607</v>
      </c>
      <c r="AE46" s="89">
        <v>1.60021996769604</v>
      </c>
      <c r="AF46" s="89">
        <v>1.4526041976620601</v>
      </c>
      <c r="AG46" s="89">
        <v>1.6306525339373901</v>
      </c>
      <c r="AH46" s="89">
        <v>1.5829773166352901</v>
      </c>
      <c r="AI46" s="89">
        <v>1.55698601410311</v>
      </c>
    </row>
    <row r="47" spans="1:35" x14ac:dyDescent="0.25">
      <c r="A47" s="109">
        <v>207.605296337791</v>
      </c>
      <c r="B47" s="87">
        <v>149.18828291114099</v>
      </c>
      <c r="C47" s="87">
        <v>239.053656702941</v>
      </c>
      <c r="D47" s="87">
        <v>183.20918863808399</v>
      </c>
      <c r="E47" s="87">
        <v>199.803341843959</v>
      </c>
      <c r="F47" s="87">
        <v>259.97963763270099</v>
      </c>
      <c r="G47" s="87">
        <v>190.73089457105399</v>
      </c>
      <c r="H47" s="87">
        <v>196.34978684184799</v>
      </c>
      <c r="I47" s="87">
        <v>128.03423530495601</v>
      </c>
      <c r="J47" s="87">
        <v>121.78105493911001</v>
      </c>
      <c r="K47" s="87">
        <v>173.79532322176701</v>
      </c>
      <c r="L47" s="87">
        <v>226.29993100273001</v>
      </c>
      <c r="M47" s="87">
        <v>252.552968053814</v>
      </c>
      <c r="N47" s="87">
        <v>222.96991794122101</v>
      </c>
      <c r="O47" s="87">
        <v>260.23312557692401</v>
      </c>
      <c r="P47" s="87">
        <v>261.094687374003</v>
      </c>
      <c r="Q47" s="87">
        <v>292.039831061087</v>
      </c>
      <c r="R47" s="87">
        <v>145.98097811942901</v>
      </c>
      <c r="S47" s="87">
        <v>144.804262020507</v>
      </c>
      <c r="T47" s="87">
        <v>229.75432162663401</v>
      </c>
      <c r="U47" s="87">
        <v>118.86755723595699</v>
      </c>
      <c r="V47" s="87">
        <v>142.51046109325699</v>
      </c>
      <c r="W47" s="87">
        <v>147.115908617835</v>
      </c>
      <c r="X47" s="87">
        <v>150.76095642294999</v>
      </c>
      <c r="Y47" s="87">
        <v>152.65338349009801</v>
      </c>
      <c r="Z47" s="87">
        <v>335.79161734684601</v>
      </c>
      <c r="AA47" s="87">
        <v>319.03602452890101</v>
      </c>
      <c r="AB47" s="87">
        <v>178.655280532978</v>
      </c>
      <c r="AC47" s="87">
        <v>298.77108291741399</v>
      </c>
      <c r="AD47" s="87">
        <v>205.17282121621099</v>
      </c>
      <c r="AE47" s="87">
        <v>204.751845950952</v>
      </c>
      <c r="AF47" s="87">
        <v>147.55434261570201</v>
      </c>
      <c r="AG47" s="87">
        <v>172.529009196315</v>
      </c>
      <c r="AH47" s="87">
        <v>204.26478941552199</v>
      </c>
      <c r="AI47" s="87">
        <v>144.331614318107</v>
      </c>
    </row>
    <row r="48" spans="1:35" x14ac:dyDescent="0.25">
      <c r="A48" s="102">
        <v>0.53006065530808499</v>
      </c>
      <c r="B48" s="89">
        <v>0.73611324522479005</v>
      </c>
      <c r="C48" s="89">
        <v>0.51630740726070701</v>
      </c>
      <c r="D48" s="89">
        <v>0.59032575834929901</v>
      </c>
      <c r="E48" s="89">
        <v>0.54389092744985701</v>
      </c>
      <c r="F48" s="89">
        <v>0.12902323646366301</v>
      </c>
      <c r="G48" s="89">
        <v>0.54655405220391695</v>
      </c>
      <c r="H48" s="89">
        <v>0.52397808536325197</v>
      </c>
      <c r="I48" s="89">
        <v>0.87797686640385497</v>
      </c>
      <c r="J48" s="89">
        <v>0.91313308599151</v>
      </c>
      <c r="K48" s="89">
        <v>0.71365693237952299</v>
      </c>
      <c r="L48" s="89">
        <v>0.41153100171099299</v>
      </c>
      <c r="M48" s="89">
        <v>0.18057680426026501</v>
      </c>
      <c r="N48" s="89">
        <v>0.34099993891196501</v>
      </c>
      <c r="O48" s="89">
        <v>-0.13067446065427901</v>
      </c>
      <c r="P48" s="89">
        <v>0.14115308775830501</v>
      </c>
      <c r="Q48" s="89">
        <v>0.19398819395394201</v>
      </c>
      <c r="R48" s="89">
        <v>0.83220558854738802</v>
      </c>
      <c r="S48" s="89">
        <v>0.87381636284020803</v>
      </c>
      <c r="T48" s="89">
        <v>0.413061024821543</v>
      </c>
      <c r="U48" s="89">
        <v>1.1860266665694601</v>
      </c>
      <c r="V48" s="89">
        <v>1.32891175520232</v>
      </c>
      <c r="W48" s="89">
        <v>1.2861169200346001</v>
      </c>
      <c r="X48" s="89">
        <v>1.32671991376148</v>
      </c>
      <c r="Y48" s="89">
        <v>1.34096110872243</v>
      </c>
      <c r="Z48" s="89">
        <v>-0.15770705393843101</v>
      </c>
      <c r="AA48" s="89">
        <v>-0.172293830081031</v>
      </c>
      <c r="AB48" s="89">
        <v>0.44219013426813703</v>
      </c>
      <c r="AC48" s="89">
        <v>0.28144453446180101</v>
      </c>
      <c r="AD48" s="89">
        <v>0.40691386411174102</v>
      </c>
      <c r="AE48" s="89">
        <v>0.40268468881977398</v>
      </c>
      <c r="AF48" s="89">
        <v>0.483810364695485</v>
      </c>
      <c r="AG48" s="89">
        <v>0.76547313644753501</v>
      </c>
      <c r="AH48" s="89">
        <v>0.484409611131912</v>
      </c>
      <c r="AI48" s="89">
        <v>0.92309390272928804</v>
      </c>
    </row>
    <row r="49" spans="1:35" x14ac:dyDescent="0.25">
      <c r="A49" s="102">
        <v>1.3116016122927401</v>
      </c>
      <c r="B49" s="89">
        <v>1.41110651897063</v>
      </c>
      <c r="C49" s="89">
        <v>1.4119565473835201</v>
      </c>
      <c r="D49" s="89">
        <v>1.2702521868462799</v>
      </c>
      <c r="E49" s="89">
        <v>1.248127330395</v>
      </c>
      <c r="F49" s="89">
        <v>0.69027994846927299</v>
      </c>
      <c r="G49" s="89">
        <v>1.18962485329555</v>
      </c>
      <c r="H49" s="89">
        <v>1.14901312048731</v>
      </c>
      <c r="I49" s="89">
        <v>1.45339533553499</v>
      </c>
      <c r="J49" s="89">
        <v>1.45208664744784</v>
      </c>
      <c r="K49" s="89">
        <v>1.4627231786995101</v>
      </c>
      <c r="L49" s="89">
        <v>1.03253481972302</v>
      </c>
      <c r="M49" s="89">
        <v>0.76090192439069404</v>
      </c>
      <c r="N49" s="89">
        <v>0.84420288628402695</v>
      </c>
      <c r="O49" s="89">
        <v>0.489502760658307</v>
      </c>
      <c r="P49" s="89">
        <v>0.832005734161537</v>
      </c>
      <c r="Q49" s="89">
        <v>0.84642998692502802</v>
      </c>
      <c r="R49" s="89">
        <v>1.5412935403630199</v>
      </c>
      <c r="S49" s="89">
        <v>1.55279621147971</v>
      </c>
      <c r="T49" s="89">
        <v>1.1978896622578601</v>
      </c>
      <c r="U49" s="89">
        <v>1.7376804734079601</v>
      </c>
      <c r="V49" s="89">
        <v>1.94018965721097</v>
      </c>
      <c r="W49" s="89">
        <v>1.93049317149616</v>
      </c>
      <c r="X49" s="89">
        <v>1.9752891989249901</v>
      </c>
      <c r="Y49" s="89">
        <v>1.99114150965749</v>
      </c>
      <c r="Z49" s="89">
        <v>0.48230103857458501</v>
      </c>
      <c r="AA49" s="89">
        <v>0.47490861996609901</v>
      </c>
      <c r="AB49" s="89">
        <v>1.5199500801079</v>
      </c>
      <c r="AC49" s="89">
        <v>0.86837148486640003</v>
      </c>
      <c r="AD49" s="89">
        <v>1.49027547091123</v>
      </c>
      <c r="AE49" s="89">
        <v>1.2764246632621501</v>
      </c>
      <c r="AF49" s="89">
        <v>1.4097105522850899</v>
      </c>
      <c r="AG49" s="89">
        <v>1.4970647519734499</v>
      </c>
      <c r="AH49" s="89">
        <v>1.2188007005002199</v>
      </c>
      <c r="AI49" s="89">
        <v>1.6199409073797399</v>
      </c>
    </row>
    <row r="50" spans="1:35" x14ac:dyDescent="0.25">
      <c r="A50" s="102">
        <v>2.02768401264158</v>
      </c>
      <c r="B50" s="89">
        <v>1.90570235692975</v>
      </c>
      <c r="C50" s="89">
        <v>2.44463260278668</v>
      </c>
      <c r="D50" s="89">
        <v>1.8221304238781</v>
      </c>
      <c r="E50" s="89">
        <v>1.8093876383849199</v>
      </c>
      <c r="F50" s="89">
        <v>1.42994083180019</v>
      </c>
      <c r="G50" s="89">
        <v>1.7362168971840799</v>
      </c>
      <c r="H50" s="89">
        <v>1.6469191739061899</v>
      </c>
      <c r="I50" s="89">
        <v>1.93886441070103</v>
      </c>
      <c r="J50" s="89">
        <v>1.9243905828282599</v>
      </c>
      <c r="K50" s="89">
        <v>2.0560072923212802</v>
      </c>
      <c r="L50" s="89">
        <v>1.6243669588098899</v>
      </c>
      <c r="M50" s="89">
        <v>1.3428723421494999</v>
      </c>
      <c r="N50" s="89">
        <v>1.3566042185159599</v>
      </c>
      <c r="O50" s="89">
        <v>0.98140309868001396</v>
      </c>
      <c r="P50" s="89">
        <v>1.4248803353379</v>
      </c>
      <c r="Q50" s="89">
        <v>1.5068539316682299</v>
      </c>
      <c r="R50" s="89">
        <v>2.2208693536072399</v>
      </c>
      <c r="S50" s="89">
        <v>2.2598892015850098</v>
      </c>
      <c r="T50" s="89">
        <v>1.64787196998269</v>
      </c>
      <c r="U50" s="89">
        <v>2.28799809441503</v>
      </c>
      <c r="V50" s="89">
        <v>2.7870212843487301</v>
      </c>
      <c r="W50" s="89">
        <v>2.8636789312551598</v>
      </c>
      <c r="X50" s="89">
        <v>3.0671889254217199</v>
      </c>
      <c r="Y50" s="89">
        <v>3.2233940284615601</v>
      </c>
      <c r="Z50" s="89">
        <v>1.20140646577037</v>
      </c>
      <c r="AA50" s="89">
        <v>1.1005179688115601</v>
      </c>
      <c r="AB50" s="89">
        <v>1.97222997651023</v>
      </c>
      <c r="AC50" s="89">
        <v>1.6780626341352001</v>
      </c>
      <c r="AD50" s="89">
        <v>2.1969820216331599</v>
      </c>
      <c r="AE50" s="89">
        <v>1.8021380453546401</v>
      </c>
      <c r="AF50" s="89">
        <v>1.87904014240726</v>
      </c>
      <c r="AG50" s="89">
        <v>2.3139406664273698</v>
      </c>
      <c r="AH50" s="89">
        <v>1.7231729979393999</v>
      </c>
      <c r="AI50" s="89">
        <v>2.2313818909707699</v>
      </c>
    </row>
    <row r="51" spans="1:35" x14ac:dyDescent="0.25">
      <c r="A51" s="102">
        <v>3.8253810999479501</v>
      </c>
      <c r="B51" s="89">
        <v>2.5888711679787701</v>
      </c>
      <c r="C51" s="89">
        <v>4.7348393000146798</v>
      </c>
      <c r="D51" s="89">
        <v>3.0866524086179901</v>
      </c>
      <c r="E51" s="89">
        <v>3.3267472338040398</v>
      </c>
      <c r="F51" s="110">
        <v>11.082816328227</v>
      </c>
      <c r="G51" s="89">
        <v>3.1766609179512599</v>
      </c>
      <c r="H51" s="89">
        <v>3.1431069731942198</v>
      </c>
      <c r="I51" s="89">
        <v>2.2083320015509198</v>
      </c>
      <c r="J51" s="89">
        <v>2.1074590466062202</v>
      </c>
      <c r="K51" s="89">
        <v>2.8809462909104</v>
      </c>
      <c r="L51" s="89">
        <v>3.94713144831465</v>
      </c>
      <c r="M51" s="89">
        <v>7.4365716441299599</v>
      </c>
      <c r="N51" s="89">
        <v>3.9783122039391201</v>
      </c>
      <c r="O51" s="89">
        <v>-7.5102900273411501</v>
      </c>
      <c r="P51" s="110">
        <v>10.0945743232887</v>
      </c>
      <c r="Q51" s="89">
        <v>7.7677610217144997</v>
      </c>
      <c r="R51" s="89">
        <v>2.6686546980341199</v>
      </c>
      <c r="S51" s="89">
        <v>2.5862289809263599</v>
      </c>
      <c r="T51" s="89">
        <v>3.9894152944946302</v>
      </c>
      <c r="U51" s="89">
        <v>1.9291287109361399</v>
      </c>
      <c r="V51" s="89">
        <v>2.0972207322557801</v>
      </c>
      <c r="W51" s="89">
        <v>2.2266085506270401</v>
      </c>
      <c r="X51" s="89">
        <v>2.31185866256105</v>
      </c>
      <c r="Y51" s="89">
        <v>2.40379382183021</v>
      </c>
      <c r="Z51" s="89">
        <v>-7.6179627719087399</v>
      </c>
      <c r="AA51" s="89">
        <v>-6.3874485133563601</v>
      </c>
      <c r="AB51" s="89">
        <v>4.4601401606900204</v>
      </c>
      <c r="AC51" s="89">
        <v>5.9623209146488199</v>
      </c>
      <c r="AD51" s="89">
        <v>5.39913287650936</v>
      </c>
      <c r="AE51" s="89">
        <v>4.47530808940492</v>
      </c>
      <c r="AF51" s="89">
        <v>3.8838360637229199</v>
      </c>
      <c r="AG51" s="89">
        <v>3.0228894473894701</v>
      </c>
      <c r="AH51" s="89">
        <v>3.5572642621868802</v>
      </c>
      <c r="AI51" s="89">
        <v>2.4172859168209202</v>
      </c>
    </row>
    <row r="52" spans="1:35" x14ac:dyDescent="0.25">
      <c r="A52" s="112">
        <v>1.4976233573334901</v>
      </c>
      <c r="B52" s="98">
        <v>1.1695891117049599</v>
      </c>
      <c r="C52" s="98">
        <v>1.9283251955259699</v>
      </c>
      <c r="D52" s="98">
        <v>1.2318046655288</v>
      </c>
      <c r="E52" s="98">
        <v>1.2654967109350701</v>
      </c>
      <c r="F52" s="98">
        <v>1.30091759533652</v>
      </c>
      <c r="G52" s="98">
        <v>1.1896628449801601</v>
      </c>
      <c r="H52" s="98">
        <v>1.1229410885429401</v>
      </c>
      <c r="I52" s="98">
        <v>1.0608875442971699</v>
      </c>
      <c r="J52" s="98">
        <v>1.01125749683675</v>
      </c>
      <c r="K52" s="98">
        <v>1.3423503599417601</v>
      </c>
      <c r="L52" s="98">
        <v>1.2128359570989</v>
      </c>
      <c r="M52" s="98">
        <v>1.1622955378892299</v>
      </c>
      <c r="N52" s="98">
        <v>1.0156042796039999</v>
      </c>
      <c r="O52" s="98">
        <v>1.11207755933429</v>
      </c>
      <c r="P52" s="98">
        <v>1.2837272475796</v>
      </c>
      <c r="Q52" s="98">
        <v>1.3128657377142801</v>
      </c>
      <c r="R52" s="98">
        <v>1.3886637650598499</v>
      </c>
      <c r="S52" s="98">
        <v>1.3860728387448</v>
      </c>
      <c r="T52" s="98">
        <v>1.23481094516115</v>
      </c>
      <c r="U52" s="98">
        <v>1.1019714278455699</v>
      </c>
      <c r="V52" s="98">
        <v>1.4581095291464099</v>
      </c>
      <c r="W52" s="98">
        <v>1.57756201122055</v>
      </c>
      <c r="X52" s="98">
        <v>1.7404690116602399</v>
      </c>
      <c r="Y52" s="98">
        <v>1.8824329197391301</v>
      </c>
      <c r="Z52" s="98">
        <v>1.3591135197088</v>
      </c>
      <c r="AA52" s="98">
        <v>1.27281179889259</v>
      </c>
      <c r="AB52" s="98">
        <v>1.5300398422421</v>
      </c>
      <c r="AC52" s="98">
        <v>1.3966180996733999</v>
      </c>
      <c r="AD52" s="98">
        <v>1.7900681575214199</v>
      </c>
      <c r="AE52" s="98">
        <v>1.3994533565348599</v>
      </c>
      <c r="AF52" s="98">
        <v>1.3952297777117799</v>
      </c>
      <c r="AG52" s="98">
        <v>1.5484675299798401</v>
      </c>
      <c r="AH52" s="98">
        <v>1.2387633868074801</v>
      </c>
      <c r="AI52" s="98">
        <v>1.30828798824148</v>
      </c>
    </row>
    <row r="53" spans="1:35" x14ac:dyDescent="0.25">
      <c r="A53" s="112">
        <v>1.7828926584661799</v>
      </c>
      <c r="B53" s="98">
        <v>1.50585578567931</v>
      </c>
      <c r="C53" s="98">
        <v>1.94019228509326</v>
      </c>
      <c r="D53" s="98">
        <v>1.66561208306427</v>
      </c>
      <c r="E53" s="98">
        <v>1.75118239374194</v>
      </c>
      <c r="F53" s="98">
        <v>2.4651658845792501</v>
      </c>
      <c r="G53" s="98">
        <v>1.71055763412989</v>
      </c>
      <c r="H53" s="98">
        <v>1.74703915641755</v>
      </c>
      <c r="I53" s="98">
        <v>1.41893341203208</v>
      </c>
      <c r="J53" s="98">
        <v>1.39466298108883</v>
      </c>
      <c r="K53" s="98">
        <v>1.6112280910486501</v>
      </c>
      <c r="L53" s="98">
        <v>1.9450237939123201</v>
      </c>
      <c r="M53" s="98">
        <v>2.3388233310366902</v>
      </c>
      <c r="N53" s="98">
        <v>2.0291795303599001</v>
      </c>
      <c r="O53" s="98">
        <v>3.3792922220842598</v>
      </c>
      <c r="P53" s="98">
        <v>2.3399899281474301</v>
      </c>
      <c r="Q53" s="98">
        <v>2.5730507442861001</v>
      </c>
      <c r="R53" s="98">
        <v>1.4924876030254199</v>
      </c>
      <c r="S53" s="98">
        <v>1.4883150261856799</v>
      </c>
      <c r="T53" s="98">
        <v>1.9308208221026799</v>
      </c>
      <c r="U53" s="98">
        <v>1.3909873980286001</v>
      </c>
      <c r="V53" s="98">
        <v>1.5037944225311599</v>
      </c>
      <c r="W53" s="98">
        <v>1.5238587513992301</v>
      </c>
      <c r="X53" s="98">
        <v>1.54731877560859</v>
      </c>
      <c r="Y53" s="98">
        <v>1.55994588892002</v>
      </c>
      <c r="Z53" s="98">
        <v>5.30741695531011</v>
      </c>
      <c r="AA53" s="98">
        <v>5.1851479090182</v>
      </c>
      <c r="AB53" s="98">
        <v>1.6332361318195601</v>
      </c>
      <c r="AC53" s="98">
        <v>2.5511208096031601</v>
      </c>
      <c r="AD53" s="98">
        <v>1.75978511883472</v>
      </c>
      <c r="AE53" s="98">
        <v>1.7766352654409701</v>
      </c>
      <c r="AF53" s="98">
        <v>1.49949987965644</v>
      </c>
      <c r="AG53" s="98">
        <v>1.6057663150463299</v>
      </c>
      <c r="AH53" s="98">
        <v>1.77924837746091</v>
      </c>
      <c r="AI53" s="98">
        <v>1.48778699537282</v>
      </c>
    </row>
    <row r="54" spans="1:35" ht="15.75" thickBot="1" x14ac:dyDescent="0.3">
      <c r="A54" s="103">
        <v>0.71755881377000896</v>
      </c>
      <c r="B54" s="93">
        <v>0.550052883737424</v>
      </c>
      <c r="C54" s="93">
        <v>0.90120589249515404</v>
      </c>
      <c r="D54" s="93">
        <v>0.62105671226406101</v>
      </c>
      <c r="E54" s="93">
        <v>0.662410713112493</v>
      </c>
      <c r="F54" s="93">
        <v>0.61744456447325402</v>
      </c>
      <c r="G54" s="93">
        <v>0.61891964063662597</v>
      </c>
      <c r="H54" s="93">
        <v>0.61769522328841497</v>
      </c>
      <c r="I54" s="93">
        <v>0.49290648910865098</v>
      </c>
      <c r="J54" s="93">
        <v>0.46866941389752298</v>
      </c>
      <c r="K54" s="93">
        <v>0.67420568900553102</v>
      </c>
      <c r="L54" s="93">
        <v>0.66056084675810101</v>
      </c>
      <c r="M54" s="93">
        <v>0.61563317260059103</v>
      </c>
      <c r="N54" s="93">
        <v>0.57380229892568402</v>
      </c>
      <c r="O54" s="93">
        <v>0.52043056506212504</v>
      </c>
      <c r="P54" s="93">
        <v>0.66087658289975004</v>
      </c>
      <c r="Q54" s="93">
        <v>0.75437560044900998</v>
      </c>
      <c r="R54" s="93">
        <v>0.61934832210935398</v>
      </c>
      <c r="S54" s="93">
        <v>0.62420034316878004</v>
      </c>
      <c r="T54" s="93">
        <v>0.71879632073654898</v>
      </c>
      <c r="U54" s="93">
        <v>0.56870512014086505</v>
      </c>
      <c r="V54" s="93">
        <v>0.78489495603771697</v>
      </c>
      <c r="W54" s="93">
        <v>0.80979920967824504</v>
      </c>
      <c r="X54" s="93">
        <v>0.86546609543469999</v>
      </c>
      <c r="Y54" s="93">
        <v>0.89508636662910002</v>
      </c>
      <c r="Z54" s="93">
        <v>0.67674597638707001</v>
      </c>
      <c r="AA54" s="93">
        <v>0.63077015992449503</v>
      </c>
      <c r="AB54" s="93">
        <v>0.69630775660247701</v>
      </c>
      <c r="AC54" s="93">
        <v>0.80735872283711296</v>
      </c>
      <c r="AD54" s="93">
        <v>0.803335790224742</v>
      </c>
      <c r="AE54" s="93">
        <v>0.67827023292006206</v>
      </c>
      <c r="AF54" s="93">
        <v>0.53864165420374699</v>
      </c>
      <c r="AG54" s="93">
        <v>0.70544939948093999</v>
      </c>
      <c r="AH54" s="93">
        <v>0.66264058244146296</v>
      </c>
      <c r="AI54" s="93">
        <v>0.63875598521675003</v>
      </c>
    </row>
    <row r="55" spans="1:35" x14ac:dyDescent="0.25">
      <c r="A55" s="114">
        <v>1.84275184275184E-3</v>
      </c>
      <c r="B55" s="115">
        <v>7.0560564484515795E-4</v>
      </c>
      <c r="C55" s="115">
        <v>2.08603078693713E-3</v>
      </c>
      <c r="D55" s="115">
        <v>1.3743815283122601E-4</v>
      </c>
      <c r="E55" s="115">
        <v>3.58037952022915E-4</v>
      </c>
      <c r="F55" s="115">
        <v>1.6399416909621E-3</v>
      </c>
      <c r="G55" s="115">
        <v>4.3010752688172E-4</v>
      </c>
      <c r="H55" s="115">
        <v>2.0618556701030999E-4</v>
      </c>
      <c r="I55" s="115">
        <v>5.2819226198336201E-4</v>
      </c>
      <c r="J55" s="115">
        <v>5.2005460573360199E-4</v>
      </c>
      <c r="K55" s="115">
        <v>3.7128712871287102E-4</v>
      </c>
      <c r="L55" s="115">
        <v>1.2474012474012501E-3</v>
      </c>
      <c r="M55" s="115">
        <v>3.3661937965857201E-3</v>
      </c>
      <c r="N55" s="115">
        <v>1.6228181210362601E-3</v>
      </c>
      <c r="O55" s="115">
        <v>8.95551445536843E-3</v>
      </c>
      <c r="P55" s="115">
        <v>1.1443433029909E-2</v>
      </c>
      <c r="Q55" s="115">
        <v>7.2221720682495195E-4</v>
      </c>
      <c r="R55" s="115">
        <v>3.4498009730207801E-3</v>
      </c>
      <c r="S55" s="115">
        <v>8.4563345633456295E-4</v>
      </c>
      <c r="T55" s="115">
        <v>1.4724989172802099E-3</v>
      </c>
      <c r="U55" s="115">
        <v>9.7535023940414998E-4</v>
      </c>
      <c r="V55" s="115">
        <v>5.93941793704217E-4</v>
      </c>
      <c r="W55" s="115">
        <v>8.7916381752466501E-4</v>
      </c>
      <c r="X55" s="115">
        <v>1.6032778124164899E-3</v>
      </c>
      <c r="Y55" s="115">
        <v>1.0366826156299801E-3</v>
      </c>
      <c r="Z55" s="115">
        <v>5.4000000000000003E-3</v>
      </c>
      <c r="AA55" s="115">
        <v>6.00360216129678E-3</v>
      </c>
      <c r="AB55" s="115">
        <v>1.6582130316035899E-3</v>
      </c>
      <c r="AC55" s="115">
        <v>2.57830404889229E-3</v>
      </c>
      <c r="AD55" s="115">
        <v>5.7568238213399504E-3</v>
      </c>
      <c r="AE55" s="115">
        <v>4.2713817423264099E-3</v>
      </c>
      <c r="AF55" s="115">
        <v>6.7554526153252199E-3</v>
      </c>
      <c r="AG55" s="115">
        <v>4.0080160320641201E-3</v>
      </c>
      <c r="AH55" s="115">
        <v>1.4036494886705401E-3</v>
      </c>
      <c r="AI55" s="115">
        <v>1.50859901438198E-3</v>
      </c>
    </row>
    <row r="56" spans="1:35" x14ac:dyDescent="0.25">
      <c r="A56" s="116">
        <v>0.99798779880065902</v>
      </c>
      <c r="B56" s="117">
        <v>0.99921869679076103</v>
      </c>
      <c r="C56" s="118">
        <v>0.98686119435456998</v>
      </c>
      <c r="D56" s="117">
        <v>0.99966351241743301</v>
      </c>
      <c r="E56" s="117">
        <v>0.99922712963816296</v>
      </c>
      <c r="F56" s="117">
        <v>0.99836005830903796</v>
      </c>
      <c r="G56" s="117">
        <v>0.99939191598761701</v>
      </c>
      <c r="H56" s="117">
        <v>0.99952600912016998</v>
      </c>
      <c r="I56" s="117">
        <v>0.99934431236843502</v>
      </c>
      <c r="J56" s="117">
        <v>0.99928940747138495</v>
      </c>
      <c r="K56" s="117">
        <v>0.998715429638806</v>
      </c>
      <c r="L56" s="117">
        <v>0.992214478390543</v>
      </c>
      <c r="M56" s="117">
        <v>0.99663380620341402</v>
      </c>
      <c r="N56" s="117">
        <v>0.99825183249481098</v>
      </c>
      <c r="O56" s="117">
        <v>0.99104448554463198</v>
      </c>
      <c r="P56" s="117">
        <v>0.98855656697009098</v>
      </c>
      <c r="Q56" s="117">
        <v>0.99927778279317503</v>
      </c>
      <c r="R56" s="117">
        <v>0.99655019902697894</v>
      </c>
      <c r="S56" s="117">
        <v>0.99803038539573596</v>
      </c>
      <c r="T56" s="117">
        <v>0.99852750108272004</v>
      </c>
      <c r="U56" s="117">
        <v>0.99902464976059602</v>
      </c>
      <c r="V56" s="117">
        <v>0.99272589714026005</v>
      </c>
      <c r="W56" s="117">
        <v>0.98391563191533005</v>
      </c>
      <c r="X56" s="117">
        <v>0.96694228517549197</v>
      </c>
      <c r="Y56" s="117">
        <v>0.96227508285910901</v>
      </c>
      <c r="Z56" s="117">
        <v>0.99460000000000004</v>
      </c>
      <c r="AA56" s="117">
        <v>0.99399639783870297</v>
      </c>
      <c r="AB56" s="117">
        <v>0.99834178696839604</v>
      </c>
      <c r="AC56" s="117">
        <v>0.99742169595110797</v>
      </c>
      <c r="AD56" s="117">
        <v>0.99414734268646698</v>
      </c>
      <c r="AE56" s="117">
        <v>0.995728618257674</v>
      </c>
      <c r="AF56" s="117">
        <v>0.99324454738467505</v>
      </c>
      <c r="AG56" s="117">
        <v>0.99248150018561099</v>
      </c>
      <c r="AH56" s="117">
        <v>0.99859635051133</v>
      </c>
      <c r="AI56" s="117">
        <v>0.99849140098561795</v>
      </c>
    </row>
    <row r="57" spans="1:35" x14ac:dyDescent="0.25">
      <c r="A57" s="116">
        <v>1.6944935658884199E-4</v>
      </c>
      <c r="B57" s="117">
        <v>7.5697564393806298E-5</v>
      </c>
      <c r="C57" s="117">
        <v>1.1052774858493101E-2</v>
      </c>
      <c r="D57" s="117">
        <v>1.99049429736249E-4</v>
      </c>
      <c r="E57" s="117">
        <v>4.1483240981449399E-4</v>
      </c>
      <c r="F57" s="117">
        <v>0</v>
      </c>
      <c r="G57" s="117">
        <v>1.7797648550100601E-4</v>
      </c>
      <c r="H57" s="117">
        <v>2.6780531281986E-4</v>
      </c>
      <c r="I57" s="117">
        <v>1.27495369581681E-4</v>
      </c>
      <c r="J57" s="117">
        <v>1.90537922881617E-4</v>
      </c>
      <c r="K57" s="117">
        <v>9.1328323248120603E-4</v>
      </c>
      <c r="L57" s="117">
        <v>6.5381203620559301E-3</v>
      </c>
      <c r="M57" s="117">
        <v>0</v>
      </c>
      <c r="N57" s="117">
        <v>1.25349384152571E-4</v>
      </c>
      <c r="O57" s="117">
        <v>0</v>
      </c>
      <c r="P57" s="117">
        <v>0</v>
      </c>
      <c r="Q57" s="117">
        <v>0</v>
      </c>
      <c r="R57" s="117">
        <v>0</v>
      </c>
      <c r="S57" s="117">
        <v>1.1239811479298099E-3</v>
      </c>
      <c r="T57" s="117">
        <v>0</v>
      </c>
      <c r="U57" s="117">
        <v>0</v>
      </c>
      <c r="V57" s="117">
        <v>6.6801610660357398E-3</v>
      </c>
      <c r="W57" s="117">
        <v>1.52052042671455E-2</v>
      </c>
      <c r="X57" s="117">
        <v>3.1454437012091697E-2</v>
      </c>
      <c r="Y57" s="117">
        <v>3.6688234525261397E-2</v>
      </c>
      <c r="Z57" s="117">
        <v>0</v>
      </c>
      <c r="AA57" s="117">
        <v>0</v>
      </c>
      <c r="AB57" s="117">
        <v>0</v>
      </c>
      <c r="AC57" s="117">
        <v>0</v>
      </c>
      <c r="AD57" s="117">
        <v>9.58334921928383E-5</v>
      </c>
      <c r="AE57" s="117">
        <v>0</v>
      </c>
      <c r="AF57" s="117">
        <v>0</v>
      </c>
      <c r="AG57" s="117">
        <v>3.5104837823251999E-3</v>
      </c>
      <c r="AH57" s="117">
        <v>0</v>
      </c>
      <c r="AI57" s="117">
        <v>0</v>
      </c>
    </row>
    <row r="58" spans="1:35" x14ac:dyDescent="0.25">
      <c r="A58" s="116">
        <v>0</v>
      </c>
      <c r="B58" s="117">
        <v>0</v>
      </c>
      <c r="C58" s="117">
        <v>0</v>
      </c>
      <c r="D58" s="117">
        <v>0</v>
      </c>
      <c r="E58" s="117">
        <v>0</v>
      </c>
      <c r="F58" s="117">
        <v>0</v>
      </c>
      <c r="G58" s="117">
        <v>0</v>
      </c>
      <c r="H58" s="117">
        <v>0</v>
      </c>
      <c r="I58" s="117">
        <v>0</v>
      </c>
      <c r="J58" s="117">
        <v>0</v>
      </c>
      <c r="K58" s="117">
        <v>0</v>
      </c>
      <c r="L58" s="117">
        <v>0</v>
      </c>
      <c r="M58" s="117">
        <v>0</v>
      </c>
      <c r="N58" s="117">
        <v>0</v>
      </c>
      <c r="O58" s="117">
        <v>0</v>
      </c>
      <c r="P58" s="117">
        <v>0</v>
      </c>
      <c r="Q58" s="117">
        <v>0</v>
      </c>
      <c r="R58" s="117">
        <v>0</v>
      </c>
      <c r="S58" s="117">
        <v>0</v>
      </c>
      <c r="T58" s="117">
        <v>0</v>
      </c>
      <c r="U58" s="117">
        <v>0</v>
      </c>
      <c r="V58" s="117">
        <v>0</v>
      </c>
      <c r="W58" s="117">
        <v>0</v>
      </c>
      <c r="X58" s="117">
        <v>0</v>
      </c>
      <c r="Y58" s="117">
        <v>0</v>
      </c>
      <c r="Z58" s="117">
        <v>0</v>
      </c>
      <c r="AA58" s="117">
        <v>0</v>
      </c>
      <c r="AB58" s="117">
        <v>0</v>
      </c>
      <c r="AC58" s="117">
        <v>0</v>
      </c>
      <c r="AD58" s="117">
        <v>0</v>
      </c>
      <c r="AE58" s="117">
        <v>0</v>
      </c>
      <c r="AF58" s="117">
        <v>0</v>
      </c>
      <c r="AG58" s="117">
        <v>0</v>
      </c>
      <c r="AH58" s="117">
        <v>0</v>
      </c>
      <c r="AI58" s="117">
        <v>0</v>
      </c>
    </row>
    <row r="59" spans="1:35" x14ac:dyDescent="0.25">
      <c r="A59" s="116">
        <v>0</v>
      </c>
      <c r="B59" s="117">
        <v>0</v>
      </c>
      <c r="C59" s="117">
        <v>0</v>
      </c>
      <c r="D59" s="117">
        <v>0</v>
      </c>
      <c r="E59" s="117">
        <v>0</v>
      </c>
      <c r="F59" s="117">
        <v>0</v>
      </c>
      <c r="G59" s="117">
        <v>0</v>
      </c>
      <c r="H59" s="117">
        <v>0</v>
      </c>
      <c r="I59" s="117">
        <v>0</v>
      </c>
      <c r="J59" s="117">
        <v>0</v>
      </c>
      <c r="K59" s="117">
        <v>0</v>
      </c>
      <c r="L59" s="117">
        <v>0</v>
      </c>
      <c r="M59" s="117">
        <v>0</v>
      </c>
      <c r="N59" s="117">
        <v>0</v>
      </c>
      <c r="O59" s="117">
        <v>0</v>
      </c>
      <c r="P59" s="117">
        <v>0</v>
      </c>
      <c r="Q59" s="117">
        <v>0</v>
      </c>
      <c r="R59" s="117">
        <v>0</v>
      </c>
      <c r="S59" s="117">
        <v>0</v>
      </c>
      <c r="T59" s="117">
        <v>0</v>
      </c>
      <c r="U59" s="117">
        <v>0</v>
      </c>
      <c r="V59" s="117">
        <v>0</v>
      </c>
      <c r="W59" s="117">
        <v>0</v>
      </c>
      <c r="X59" s="117">
        <v>0</v>
      </c>
      <c r="Y59" s="117">
        <v>0</v>
      </c>
      <c r="Z59" s="117">
        <v>0</v>
      </c>
      <c r="AA59" s="117">
        <v>0</v>
      </c>
      <c r="AB59" s="117">
        <v>0</v>
      </c>
      <c r="AC59" s="117">
        <v>0</v>
      </c>
      <c r="AD59" s="117">
        <v>0</v>
      </c>
      <c r="AE59" s="117">
        <v>0</v>
      </c>
      <c r="AF59" s="117">
        <v>0</v>
      </c>
      <c r="AG59" s="117">
        <v>0</v>
      </c>
      <c r="AH59" s="117">
        <v>0</v>
      </c>
      <c r="AI59" s="117">
        <v>0</v>
      </c>
    </row>
    <row r="60" spans="1:35" x14ac:dyDescent="0.25">
      <c r="A60" s="116">
        <v>0</v>
      </c>
      <c r="B60" s="117">
        <v>0</v>
      </c>
      <c r="C60" s="117">
        <v>0</v>
      </c>
      <c r="D60" s="117">
        <v>0</v>
      </c>
      <c r="E60" s="117">
        <v>0</v>
      </c>
      <c r="F60" s="117">
        <v>0</v>
      </c>
      <c r="G60" s="117">
        <v>0</v>
      </c>
      <c r="H60" s="117">
        <v>0</v>
      </c>
      <c r="I60" s="117">
        <v>0</v>
      </c>
      <c r="J60" s="117">
        <v>0</v>
      </c>
      <c r="K60" s="117">
        <v>0</v>
      </c>
      <c r="L60" s="117">
        <v>0</v>
      </c>
      <c r="M60" s="117">
        <v>0</v>
      </c>
      <c r="N60" s="117">
        <v>0</v>
      </c>
      <c r="O60" s="117">
        <v>0</v>
      </c>
      <c r="P60" s="117">
        <v>0</v>
      </c>
      <c r="Q60" s="117">
        <v>0</v>
      </c>
      <c r="R60" s="117">
        <v>0</v>
      </c>
      <c r="S60" s="117">
        <v>0</v>
      </c>
      <c r="T60" s="117">
        <v>0</v>
      </c>
      <c r="U60" s="117">
        <v>0</v>
      </c>
      <c r="V60" s="117">
        <v>0</v>
      </c>
      <c r="W60" s="117">
        <v>0</v>
      </c>
      <c r="X60" s="117">
        <v>0</v>
      </c>
      <c r="Y60" s="117">
        <v>0</v>
      </c>
      <c r="Z60" s="117">
        <v>0</v>
      </c>
      <c r="AA60" s="117">
        <v>0</v>
      </c>
      <c r="AB60" s="117">
        <v>0</v>
      </c>
      <c r="AC60" s="117">
        <v>0</v>
      </c>
      <c r="AD60" s="117">
        <v>0</v>
      </c>
      <c r="AE60" s="117">
        <v>0</v>
      </c>
      <c r="AF60" s="117">
        <v>0</v>
      </c>
      <c r="AG60" s="117">
        <v>0</v>
      </c>
      <c r="AH60" s="117">
        <v>0</v>
      </c>
      <c r="AI60" s="117">
        <v>0</v>
      </c>
    </row>
    <row r="61" spans="1:35" x14ac:dyDescent="0.25">
      <c r="A61" s="116">
        <v>0</v>
      </c>
      <c r="B61" s="117">
        <v>0</v>
      </c>
      <c r="C61" s="117">
        <v>0</v>
      </c>
      <c r="D61" s="117">
        <v>0</v>
      </c>
      <c r="E61" s="117">
        <v>0</v>
      </c>
      <c r="F61" s="117">
        <v>0</v>
      </c>
      <c r="G61" s="117">
        <v>0</v>
      </c>
      <c r="H61" s="117">
        <v>0</v>
      </c>
      <c r="I61" s="117">
        <v>0</v>
      </c>
      <c r="J61" s="117">
        <v>0</v>
      </c>
      <c r="K61" s="117">
        <v>0</v>
      </c>
      <c r="L61" s="117">
        <v>0</v>
      </c>
      <c r="M61" s="117">
        <v>0</v>
      </c>
      <c r="N61" s="117">
        <v>0</v>
      </c>
      <c r="O61" s="117">
        <v>0</v>
      </c>
      <c r="P61" s="117">
        <v>0</v>
      </c>
      <c r="Q61" s="117">
        <v>0</v>
      </c>
      <c r="R61" s="117">
        <v>0</v>
      </c>
      <c r="S61" s="117">
        <v>0</v>
      </c>
      <c r="T61" s="117">
        <v>0</v>
      </c>
      <c r="U61" s="117">
        <v>0</v>
      </c>
      <c r="V61" s="117">
        <v>0</v>
      </c>
      <c r="W61" s="117">
        <v>0</v>
      </c>
      <c r="X61" s="117">
        <v>0</v>
      </c>
      <c r="Y61" s="117">
        <v>0</v>
      </c>
      <c r="Z61" s="117">
        <v>0</v>
      </c>
      <c r="AA61" s="117">
        <v>0</v>
      </c>
      <c r="AB61" s="117">
        <v>0</v>
      </c>
      <c r="AC61" s="117">
        <v>0</v>
      </c>
      <c r="AD61" s="117">
        <v>0</v>
      </c>
      <c r="AE61" s="117">
        <v>0</v>
      </c>
      <c r="AF61" s="117">
        <v>0</v>
      </c>
      <c r="AG61" s="117">
        <v>0</v>
      </c>
      <c r="AH61" s="117">
        <v>0</v>
      </c>
      <c r="AI61" s="117">
        <v>0</v>
      </c>
    </row>
    <row r="62" spans="1:35" x14ac:dyDescent="0.25">
      <c r="A62" s="116">
        <v>1.84275184275184E-3</v>
      </c>
      <c r="B62" s="117">
        <v>7.0560564484515795E-4</v>
      </c>
      <c r="C62" s="117">
        <v>2.08603078693713E-3</v>
      </c>
      <c r="D62" s="117">
        <v>1.3743815283122601E-4</v>
      </c>
      <c r="E62" s="117">
        <v>3.58037952022915E-4</v>
      </c>
      <c r="F62" s="117">
        <v>1.6399416909621E-3</v>
      </c>
      <c r="G62" s="117">
        <v>4.3010752688172E-4</v>
      </c>
      <c r="H62" s="117">
        <v>2.0618556701030999E-4</v>
      </c>
      <c r="I62" s="117">
        <v>5.2819226198336201E-4</v>
      </c>
      <c r="J62" s="117">
        <v>5.2005460573360199E-4</v>
      </c>
      <c r="K62" s="117">
        <v>3.7128712871287102E-4</v>
      </c>
      <c r="L62" s="117">
        <v>1.2474012474012501E-3</v>
      </c>
      <c r="M62" s="117">
        <v>3.3661937965857201E-3</v>
      </c>
      <c r="N62" s="117">
        <v>1.6228181210362601E-3</v>
      </c>
      <c r="O62" s="117">
        <v>8.95551445536843E-3</v>
      </c>
      <c r="P62" s="117">
        <v>1.1443433029909E-2</v>
      </c>
      <c r="Q62" s="117">
        <v>7.2221720682495195E-4</v>
      </c>
      <c r="R62" s="117">
        <v>3.4498009730207801E-3</v>
      </c>
      <c r="S62" s="117">
        <v>8.4563345633456295E-4</v>
      </c>
      <c r="T62" s="117">
        <v>1.4724989172802099E-3</v>
      </c>
      <c r="U62" s="117">
        <v>9.7535023940414998E-4</v>
      </c>
      <c r="V62" s="117">
        <v>5.93941793704217E-4</v>
      </c>
      <c r="W62" s="117">
        <v>8.7916381752466501E-4</v>
      </c>
      <c r="X62" s="117">
        <v>1.6032778124164899E-3</v>
      </c>
      <c r="Y62" s="117">
        <v>1.0366826156299801E-3</v>
      </c>
      <c r="Z62" s="117">
        <v>5.4000000000000003E-3</v>
      </c>
      <c r="AA62" s="117">
        <v>6.00360216129678E-3</v>
      </c>
      <c r="AB62" s="117">
        <v>1.6582130316035899E-3</v>
      </c>
      <c r="AC62" s="117">
        <v>2.57830404889229E-3</v>
      </c>
      <c r="AD62" s="117">
        <v>5.7568238213399504E-3</v>
      </c>
      <c r="AE62" s="117">
        <v>4.2713817423264099E-3</v>
      </c>
      <c r="AF62" s="117">
        <v>6.7554526153252199E-3</v>
      </c>
      <c r="AG62" s="117">
        <v>4.0080160320641201E-3</v>
      </c>
      <c r="AH62" s="117">
        <v>1.4036494886705401E-3</v>
      </c>
      <c r="AI62" s="117">
        <v>1.50859901438198E-3</v>
      </c>
    </row>
    <row r="63" spans="1:35" x14ac:dyDescent="0.25">
      <c r="A63" s="116">
        <v>1.6321516321516301E-2</v>
      </c>
      <c r="B63" s="117">
        <v>6.3504508036064302E-3</v>
      </c>
      <c r="C63" s="117">
        <v>1.98532585239534E-2</v>
      </c>
      <c r="D63" s="117">
        <v>6.8031885651456802E-3</v>
      </c>
      <c r="E63" s="117">
        <v>1.01682778374508E-2</v>
      </c>
      <c r="F63" s="117">
        <v>6.1042274052478099E-2</v>
      </c>
      <c r="G63" s="117">
        <v>8.9708141321044495E-3</v>
      </c>
      <c r="H63" s="117">
        <v>8.7972508591065198E-3</v>
      </c>
      <c r="I63" s="117">
        <v>4.22553809586689E-3</v>
      </c>
      <c r="J63" s="117">
        <v>2.2752389000845101E-3</v>
      </c>
      <c r="K63" s="117">
        <v>5.8787128712871296E-3</v>
      </c>
      <c r="L63" s="117">
        <v>1.57311157311157E-2</v>
      </c>
      <c r="M63" s="117">
        <v>4.8889957521840201E-2</v>
      </c>
      <c r="N63" s="117">
        <v>2.1745762821885999E-2</v>
      </c>
      <c r="O63" s="117">
        <v>0.12245692592232101</v>
      </c>
      <c r="P63" s="117">
        <v>5.64369310793238E-2</v>
      </c>
      <c r="Q63" s="117">
        <v>3.81872348108694E-2</v>
      </c>
      <c r="R63" s="117">
        <v>5.1304732419283497E-3</v>
      </c>
      <c r="S63" s="117">
        <v>3.0750307503075E-3</v>
      </c>
      <c r="T63" s="117">
        <v>1.6890428757037598E-2</v>
      </c>
      <c r="U63" s="117">
        <v>3.0147189217946402E-3</v>
      </c>
      <c r="V63" s="117">
        <v>3.0686992674717798E-3</v>
      </c>
      <c r="W63" s="117">
        <v>2.9305460584155502E-3</v>
      </c>
      <c r="X63" s="117">
        <v>3.6519105727264699E-3</v>
      </c>
      <c r="Y63" s="117">
        <v>3.5087719298245602E-3</v>
      </c>
      <c r="Z63" s="117">
        <v>0.1406</v>
      </c>
      <c r="AA63" s="117">
        <v>0.15349209525715399</v>
      </c>
      <c r="AB63" s="117">
        <v>2.7701911822083501E-2</v>
      </c>
      <c r="AC63" s="117">
        <v>3.64782276546982E-2</v>
      </c>
      <c r="AD63" s="117">
        <v>4.5558312655086898E-2</v>
      </c>
      <c r="AE63" s="117">
        <v>3.60584086619649E-2</v>
      </c>
      <c r="AF63" s="117">
        <v>4.4006948465547299E-2</v>
      </c>
      <c r="AG63" s="117">
        <v>1.65330661322645E-2</v>
      </c>
      <c r="AH63" s="117">
        <v>1.31341487868458E-2</v>
      </c>
      <c r="AI63" s="117">
        <v>5.0286633812732604E-3</v>
      </c>
    </row>
    <row r="64" spans="1:35" x14ac:dyDescent="0.25">
      <c r="A64" s="116">
        <v>0.27000702000701998</v>
      </c>
      <c r="B64" s="117">
        <v>0.186515092120737</v>
      </c>
      <c r="C64" s="117">
        <v>0.24392173787944199</v>
      </c>
      <c r="D64" s="117">
        <v>0.27563221550302303</v>
      </c>
      <c r="E64" s="117">
        <v>0.30132474042248503</v>
      </c>
      <c r="F64" s="117">
        <v>0.67064504373177902</v>
      </c>
      <c r="G64" s="117">
        <v>0.31213517665130602</v>
      </c>
      <c r="H64" s="117">
        <v>0.35388316151202798</v>
      </c>
      <c r="I64" s="117">
        <v>0.12762445530173</v>
      </c>
      <c r="J64" s="117">
        <v>0.12084768900734599</v>
      </c>
      <c r="K64" s="117">
        <v>0.185581683168317</v>
      </c>
      <c r="L64" s="117">
        <v>0.45731115731115801</v>
      </c>
      <c r="M64" s="117">
        <v>0.65344233389436601</v>
      </c>
      <c r="N64" s="117">
        <v>0.62965343096207205</v>
      </c>
      <c r="O64" s="117">
        <v>0.78010318310133397</v>
      </c>
      <c r="P64" s="117">
        <v>0.57407889033376702</v>
      </c>
      <c r="Q64" s="117">
        <v>0.56341969847431606</v>
      </c>
      <c r="R64" s="117">
        <v>0.12569659442724401</v>
      </c>
      <c r="S64" s="117">
        <v>0.123078105781058</v>
      </c>
      <c r="T64" s="117">
        <v>0.340753572975314</v>
      </c>
      <c r="U64" s="117">
        <v>4.9742862209611598E-2</v>
      </c>
      <c r="V64" s="117">
        <v>3.6527420312809297E-2</v>
      </c>
      <c r="W64" s="117">
        <v>4.3665136270391702E-2</v>
      </c>
      <c r="X64" s="117">
        <v>3.8478667497996E-2</v>
      </c>
      <c r="Y64" s="117">
        <v>3.4290271132376503E-2</v>
      </c>
      <c r="Z64" s="117">
        <v>0.6915</v>
      </c>
      <c r="AA64" s="117">
        <v>0.71522913748248895</v>
      </c>
      <c r="AB64" s="117">
        <v>0.19332813109637201</v>
      </c>
      <c r="AC64" s="117">
        <v>0.55624522536287202</v>
      </c>
      <c r="AD64" s="117">
        <v>0.17320099255583099</v>
      </c>
      <c r="AE64" s="117">
        <v>0.26204430316876898</v>
      </c>
      <c r="AF64" s="117">
        <v>0.152866242038217</v>
      </c>
      <c r="AG64" s="117">
        <v>0.13767535070140299</v>
      </c>
      <c r="AH64" s="117">
        <v>0.31060757970723901</v>
      </c>
      <c r="AI64" s="117">
        <v>0.10761339635924801</v>
      </c>
    </row>
    <row r="65" spans="1:35" x14ac:dyDescent="0.25">
      <c r="A65" s="116">
        <v>0.60644085644085599</v>
      </c>
      <c r="B65" s="117">
        <v>0.752881223049784</v>
      </c>
      <c r="C65" s="117">
        <v>0.53582218385843705</v>
      </c>
      <c r="D65" s="117">
        <v>0.67351566794942397</v>
      </c>
      <c r="E65" s="117">
        <v>0.64582885785893296</v>
      </c>
      <c r="F65" s="117">
        <v>0.25337099125364398</v>
      </c>
      <c r="G65" s="117">
        <v>0.64700460829493101</v>
      </c>
      <c r="H65" s="117">
        <v>0.61278350515463897</v>
      </c>
      <c r="I65" s="117">
        <v>0.80166380562524797</v>
      </c>
      <c r="J65" s="117">
        <v>0.81661574465318798</v>
      </c>
      <c r="K65" s="117">
        <v>0.69294554455445601</v>
      </c>
      <c r="L65" s="117">
        <v>0.49584199584199501</v>
      </c>
      <c r="M65" s="117">
        <v>0.28813015949346799</v>
      </c>
      <c r="N65" s="117">
        <v>0.34163567084055402</v>
      </c>
      <c r="O65" s="117">
        <v>8.3909276744865202E-2</v>
      </c>
      <c r="P65" s="117">
        <v>0.34928478543563002</v>
      </c>
      <c r="Q65" s="117">
        <v>0.393608377719599</v>
      </c>
      <c r="R65" s="117">
        <v>0.68810260946483803</v>
      </c>
      <c r="S65" s="117">
        <v>0.67935116851168498</v>
      </c>
      <c r="T65" s="117">
        <v>0.62763100909484604</v>
      </c>
      <c r="U65" s="117">
        <v>0.68309984039723304</v>
      </c>
      <c r="V65" s="117">
        <v>0.49891110671154199</v>
      </c>
      <c r="W65" s="117">
        <v>0.49799746019341601</v>
      </c>
      <c r="X65" s="117">
        <v>0.47225438674623699</v>
      </c>
      <c r="Y65" s="117">
        <v>0.46690590111642699</v>
      </c>
      <c r="Z65" s="117">
        <v>0.15820000000000001</v>
      </c>
      <c r="AA65" s="117">
        <v>0.118771262757655</v>
      </c>
      <c r="AB65" s="117">
        <v>0.70093640265314106</v>
      </c>
      <c r="AC65" s="117">
        <v>0.38177998472116098</v>
      </c>
      <c r="AD65" s="117">
        <v>0.60545905707196002</v>
      </c>
      <c r="AE65" s="117">
        <v>0.65769345385914402</v>
      </c>
      <c r="AF65" s="117">
        <v>0.74773209805056895</v>
      </c>
      <c r="AG65" s="117">
        <v>0.651202404809619</v>
      </c>
      <c r="AH65" s="117">
        <v>0.64968919189893803</v>
      </c>
      <c r="AI65" s="117">
        <v>0.67474605249924502</v>
      </c>
    </row>
    <row r="66" spans="1:35" x14ac:dyDescent="0.25">
      <c r="A66" s="116">
        <v>0.102755352755353</v>
      </c>
      <c r="B66" s="117">
        <v>5.22932183457466E-2</v>
      </c>
      <c r="C66" s="117">
        <v>0.15184865486980301</v>
      </c>
      <c r="D66" s="117">
        <v>4.2330951072017599E-2</v>
      </c>
      <c r="E66" s="117">
        <v>4.1102756892230398E-2</v>
      </c>
      <c r="F66" s="117">
        <v>1.31195335276968E-2</v>
      </c>
      <c r="G66" s="117">
        <v>3.02304147465438E-2</v>
      </c>
      <c r="H66" s="117">
        <v>2.3230240549828099E-2</v>
      </c>
      <c r="I66" s="117">
        <v>6.4901624191205695E-2</v>
      </c>
      <c r="J66" s="117">
        <v>5.8831177273613797E-2</v>
      </c>
      <c r="K66" s="117">
        <v>0.112190594059406</v>
      </c>
      <c r="L66" s="117">
        <v>1.7740817740817798E-2</v>
      </c>
      <c r="M66" s="117">
        <v>5.6103229943094803E-3</v>
      </c>
      <c r="N66" s="117">
        <v>4.1544143898528301E-3</v>
      </c>
      <c r="O66" s="117">
        <v>4.5750997761122396E-3</v>
      </c>
      <c r="P66" s="117">
        <v>8.2358040745556596E-3</v>
      </c>
      <c r="Q66" s="117">
        <v>3.9721946375372904E-3</v>
      </c>
      <c r="R66" s="117">
        <v>0.176116762494472</v>
      </c>
      <c r="S66" s="117">
        <v>0.17988929889298899</v>
      </c>
      <c r="T66" s="117">
        <v>1.3252490255522E-2</v>
      </c>
      <c r="U66" s="117">
        <v>0.26032984571732598</v>
      </c>
      <c r="V66" s="117">
        <v>0.396654127895467</v>
      </c>
      <c r="W66" s="117">
        <v>0.37774738692976501</v>
      </c>
      <c r="X66" s="117">
        <v>0.37739378284492697</v>
      </c>
      <c r="Y66" s="117">
        <v>0.370574162679426</v>
      </c>
      <c r="Z66" s="117">
        <v>4.2999999999999297E-3</v>
      </c>
      <c r="AA66" s="117">
        <v>6.2037222333400201E-3</v>
      </c>
      <c r="AB66" s="117">
        <v>7.5887631681623199E-2</v>
      </c>
      <c r="AC66" s="117">
        <v>2.17723453017571E-2</v>
      </c>
      <c r="AD66" s="117">
        <v>0.16595533498759299</v>
      </c>
      <c r="AE66" s="117">
        <v>3.87404390583094E-2</v>
      </c>
      <c r="AF66" s="117">
        <v>4.8446245898475099E-2</v>
      </c>
      <c r="AG66" s="117">
        <v>0.16863727454909799</v>
      </c>
      <c r="AH66" s="117">
        <v>2.50651694405454E-2</v>
      </c>
      <c r="AI66" s="117">
        <v>0.206778638237957</v>
      </c>
    </row>
    <row r="67" spans="1:35" x14ac:dyDescent="0.25">
      <c r="A67" s="116">
        <v>2.4630532759138601E-3</v>
      </c>
      <c r="B67" s="117">
        <v>1.17871247088644E-3</v>
      </c>
      <c r="C67" s="117">
        <v>3.5415359222934102E-2</v>
      </c>
      <c r="D67" s="117">
        <v>1.38148932782229E-3</v>
      </c>
      <c r="E67" s="117">
        <v>8.0249662706364697E-4</v>
      </c>
      <c r="F67" s="117">
        <v>1.8221574344025299E-4</v>
      </c>
      <c r="G67" s="117">
        <v>1.0509021627324001E-3</v>
      </c>
      <c r="H67" s="117">
        <v>8.3185104456859403E-4</v>
      </c>
      <c r="I67" s="117">
        <v>9.2888915438479099E-4</v>
      </c>
      <c r="J67" s="117">
        <v>7.1955763715223495E-4</v>
      </c>
      <c r="K67" s="117">
        <v>2.1188949853403502E-3</v>
      </c>
      <c r="L67" s="117">
        <v>5.5893917654565002E-3</v>
      </c>
      <c r="M67" s="117">
        <v>5.6103229943090601E-4</v>
      </c>
      <c r="N67" s="117">
        <v>1.0625534804458399E-3</v>
      </c>
      <c r="O67" s="117">
        <v>0</v>
      </c>
      <c r="P67" s="117">
        <v>5.2015604681400897E-4</v>
      </c>
      <c r="Q67" s="117">
        <v>9.02771508530975E-5</v>
      </c>
      <c r="R67" s="117">
        <v>1.50375939849624E-3</v>
      </c>
      <c r="S67" s="117">
        <v>1.2636781459696199E-2</v>
      </c>
      <c r="T67" s="117">
        <v>0</v>
      </c>
      <c r="U67" s="117">
        <v>2.8373825146302098E-3</v>
      </c>
      <c r="V67" s="117">
        <v>5.7564542952970497E-2</v>
      </c>
      <c r="W67" s="117">
        <v>6.1575102463342003E-2</v>
      </c>
      <c r="X67" s="117">
        <v>7.51635375136053E-2</v>
      </c>
      <c r="Y67" s="117">
        <v>8.6995976001054298E-2</v>
      </c>
      <c r="Z67" s="117">
        <v>0</v>
      </c>
      <c r="AA67" s="117">
        <v>3.0018010806486499E-4</v>
      </c>
      <c r="AB67" s="117">
        <v>4.8770971517754399E-4</v>
      </c>
      <c r="AC67" s="117">
        <v>1.1459129106188501E-3</v>
      </c>
      <c r="AD67" s="117">
        <v>3.9736454159958598E-3</v>
      </c>
      <c r="AE67" s="117">
        <v>1.1920135094864301E-3</v>
      </c>
      <c r="AF67" s="117">
        <v>1.9301293186657601E-4</v>
      </c>
      <c r="AG67" s="117">
        <v>1.8433403993225999E-2</v>
      </c>
      <c r="AH67" s="117">
        <v>1.00260677762236E-4</v>
      </c>
      <c r="AI67" s="117">
        <v>4.32465050789503E-3</v>
      </c>
    </row>
    <row r="68" spans="1:35" x14ac:dyDescent="0.25">
      <c r="A68" s="116">
        <v>1.6944935658884199E-4</v>
      </c>
      <c r="B68" s="117">
        <v>7.5697564393806298E-5</v>
      </c>
      <c r="C68" s="117">
        <v>1.1052774858493E-2</v>
      </c>
      <c r="D68" s="117">
        <v>1.9904942973681701E-4</v>
      </c>
      <c r="E68" s="117">
        <v>4.1483240981435201E-4</v>
      </c>
      <c r="F68" s="117">
        <v>0</v>
      </c>
      <c r="G68" s="117">
        <v>1.7797648550100601E-4</v>
      </c>
      <c r="H68" s="117">
        <v>2.6780531282000203E-4</v>
      </c>
      <c r="I68" s="117">
        <v>1.27495369581823E-4</v>
      </c>
      <c r="J68" s="117">
        <v>1.90537922881475E-4</v>
      </c>
      <c r="K68" s="117">
        <v>9.1328323248148998E-4</v>
      </c>
      <c r="L68" s="117">
        <v>6.5381203620557904E-3</v>
      </c>
      <c r="M68" s="117">
        <v>0</v>
      </c>
      <c r="N68" s="117">
        <v>1.25349384152713E-4</v>
      </c>
      <c r="O68" s="117">
        <v>0</v>
      </c>
      <c r="P68" s="117">
        <v>0</v>
      </c>
      <c r="Q68" s="117">
        <v>0</v>
      </c>
      <c r="R68" s="117">
        <v>0</v>
      </c>
      <c r="S68" s="117">
        <v>1.12398114792995E-3</v>
      </c>
      <c r="T68" s="117">
        <v>0</v>
      </c>
      <c r="U68" s="117">
        <v>0</v>
      </c>
      <c r="V68" s="117">
        <v>6.6801610660355898E-3</v>
      </c>
      <c r="W68" s="117">
        <v>1.5205204267145399E-2</v>
      </c>
      <c r="X68" s="117">
        <v>3.1454437012091899E-2</v>
      </c>
      <c r="Y68" s="117">
        <v>3.6688234525261397E-2</v>
      </c>
      <c r="Z68" s="117">
        <v>0</v>
      </c>
      <c r="AA68" s="117">
        <v>0</v>
      </c>
      <c r="AB68" s="117">
        <v>0</v>
      </c>
      <c r="AC68" s="117">
        <v>0</v>
      </c>
      <c r="AD68" s="117">
        <v>9.58334921928383E-5</v>
      </c>
      <c r="AE68" s="117">
        <v>0</v>
      </c>
      <c r="AF68" s="117">
        <v>0</v>
      </c>
      <c r="AG68" s="117">
        <v>3.5104837823250498E-3</v>
      </c>
      <c r="AH68" s="117">
        <v>0</v>
      </c>
      <c r="AI68" s="117">
        <v>0</v>
      </c>
    </row>
    <row r="69" spans="1:35" x14ac:dyDescent="0.25">
      <c r="A69" s="116">
        <v>0</v>
      </c>
      <c r="B69" s="117">
        <v>0</v>
      </c>
      <c r="C69" s="117">
        <v>0</v>
      </c>
      <c r="D69" s="117">
        <v>0</v>
      </c>
      <c r="E69" s="117">
        <v>0</v>
      </c>
      <c r="F69" s="117">
        <v>0</v>
      </c>
      <c r="G69" s="117">
        <v>0</v>
      </c>
      <c r="H69" s="117">
        <v>0</v>
      </c>
      <c r="I69" s="117">
        <v>0</v>
      </c>
      <c r="J69" s="117">
        <v>0</v>
      </c>
      <c r="K69" s="117">
        <v>0</v>
      </c>
      <c r="L69" s="117">
        <v>0</v>
      </c>
      <c r="M69" s="117">
        <v>0</v>
      </c>
      <c r="N69" s="117">
        <v>0</v>
      </c>
      <c r="O69" s="117">
        <v>0</v>
      </c>
      <c r="P69" s="117">
        <v>0</v>
      </c>
      <c r="Q69" s="117">
        <v>0</v>
      </c>
      <c r="R69" s="117">
        <v>0</v>
      </c>
      <c r="S69" s="117">
        <v>0</v>
      </c>
      <c r="T69" s="117">
        <v>0</v>
      </c>
      <c r="U69" s="117">
        <v>0</v>
      </c>
      <c r="V69" s="117">
        <v>0</v>
      </c>
      <c r="W69" s="117">
        <v>0</v>
      </c>
      <c r="X69" s="117">
        <v>0</v>
      </c>
      <c r="Y69" s="117">
        <v>0</v>
      </c>
      <c r="Z69" s="117">
        <v>0</v>
      </c>
      <c r="AA69" s="117">
        <v>0</v>
      </c>
      <c r="AB69" s="117">
        <v>0</v>
      </c>
      <c r="AC69" s="117">
        <v>0</v>
      </c>
      <c r="AD69" s="117">
        <v>0</v>
      </c>
      <c r="AE69" s="117">
        <v>0</v>
      </c>
      <c r="AF69" s="117">
        <v>0</v>
      </c>
      <c r="AG69" s="117">
        <v>0</v>
      </c>
      <c r="AH69" s="117">
        <v>0</v>
      </c>
      <c r="AI69" s="117">
        <v>0</v>
      </c>
    </row>
    <row r="70" spans="1:35" x14ac:dyDescent="0.25">
      <c r="A70" s="116">
        <v>0</v>
      </c>
      <c r="B70" s="117">
        <v>0</v>
      </c>
      <c r="C70" s="117">
        <v>0</v>
      </c>
      <c r="D70" s="117">
        <v>0</v>
      </c>
      <c r="E70" s="117">
        <v>0</v>
      </c>
      <c r="F70" s="117">
        <v>0</v>
      </c>
      <c r="G70" s="117">
        <v>0</v>
      </c>
      <c r="H70" s="117">
        <v>0</v>
      </c>
      <c r="I70" s="117">
        <v>0</v>
      </c>
      <c r="J70" s="117">
        <v>0</v>
      </c>
      <c r="K70" s="117">
        <v>0</v>
      </c>
      <c r="L70" s="117">
        <v>0</v>
      </c>
      <c r="M70" s="117">
        <v>0</v>
      </c>
      <c r="N70" s="117">
        <v>0</v>
      </c>
      <c r="O70" s="117">
        <v>0</v>
      </c>
      <c r="P70" s="117">
        <v>0</v>
      </c>
      <c r="Q70" s="117">
        <v>0</v>
      </c>
      <c r="R70" s="117">
        <v>0</v>
      </c>
      <c r="S70" s="117">
        <v>0</v>
      </c>
      <c r="T70" s="117">
        <v>0</v>
      </c>
      <c r="U70" s="117">
        <v>0</v>
      </c>
      <c r="V70" s="117">
        <v>0</v>
      </c>
      <c r="W70" s="117">
        <v>0</v>
      </c>
      <c r="X70" s="117">
        <v>0</v>
      </c>
      <c r="Y70" s="117">
        <v>0</v>
      </c>
      <c r="Z70" s="117">
        <v>0</v>
      </c>
      <c r="AA70" s="117">
        <v>0</v>
      </c>
      <c r="AB70" s="117">
        <v>0</v>
      </c>
      <c r="AC70" s="117">
        <v>0</v>
      </c>
      <c r="AD70" s="117">
        <v>0</v>
      </c>
      <c r="AE70" s="117">
        <v>0</v>
      </c>
      <c r="AF70" s="117">
        <v>0</v>
      </c>
      <c r="AG70" s="117">
        <v>0</v>
      </c>
      <c r="AH70" s="117">
        <v>0</v>
      </c>
      <c r="AI70" s="117">
        <v>0</v>
      </c>
    </row>
    <row r="71" spans="1:35" x14ac:dyDescent="0.25">
      <c r="A71" s="116">
        <v>0</v>
      </c>
      <c r="B71" s="117">
        <v>0</v>
      </c>
      <c r="C71" s="117">
        <v>0</v>
      </c>
      <c r="D71" s="117">
        <v>0</v>
      </c>
      <c r="E71" s="117">
        <v>0</v>
      </c>
      <c r="F71" s="117">
        <v>0</v>
      </c>
      <c r="G71" s="117">
        <v>0</v>
      </c>
      <c r="H71" s="117">
        <v>0</v>
      </c>
      <c r="I71" s="117">
        <v>0</v>
      </c>
      <c r="J71" s="117">
        <v>0</v>
      </c>
      <c r="K71" s="117">
        <v>0</v>
      </c>
      <c r="L71" s="117">
        <v>0</v>
      </c>
      <c r="M71" s="117">
        <v>0</v>
      </c>
      <c r="N71" s="117">
        <v>0</v>
      </c>
      <c r="O71" s="117">
        <v>0</v>
      </c>
      <c r="P71" s="117">
        <v>0</v>
      </c>
      <c r="Q71" s="117">
        <v>0</v>
      </c>
      <c r="R71" s="117">
        <v>0</v>
      </c>
      <c r="S71" s="117">
        <v>0</v>
      </c>
      <c r="T71" s="117">
        <v>0</v>
      </c>
      <c r="U71" s="117">
        <v>0</v>
      </c>
      <c r="V71" s="117">
        <v>0</v>
      </c>
      <c r="W71" s="117">
        <v>0</v>
      </c>
      <c r="X71" s="117">
        <v>0</v>
      </c>
      <c r="Y71" s="117">
        <v>0</v>
      </c>
      <c r="Z71" s="117">
        <v>0</v>
      </c>
      <c r="AA71" s="117">
        <v>0</v>
      </c>
      <c r="AB71" s="117">
        <v>0</v>
      </c>
      <c r="AC71" s="117">
        <v>0</v>
      </c>
      <c r="AD71" s="117">
        <v>0</v>
      </c>
      <c r="AE71" s="117">
        <v>0</v>
      </c>
      <c r="AF71" s="117">
        <v>0</v>
      </c>
      <c r="AG71" s="117">
        <v>0</v>
      </c>
      <c r="AH71" s="117">
        <v>0</v>
      </c>
      <c r="AI71" s="117">
        <v>0</v>
      </c>
    </row>
    <row r="72" spans="1:35" x14ac:dyDescent="0.25">
      <c r="A72" s="119">
        <v>0</v>
      </c>
      <c r="B72" s="120">
        <v>0</v>
      </c>
      <c r="C72" s="120">
        <v>0</v>
      </c>
      <c r="D72" s="120">
        <v>0</v>
      </c>
      <c r="E72" s="120">
        <v>0</v>
      </c>
      <c r="F72" s="120">
        <v>0</v>
      </c>
      <c r="G72" s="120">
        <v>0</v>
      </c>
      <c r="H72" s="120">
        <v>0</v>
      </c>
      <c r="I72" s="120">
        <v>0</v>
      </c>
      <c r="J72" s="120">
        <v>0</v>
      </c>
      <c r="K72" s="120">
        <v>0</v>
      </c>
      <c r="L72" s="120">
        <v>0</v>
      </c>
      <c r="M72" s="120">
        <v>0</v>
      </c>
      <c r="N72" s="120">
        <v>0</v>
      </c>
      <c r="O72" s="120">
        <v>0</v>
      </c>
      <c r="P72" s="120">
        <v>0</v>
      </c>
      <c r="Q72" s="120">
        <v>0</v>
      </c>
      <c r="R72" s="120">
        <v>0</v>
      </c>
      <c r="S72" s="120">
        <v>0</v>
      </c>
      <c r="T72" s="120">
        <v>0</v>
      </c>
      <c r="U72" s="120">
        <v>0</v>
      </c>
      <c r="V72" s="120">
        <v>0</v>
      </c>
      <c r="W72" s="120">
        <v>0</v>
      </c>
      <c r="X72" s="120">
        <v>0</v>
      </c>
      <c r="Y72" s="120">
        <v>0</v>
      </c>
      <c r="Z72" s="120">
        <v>0</v>
      </c>
      <c r="AA72" s="120">
        <v>0</v>
      </c>
      <c r="AB72" s="120">
        <v>0</v>
      </c>
      <c r="AC72" s="120">
        <v>0</v>
      </c>
      <c r="AD72" s="120">
        <v>0</v>
      </c>
      <c r="AE72" s="120">
        <v>0</v>
      </c>
      <c r="AF72" s="120">
        <v>0</v>
      </c>
      <c r="AG72" s="120">
        <v>0</v>
      </c>
      <c r="AH72" s="120">
        <v>0</v>
      </c>
      <c r="AI72" s="120">
        <v>0</v>
      </c>
    </row>
    <row r="73" spans="1:35" ht="15.75" thickBot="1" x14ac:dyDescent="0.3">
      <c r="A73" s="121">
        <v>0</v>
      </c>
      <c r="B73" s="122">
        <v>0</v>
      </c>
      <c r="C73" s="122">
        <v>0</v>
      </c>
      <c r="D73" s="122">
        <v>0</v>
      </c>
      <c r="E73" s="122">
        <v>0</v>
      </c>
      <c r="F73" s="122">
        <v>0</v>
      </c>
      <c r="G73" s="122">
        <v>0</v>
      </c>
      <c r="H73" s="122">
        <v>0</v>
      </c>
      <c r="I73" s="122">
        <v>0</v>
      </c>
      <c r="J73" s="122">
        <v>0</v>
      </c>
      <c r="K73" s="122">
        <v>0</v>
      </c>
      <c r="L73" s="122">
        <v>0</v>
      </c>
      <c r="M73" s="122">
        <v>0</v>
      </c>
      <c r="N73" s="122">
        <v>0</v>
      </c>
      <c r="O73" s="122">
        <v>0</v>
      </c>
      <c r="P73" s="122">
        <v>0</v>
      </c>
      <c r="Q73" s="122">
        <v>0</v>
      </c>
      <c r="R73" s="122">
        <v>0</v>
      </c>
      <c r="S73" s="122">
        <v>0</v>
      </c>
      <c r="T73" s="122">
        <v>0</v>
      </c>
      <c r="U73" s="122">
        <v>0</v>
      </c>
      <c r="V73" s="122">
        <v>0</v>
      </c>
      <c r="W73" s="122">
        <v>0</v>
      </c>
      <c r="X73" s="122">
        <v>0</v>
      </c>
      <c r="Y73" s="122">
        <v>0</v>
      </c>
      <c r="Z73" s="122">
        <v>0</v>
      </c>
      <c r="AA73" s="122">
        <v>0</v>
      </c>
      <c r="AB73" s="122">
        <v>0</v>
      </c>
      <c r="AC73" s="122">
        <v>0</v>
      </c>
      <c r="AD73" s="122">
        <v>0</v>
      </c>
      <c r="AE73" s="122">
        <v>0</v>
      </c>
      <c r="AF73" s="122">
        <v>0</v>
      </c>
      <c r="AG73" s="122">
        <v>0</v>
      </c>
      <c r="AH73" s="122">
        <v>0</v>
      </c>
      <c r="AI73" s="12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F9CFB-308D-4B9C-865F-16409136CDD1}">
  <dimension ref="A1:AJ68"/>
  <sheetViews>
    <sheetView topLeftCell="AA1" workbookViewId="0">
      <selection sqref="A1:AJ68"/>
    </sheetView>
  </sheetViews>
  <sheetFormatPr defaultRowHeight="15" x14ac:dyDescent="0.25"/>
  <cols>
    <col min="1" max="1" width="22.140625" bestFit="1" customWidth="1"/>
    <col min="2" max="6" width="35.7109375" bestFit="1" customWidth="1"/>
    <col min="7" max="7" width="35" bestFit="1" customWidth="1"/>
    <col min="8" max="13" width="35.7109375" bestFit="1" customWidth="1"/>
    <col min="14" max="18" width="35" bestFit="1" customWidth="1"/>
    <col min="19" max="24" width="35.7109375" bestFit="1" customWidth="1"/>
    <col min="25" max="25" width="51.42578125" bestFit="1" customWidth="1"/>
    <col min="26" max="26" width="35.7109375" bestFit="1" customWidth="1"/>
    <col min="27" max="28" width="35" bestFit="1" customWidth="1"/>
    <col min="29" max="29" width="35.7109375" bestFit="1" customWidth="1"/>
    <col min="30" max="30" width="35" bestFit="1" customWidth="1"/>
    <col min="31" max="36" width="35.7109375" bestFit="1" customWidth="1"/>
  </cols>
  <sheetData>
    <row r="1" spans="1:36" ht="15.75" thickBot="1" x14ac:dyDescent="0.3">
      <c r="A1" s="132" t="s">
        <v>842</v>
      </c>
      <c r="B1" s="133">
        <v>27</v>
      </c>
      <c r="C1" s="134">
        <v>26</v>
      </c>
      <c r="D1" s="134">
        <v>25</v>
      </c>
      <c r="E1" s="134">
        <v>24</v>
      </c>
      <c r="F1" s="134">
        <v>23</v>
      </c>
      <c r="G1" s="134">
        <v>22</v>
      </c>
      <c r="H1" s="134">
        <v>21</v>
      </c>
      <c r="I1" s="134">
        <v>20</v>
      </c>
      <c r="J1" s="134">
        <v>19</v>
      </c>
      <c r="K1" s="134">
        <v>18</v>
      </c>
      <c r="L1" s="134">
        <v>17</v>
      </c>
      <c r="M1" s="134">
        <v>16</v>
      </c>
      <c r="N1" s="134">
        <v>15</v>
      </c>
      <c r="O1" s="134">
        <v>14</v>
      </c>
      <c r="P1" s="134">
        <v>13</v>
      </c>
      <c r="Q1" s="134">
        <v>12</v>
      </c>
      <c r="R1" s="134">
        <v>11</v>
      </c>
      <c r="S1" s="134">
        <v>10</v>
      </c>
      <c r="T1" s="134">
        <v>9</v>
      </c>
      <c r="U1" s="134">
        <v>8</v>
      </c>
      <c r="V1" s="134">
        <v>7</v>
      </c>
      <c r="W1" s="134">
        <v>6</v>
      </c>
      <c r="X1" s="134">
        <v>5</v>
      </c>
      <c r="Y1" s="134">
        <v>4</v>
      </c>
      <c r="Z1" s="134">
        <v>3</v>
      </c>
      <c r="AA1" s="134">
        <v>35</v>
      </c>
      <c r="AB1" s="134">
        <v>34</v>
      </c>
      <c r="AC1" s="134">
        <v>2</v>
      </c>
      <c r="AD1" s="134">
        <v>1</v>
      </c>
      <c r="AE1" s="134">
        <v>33</v>
      </c>
      <c r="AF1" s="134">
        <v>32</v>
      </c>
      <c r="AG1" s="134">
        <v>31</v>
      </c>
      <c r="AH1" s="134">
        <v>30</v>
      </c>
      <c r="AI1" s="134">
        <v>29</v>
      </c>
      <c r="AJ1" s="134">
        <v>28</v>
      </c>
    </row>
    <row r="2" spans="1:36" x14ac:dyDescent="0.25">
      <c r="A2" s="76" t="s">
        <v>162</v>
      </c>
      <c r="B2" s="77" t="s">
        <v>796</v>
      </c>
      <c r="C2" s="78" t="s">
        <v>797</v>
      </c>
      <c r="D2" s="78" t="s">
        <v>163</v>
      </c>
      <c r="E2" s="78" t="s">
        <v>797</v>
      </c>
      <c r="F2" s="78" t="s">
        <v>797</v>
      </c>
      <c r="G2" s="78" t="s">
        <v>797</v>
      </c>
      <c r="H2" s="78" t="s">
        <v>797</v>
      </c>
      <c r="I2" s="78" t="s">
        <v>797</v>
      </c>
      <c r="J2" s="78" t="s">
        <v>797</v>
      </c>
      <c r="K2" s="78" t="s">
        <v>797</v>
      </c>
      <c r="L2" s="78" t="s">
        <v>796</v>
      </c>
      <c r="M2" s="78" t="s">
        <v>797</v>
      </c>
      <c r="N2" s="78" t="s">
        <v>797</v>
      </c>
      <c r="O2" s="78" t="s">
        <v>797</v>
      </c>
      <c r="P2" s="78" t="s">
        <v>797</v>
      </c>
      <c r="Q2" s="78" t="s">
        <v>796</v>
      </c>
      <c r="R2" s="78" t="s">
        <v>797</v>
      </c>
      <c r="S2" s="78" t="s">
        <v>796</v>
      </c>
      <c r="T2" s="78" t="s">
        <v>796</v>
      </c>
      <c r="U2" s="78" t="s">
        <v>797</v>
      </c>
      <c r="V2" s="78" t="s">
        <v>797</v>
      </c>
      <c r="W2" s="78" t="s">
        <v>796</v>
      </c>
      <c r="X2" s="78" t="s">
        <v>796</v>
      </c>
      <c r="Y2" s="78" t="s">
        <v>163</v>
      </c>
      <c r="Z2" s="78" t="s">
        <v>163</v>
      </c>
      <c r="AA2" s="78" t="s">
        <v>796</v>
      </c>
      <c r="AB2" s="78" t="s">
        <v>797</v>
      </c>
      <c r="AC2" s="78" t="s">
        <v>798</v>
      </c>
      <c r="AD2" s="78" t="s">
        <v>796</v>
      </c>
      <c r="AE2" s="78" t="s">
        <v>796</v>
      </c>
      <c r="AF2" s="78" t="s">
        <v>796</v>
      </c>
      <c r="AG2" s="78" t="s">
        <v>796</v>
      </c>
      <c r="AH2" s="78" t="s">
        <v>796</v>
      </c>
      <c r="AI2" s="78" t="s">
        <v>797</v>
      </c>
      <c r="AJ2" s="78" t="s">
        <v>796</v>
      </c>
    </row>
    <row r="3" spans="1:36" x14ac:dyDescent="0.25">
      <c r="A3" s="76" t="s">
        <v>164</v>
      </c>
      <c r="B3" s="79" t="s">
        <v>165</v>
      </c>
      <c r="C3" s="80" t="s">
        <v>165</v>
      </c>
      <c r="D3" s="80" t="s">
        <v>165</v>
      </c>
      <c r="E3" s="80" t="s">
        <v>165</v>
      </c>
      <c r="F3" s="80" t="s">
        <v>165</v>
      </c>
      <c r="G3" s="80" t="s">
        <v>165</v>
      </c>
      <c r="H3" s="80" t="s">
        <v>165</v>
      </c>
      <c r="I3" s="80" t="s">
        <v>165</v>
      </c>
      <c r="J3" s="80" t="s">
        <v>165</v>
      </c>
      <c r="K3" s="80" t="s">
        <v>165</v>
      </c>
      <c r="L3" s="80" t="s">
        <v>165</v>
      </c>
      <c r="M3" s="80" t="s">
        <v>165</v>
      </c>
      <c r="N3" s="80" t="s">
        <v>165</v>
      </c>
      <c r="O3" s="80" t="s">
        <v>165</v>
      </c>
      <c r="P3" s="80" t="s">
        <v>165</v>
      </c>
      <c r="Q3" s="80" t="s">
        <v>165</v>
      </c>
      <c r="R3" s="80" t="s">
        <v>165</v>
      </c>
      <c r="S3" s="80" t="s">
        <v>165</v>
      </c>
      <c r="T3" s="80" t="s">
        <v>165</v>
      </c>
      <c r="U3" s="80" t="s">
        <v>165</v>
      </c>
      <c r="V3" s="80" t="s">
        <v>165</v>
      </c>
      <c r="W3" s="80" t="s">
        <v>165</v>
      </c>
      <c r="X3" s="80" t="s">
        <v>165</v>
      </c>
      <c r="Y3" s="80" t="s">
        <v>165</v>
      </c>
      <c r="Z3" s="80" t="s">
        <v>165</v>
      </c>
      <c r="AA3" s="80" t="s">
        <v>165</v>
      </c>
      <c r="AB3" s="80" t="s">
        <v>165</v>
      </c>
      <c r="AC3" s="80" t="s">
        <v>165</v>
      </c>
      <c r="AD3" s="80" t="s">
        <v>165</v>
      </c>
      <c r="AE3" s="80" t="s">
        <v>165</v>
      </c>
      <c r="AF3" s="80" t="s">
        <v>165</v>
      </c>
      <c r="AG3" s="80" t="s">
        <v>165</v>
      </c>
      <c r="AH3" s="80" t="s">
        <v>165</v>
      </c>
      <c r="AI3" s="80" t="s">
        <v>165</v>
      </c>
      <c r="AJ3" s="80" t="s">
        <v>165</v>
      </c>
    </row>
    <row r="4" spans="1:36" ht="15.75" thickBot="1" x14ac:dyDescent="0.3">
      <c r="A4" s="81" t="s">
        <v>166</v>
      </c>
      <c r="B4" s="79" t="s">
        <v>799</v>
      </c>
      <c r="C4" s="80" t="s">
        <v>799</v>
      </c>
      <c r="D4" s="80" t="s">
        <v>799</v>
      </c>
      <c r="E4" s="80" t="s">
        <v>799</v>
      </c>
      <c r="F4" s="80" t="s">
        <v>799</v>
      </c>
      <c r="G4" s="80" t="s">
        <v>167</v>
      </c>
      <c r="H4" s="80" t="s">
        <v>799</v>
      </c>
      <c r="I4" s="80" t="s">
        <v>799</v>
      </c>
      <c r="J4" s="80" t="s">
        <v>799</v>
      </c>
      <c r="K4" s="80" t="s">
        <v>799</v>
      </c>
      <c r="L4" s="80" t="s">
        <v>799</v>
      </c>
      <c r="M4" s="80" t="s">
        <v>799</v>
      </c>
      <c r="N4" s="80" t="s">
        <v>167</v>
      </c>
      <c r="O4" s="80" t="s">
        <v>167</v>
      </c>
      <c r="P4" s="80" t="s">
        <v>167</v>
      </c>
      <c r="Q4" s="80" t="s">
        <v>167</v>
      </c>
      <c r="R4" s="80" t="s">
        <v>167</v>
      </c>
      <c r="S4" s="80" t="s">
        <v>799</v>
      </c>
      <c r="T4" s="80" t="s">
        <v>799</v>
      </c>
      <c r="U4" s="80" t="s">
        <v>799</v>
      </c>
      <c r="V4" s="80" t="s">
        <v>799</v>
      </c>
      <c r="W4" s="80" t="s">
        <v>799</v>
      </c>
      <c r="X4" s="80" t="s">
        <v>799</v>
      </c>
      <c r="Y4" s="80" t="s">
        <v>799</v>
      </c>
      <c r="Z4" s="80" t="s">
        <v>799</v>
      </c>
      <c r="AA4" s="80" t="s">
        <v>167</v>
      </c>
      <c r="AB4" s="80" t="s">
        <v>167</v>
      </c>
      <c r="AC4" s="80" t="s">
        <v>799</v>
      </c>
      <c r="AD4" s="80" t="s">
        <v>167</v>
      </c>
      <c r="AE4" s="80" t="s">
        <v>799</v>
      </c>
      <c r="AF4" s="80" t="s">
        <v>799</v>
      </c>
      <c r="AG4" s="80" t="s">
        <v>799</v>
      </c>
      <c r="AH4" s="80" t="s">
        <v>799</v>
      </c>
      <c r="AI4" s="80" t="s">
        <v>799</v>
      </c>
      <c r="AJ4" s="80" t="s">
        <v>799</v>
      </c>
    </row>
    <row r="5" spans="1:36" x14ac:dyDescent="0.25">
      <c r="A5" s="82" t="s">
        <v>818</v>
      </c>
      <c r="B5" s="83">
        <v>449.74394524394501</v>
      </c>
      <c r="C5" s="84">
        <v>415.37738141905101</v>
      </c>
      <c r="D5" s="84">
        <v>423.121421378219</v>
      </c>
      <c r="E5" s="84">
        <v>451.15637025838402</v>
      </c>
      <c r="F5" s="84">
        <v>461.35327604726098</v>
      </c>
      <c r="G5" s="84">
        <v>641.60896501457705</v>
      </c>
      <c r="H5" s="84">
        <v>470.89947772657501</v>
      </c>
      <c r="I5" s="84">
        <v>483.376907216495</v>
      </c>
      <c r="J5" s="84">
        <v>392.49148289977597</v>
      </c>
      <c r="K5" s="84">
        <v>389.19713319898602</v>
      </c>
      <c r="L5" s="84">
        <v>401.40275371287203</v>
      </c>
      <c r="M5" s="84">
        <v>521.42844767844804</v>
      </c>
      <c r="N5" s="84">
        <v>629.27807165183901</v>
      </c>
      <c r="O5" s="84">
        <v>587.67238872336202</v>
      </c>
      <c r="P5" s="84">
        <v>772.53991044485599</v>
      </c>
      <c r="Q5" s="84">
        <v>631.86064152579104</v>
      </c>
      <c r="R5" s="84">
        <v>595.054391983389</v>
      </c>
      <c r="S5" s="84">
        <v>379.25320654577598</v>
      </c>
      <c r="T5" s="84">
        <v>365.08364083640799</v>
      </c>
      <c r="U5" s="84">
        <v>495.57514075357301</v>
      </c>
      <c r="V5" s="84">
        <v>322.81335343145901</v>
      </c>
      <c r="W5" s="84">
        <v>280.99668382498498</v>
      </c>
      <c r="X5" s="84">
        <v>282.95574875451803</v>
      </c>
      <c r="Y5" s="84">
        <v>274.32212523381099</v>
      </c>
      <c r="Z5" s="84">
        <v>267.315350877193</v>
      </c>
      <c r="AA5" s="84">
        <v>761.26075000000003</v>
      </c>
      <c r="AB5" s="84">
        <v>771.51490894536698</v>
      </c>
      <c r="AC5" s="84">
        <v>427.90772532188799</v>
      </c>
      <c r="AD5" s="84">
        <v>574.70898586707403</v>
      </c>
      <c r="AE5" s="84">
        <v>442.56550868486403</v>
      </c>
      <c r="AF5" s="84">
        <v>488.37886162709799</v>
      </c>
      <c r="AG5" s="84">
        <v>461.541449527118</v>
      </c>
      <c r="AH5" s="84">
        <v>394.50836673346703</v>
      </c>
      <c r="AI5" s="84">
        <v>477.74814517746103</v>
      </c>
      <c r="AJ5" s="84">
        <v>359.99099869254701</v>
      </c>
    </row>
    <row r="6" spans="1:36" x14ac:dyDescent="0.25">
      <c r="A6" s="85" t="s">
        <v>819</v>
      </c>
      <c r="B6" s="86">
        <v>213.39956928237601</v>
      </c>
      <c r="C6" s="87">
        <v>159.28799307330701</v>
      </c>
      <c r="D6" s="87">
        <v>240.61223828325001</v>
      </c>
      <c r="E6" s="87">
        <v>160.19102001586799</v>
      </c>
      <c r="F6" s="87">
        <v>171.96018924586099</v>
      </c>
      <c r="G6" s="87">
        <v>234.05953710028999</v>
      </c>
      <c r="H6" s="87">
        <v>166.97620691007</v>
      </c>
      <c r="I6" s="87">
        <v>162.46491348217799</v>
      </c>
      <c r="J6" s="87">
        <v>138.00653620084</v>
      </c>
      <c r="K6" s="87">
        <v>125.407143202637</v>
      </c>
      <c r="L6" s="87">
        <v>165.04647034017</v>
      </c>
      <c r="M6" s="87">
        <v>198.582150691511</v>
      </c>
      <c r="N6" s="87">
        <v>236.716448698157</v>
      </c>
      <c r="O6" s="87">
        <v>192.47948591470399</v>
      </c>
      <c r="P6" s="87">
        <v>290.31794218986198</v>
      </c>
      <c r="Q6" s="87">
        <v>314.969614435182</v>
      </c>
      <c r="R6" s="87">
        <v>216.31825872195401</v>
      </c>
      <c r="S6" s="87">
        <v>207.352576052909</v>
      </c>
      <c r="T6" s="87">
        <v>160.07972277241899</v>
      </c>
      <c r="U6" s="87">
        <v>203.44471628070701</v>
      </c>
      <c r="V6" s="87">
        <v>141.47202464367601</v>
      </c>
      <c r="W6" s="87">
        <v>145.767248510629</v>
      </c>
      <c r="X6" s="87">
        <v>152.25324558660901</v>
      </c>
      <c r="Y6" s="87">
        <v>163.84968037606399</v>
      </c>
      <c r="Z6" s="87">
        <v>156.69001150214399</v>
      </c>
      <c r="AA6" s="87">
        <v>291.68880443794501</v>
      </c>
      <c r="AB6" s="87">
        <v>288.56589341563301</v>
      </c>
      <c r="AC6" s="87">
        <v>232.60845512836801</v>
      </c>
      <c r="AD6" s="87">
        <v>239.73210163887299</v>
      </c>
      <c r="AE6" s="87">
        <v>300.16326479920002</v>
      </c>
      <c r="AF6" s="87">
        <v>260.37129934303601</v>
      </c>
      <c r="AG6" s="87">
        <v>288.81265469572901</v>
      </c>
      <c r="AH6" s="87">
        <v>235.52947123189301</v>
      </c>
      <c r="AI6" s="87">
        <v>193.03945993009501</v>
      </c>
      <c r="AJ6" s="87">
        <v>174.58562525462401</v>
      </c>
    </row>
    <row r="7" spans="1:36" x14ac:dyDescent="0.25">
      <c r="A7" s="85" t="s">
        <v>820</v>
      </c>
      <c r="B7" s="88">
        <v>3.0927589412288898</v>
      </c>
      <c r="C7" s="89">
        <v>3.4314241892714499</v>
      </c>
      <c r="D7" s="89">
        <v>2.6456606832276099</v>
      </c>
      <c r="E7" s="89">
        <v>1.5978354290544501</v>
      </c>
      <c r="F7" s="89">
        <v>2.0345673293212401</v>
      </c>
      <c r="G7" s="89">
        <v>1.69502206771735</v>
      </c>
      <c r="H7" s="89">
        <v>2.2448215808345</v>
      </c>
      <c r="I7" s="89">
        <v>1.74408385593922</v>
      </c>
      <c r="J7" s="89">
        <v>3.79857143893621</v>
      </c>
      <c r="K7" s="89">
        <v>3.7213808685859799</v>
      </c>
      <c r="L7" s="89">
        <v>2.4411381952622402</v>
      </c>
      <c r="M7" s="89">
        <v>2.1791725120775398</v>
      </c>
      <c r="N7" s="89">
        <v>2.7028202894286202</v>
      </c>
      <c r="O7" s="89">
        <v>2.5851218581948401</v>
      </c>
      <c r="P7" s="89">
        <v>2.6193511911233398</v>
      </c>
      <c r="Q7" s="89">
        <v>3.2999914994011501</v>
      </c>
      <c r="R7" s="89">
        <v>1.5241983676755799</v>
      </c>
      <c r="S7" s="89">
        <v>6.1093009112362298</v>
      </c>
      <c r="T7" s="89">
        <v>3.57357512912473</v>
      </c>
      <c r="U7" s="89">
        <v>2.9644683525261999</v>
      </c>
      <c r="V7" s="89">
        <v>6.26428677699234</v>
      </c>
      <c r="W7" s="89">
        <v>4.8993561914244399</v>
      </c>
      <c r="X7" s="89">
        <v>4.4876438183723701</v>
      </c>
      <c r="Y7" s="89">
        <v>4.5639958595928301</v>
      </c>
      <c r="Z7" s="89">
        <v>4.5004251959883801</v>
      </c>
      <c r="AA7" s="89">
        <v>1.6583505918716599</v>
      </c>
      <c r="AB7" s="89">
        <v>1.8512532428813899</v>
      </c>
      <c r="AC7" s="89">
        <v>2.83870161701577</v>
      </c>
      <c r="AD7" s="89">
        <v>2.1495323966159701</v>
      </c>
      <c r="AE7" s="89">
        <v>3.2563477855549001</v>
      </c>
      <c r="AF7" s="89">
        <v>3.5302333305625901</v>
      </c>
      <c r="AG7" s="89">
        <v>3.9901026471999601</v>
      </c>
      <c r="AH7" s="89">
        <v>4.5474025075798199</v>
      </c>
      <c r="AI7" s="89">
        <v>3.1548011789476802</v>
      </c>
      <c r="AJ7" s="89">
        <v>5.2252139812187401</v>
      </c>
    </row>
    <row r="8" spans="1:36" ht="15.75" thickBot="1" x14ac:dyDescent="0.3">
      <c r="A8" s="90" t="s">
        <v>821</v>
      </c>
      <c r="B8" s="91">
        <v>24.978346736932298</v>
      </c>
      <c r="C8" s="92">
        <v>32.721798498096703</v>
      </c>
      <c r="D8" s="92">
        <v>19.328282915092402</v>
      </c>
      <c r="E8" s="93">
        <v>9.1373006801670904</v>
      </c>
      <c r="F8" s="92">
        <v>14.716315171383</v>
      </c>
      <c r="G8" s="92">
        <v>11.1689173233313</v>
      </c>
      <c r="H8" s="92">
        <v>18.9191416901776</v>
      </c>
      <c r="I8" s="92">
        <v>12.0292020049749</v>
      </c>
      <c r="J8" s="92">
        <v>41.6747851830862</v>
      </c>
      <c r="K8" s="92">
        <v>43.408856971384601</v>
      </c>
      <c r="L8" s="92">
        <v>18.7470962067325</v>
      </c>
      <c r="M8" s="92">
        <v>18.1604680271574</v>
      </c>
      <c r="N8" s="92">
        <v>19.413559915163201</v>
      </c>
      <c r="O8" s="92">
        <v>21.055902144447199</v>
      </c>
      <c r="P8" s="92">
        <v>15.1126319989466</v>
      </c>
      <c r="Q8" s="92">
        <v>18.932667402857</v>
      </c>
      <c r="R8" s="93">
        <v>9.6791685985598797</v>
      </c>
      <c r="S8" s="92">
        <v>65.507699637031607</v>
      </c>
      <c r="T8" s="92">
        <v>39.563841502184502</v>
      </c>
      <c r="U8" s="92">
        <v>24.725635032825299</v>
      </c>
      <c r="V8" s="92">
        <v>85.694075978335803</v>
      </c>
      <c r="W8" s="92">
        <v>61.339126490862498</v>
      </c>
      <c r="X8" s="92">
        <v>54.029507804986103</v>
      </c>
      <c r="Y8" s="92">
        <v>47.162531633107001</v>
      </c>
      <c r="Z8" s="92">
        <v>52.160407709145403</v>
      </c>
      <c r="AA8" s="93">
        <v>9.2894149221990894</v>
      </c>
      <c r="AB8" s="92">
        <v>10.9096787838028</v>
      </c>
      <c r="AC8" s="92">
        <v>16.513447562314902</v>
      </c>
      <c r="AD8" s="92">
        <v>15.590963777872</v>
      </c>
      <c r="AE8" s="92">
        <v>18.320171634921699</v>
      </c>
      <c r="AF8" s="92">
        <v>23.3584742257332</v>
      </c>
      <c r="AG8" s="92">
        <v>24.882607567835802</v>
      </c>
      <c r="AH8" s="92">
        <v>38.0557731848725</v>
      </c>
      <c r="AI8" s="92">
        <v>27.268497495696</v>
      </c>
      <c r="AJ8" s="92">
        <v>60.809694177459498</v>
      </c>
    </row>
    <row r="9" spans="1:36" x14ac:dyDescent="0.25">
      <c r="A9" s="94" t="s">
        <v>822</v>
      </c>
      <c r="B9" s="141">
        <v>409.22155713267102</v>
      </c>
      <c r="C9" s="95">
        <v>390.31223996852799</v>
      </c>
      <c r="D9" s="95">
        <v>363.71520141228802</v>
      </c>
      <c r="E9" s="95">
        <v>423.604454330404</v>
      </c>
      <c r="F9" s="95">
        <v>431.636361306021</v>
      </c>
      <c r="G9" s="95">
        <v>599.30323406411401</v>
      </c>
      <c r="H9" s="95">
        <v>443.07029381173402</v>
      </c>
      <c r="I9" s="95">
        <v>456.48295628237503</v>
      </c>
      <c r="J9" s="95">
        <v>371.981876477909</v>
      </c>
      <c r="K9" s="95">
        <v>371.09174177632701</v>
      </c>
      <c r="L9" s="95">
        <v>371.96377392671798</v>
      </c>
      <c r="M9" s="95">
        <v>482.50706443706002</v>
      </c>
      <c r="N9" s="95">
        <v>590.25328233601999</v>
      </c>
      <c r="O9" s="95">
        <v>557.84000629765103</v>
      </c>
      <c r="P9" s="95">
        <v>726.25255706703001</v>
      </c>
      <c r="Q9" s="95">
        <v>577.56105955569205</v>
      </c>
      <c r="R9" s="95">
        <v>556.83483760941601</v>
      </c>
      <c r="S9" s="95">
        <v>346.23219412005301</v>
      </c>
      <c r="T9" s="95">
        <v>335.665154401037</v>
      </c>
      <c r="U9" s="95">
        <v>461.53256170049002</v>
      </c>
      <c r="V9" s="95">
        <v>302.03756842236203</v>
      </c>
      <c r="W9" s="95">
        <v>252.392055173524</v>
      </c>
      <c r="X9" s="95">
        <v>250.82542922672499</v>
      </c>
      <c r="Y9" s="95">
        <v>237.50762392322201</v>
      </c>
      <c r="Z9" s="95">
        <v>230.69435381190399</v>
      </c>
      <c r="AA9" s="95">
        <v>707.668029950917</v>
      </c>
      <c r="AB9" s="95">
        <v>720.01793705481498</v>
      </c>
      <c r="AC9" s="95">
        <v>384.716315869494</v>
      </c>
      <c r="AD9" s="95">
        <v>528.61047936774605</v>
      </c>
      <c r="AE9" s="95">
        <v>381.10721053658301</v>
      </c>
      <c r="AF9" s="95">
        <v>442.43957572458203</v>
      </c>
      <c r="AG9" s="95">
        <v>412.07886405417202</v>
      </c>
      <c r="AH9" s="95">
        <v>349.22877531978497</v>
      </c>
      <c r="AI9" s="95">
        <v>445.981204845143</v>
      </c>
      <c r="AJ9" s="95">
        <v>331.380165532494</v>
      </c>
    </row>
    <row r="10" spans="1:36" x14ac:dyDescent="0.25">
      <c r="A10" s="85" t="s">
        <v>823</v>
      </c>
      <c r="B10" s="88">
        <v>1.5089143081222001</v>
      </c>
      <c r="C10" s="89">
        <v>1.3791215736300999</v>
      </c>
      <c r="D10" s="89">
        <v>1.7530955203645799</v>
      </c>
      <c r="E10" s="89">
        <v>1.3955676541103501</v>
      </c>
      <c r="F10" s="89">
        <v>1.4077347642845199</v>
      </c>
      <c r="G10" s="89">
        <v>1.4238676271041999</v>
      </c>
      <c r="H10" s="89">
        <v>1.3857837662833801</v>
      </c>
      <c r="I10" s="89">
        <v>1.3724222057143101</v>
      </c>
      <c r="J10" s="89">
        <v>1.3454281456784001</v>
      </c>
      <c r="K10" s="89">
        <v>1.3218814993237999</v>
      </c>
      <c r="L10" s="89">
        <v>1.44237789420452</v>
      </c>
      <c r="M10" s="89">
        <v>1.4923202574855301</v>
      </c>
      <c r="N10" s="89">
        <v>1.3943028325000699</v>
      </c>
      <c r="O10" s="89">
        <v>1.3478679387764001</v>
      </c>
      <c r="P10" s="89">
        <v>1.37954909990295</v>
      </c>
      <c r="Q10" s="89">
        <v>1.4692955130266001</v>
      </c>
      <c r="R10" s="89">
        <v>1.4084306443675401</v>
      </c>
      <c r="S10" s="89">
        <v>1.4677279398363501</v>
      </c>
      <c r="T10" s="89">
        <v>1.4802845821461801</v>
      </c>
      <c r="U10" s="89">
        <v>1.4117457185117299</v>
      </c>
      <c r="V10" s="89">
        <v>1.3868060987137301</v>
      </c>
      <c r="W10" s="89">
        <v>1.57023743950364</v>
      </c>
      <c r="X10" s="89">
        <v>1.62769888776556</v>
      </c>
      <c r="Y10" s="89">
        <v>1.71695485650599</v>
      </c>
      <c r="Z10" s="89">
        <v>1.73803171561084</v>
      </c>
      <c r="AA10" s="89">
        <v>1.4395844322433</v>
      </c>
      <c r="AB10" s="89">
        <v>1.42480574286696</v>
      </c>
      <c r="AC10" s="89">
        <v>1.5128336396300499</v>
      </c>
      <c r="AD10" s="89">
        <v>1.4811133362759501</v>
      </c>
      <c r="AE10" s="89">
        <v>1.64080525240146</v>
      </c>
      <c r="AF10" s="89">
        <v>1.49299619642528</v>
      </c>
      <c r="AG10" s="89">
        <v>1.50971115403125</v>
      </c>
      <c r="AH10" s="89">
        <v>1.5968904867445499</v>
      </c>
      <c r="AI10" s="89">
        <v>1.4041450629762899</v>
      </c>
      <c r="AJ10" s="89">
        <v>1.4490194413712001</v>
      </c>
    </row>
    <row r="11" spans="1:36" x14ac:dyDescent="0.25">
      <c r="A11" s="85" t="s">
        <v>824</v>
      </c>
      <c r="B11" s="88">
        <v>0.14708721067570801</v>
      </c>
      <c r="C11" s="89">
        <v>0.51568563596441097</v>
      </c>
      <c r="D11" s="89">
        <v>-0.65494736329992698</v>
      </c>
      <c r="E11" s="89">
        <v>4.9498914292211399E-2</v>
      </c>
      <c r="F11" s="89">
        <v>0.118261222904591</v>
      </c>
      <c r="G11" s="89">
        <v>-0.219423389084313</v>
      </c>
      <c r="H11" s="89">
        <v>6.3132204783234905E-2</v>
      </c>
      <c r="I11" s="89">
        <v>-2.12550576330344E-2</v>
      </c>
      <c r="J11" s="89">
        <v>0.45442454048602998</v>
      </c>
      <c r="K11" s="89">
        <v>0.32789777861408098</v>
      </c>
      <c r="L11" s="89">
        <v>0.16614815941847799</v>
      </c>
      <c r="M11" s="89">
        <v>-1.4501829817254299</v>
      </c>
      <c r="N11" s="89">
        <v>0.173864230725011</v>
      </c>
      <c r="O11" s="89">
        <v>-7.1734397670251901E-3</v>
      </c>
      <c r="P11" s="89">
        <v>0.39578737393684199</v>
      </c>
      <c r="Q11" s="89">
        <v>0.71158737326448895</v>
      </c>
      <c r="R11" s="89">
        <v>0.159232028136084</v>
      </c>
      <c r="S11" s="89">
        <v>0.75723129441105197</v>
      </c>
      <c r="T11" s="89">
        <v>-0.16742814619030999</v>
      </c>
      <c r="U11" s="89">
        <v>0.65150014168556702</v>
      </c>
      <c r="V11" s="89">
        <v>0.730287200087954</v>
      </c>
      <c r="W11" s="89">
        <v>-0.31113564978858599</v>
      </c>
      <c r="X11" s="89">
        <v>-0.48797922242240299</v>
      </c>
      <c r="Y11" s="89">
        <v>-0.582378490323747</v>
      </c>
      <c r="Z11" s="89">
        <v>-0.64392136968337199</v>
      </c>
      <c r="AA11" s="89">
        <v>-6.7064803561955405E-2</v>
      </c>
      <c r="AB11" s="89">
        <v>-0.16747300532503001</v>
      </c>
      <c r="AC11" s="89">
        <v>1.08623379975809</v>
      </c>
      <c r="AD11" s="89">
        <v>-9.0879456810167E-2</v>
      </c>
      <c r="AE11" s="89">
        <v>0.84735479126370905</v>
      </c>
      <c r="AF11" s="89">
        <v>0.88571561873356297</v>
      </c>
      <c r="AG11" s="89">
        <v>1.5005707842385101</v>
      </c>
      <c r="AH11" s="89">
        <v>-2.63754339223656E-4</v>
      </c>
      <c r="AI11" s="89">
        <v>0.57912739098120702</v>
      </c>
      <c r="AJ11" s="89">
        <v>0.60635975845026002</v>
      </c>
    </row>
    <row r="12" spans="1:36" ht="15.75" thickBot="1" x14ac:dyDescent="0.3">
      <c r="A12" s="96" t="s">
        <v>825</v>
      </c>
      <c r="B12" s="97">
        <v>4.0339278934575598</v>
      </c>
      <c r="C12" s="98">
        <v>5.0298569458106401</v>
      </c>
      <c r="D12" s="98">
        <v>4.6449642983304003</v>
      </c>
      <c r="E12" s="98">
        <v>4.0655186690575196</v>
      </c>
      <c r="F12" s="98">
        <v>4.2039960902223301</v>
      </c>
      <c r="G12" s="98">
        <v>3.95753168009275</v>
      </c>
      <c r="H12" s="98">
        <v>4.4554224561531202</v>
      </c>
      <c r="I12" s="98">
        <v>4.60957056163996</v>
      </c>
      <c r="J12" s="98">
        <v>5.5924496467955302</v>
      </c>
      <c r="K12" s="98">
        <v>5.7850152800919101</v>
      </c>
      <c r="L12" s="98">
        <v>4.5275248919402502</v>
      </c>
      <c r="M12" s="113">
        <v>10.8263815914136</v>
      </c>
      <c r="N12" s="98">
        <v>4.9106538458880697</v>
      </c>
      <c r="O12" s="98">
        <v>5.8307762919392596</v>
      </c>
      <c r="P12" s="98">
        <v>5.4811691422106401</v>
      </c>
      <c r="Q12" s="98">
        <v>5.4816830255519502</v>
      </c>
      <c r="R12" s="98">
        <v>2.9377592727565398</v>
      </c>
      <c r="S12" s="98">
        <v>5.9582632832146496</v>
      </c>
      <c r="T12" s="98">
        <v>5.0459856973504698</v>
      </c>
      <c r="U12" s="98">
        <v>3.7715612480687501</v>
      </c>
      <c r="V12" s="98">
        <v>6.2995457033444398</v>
      </c>
      <c r="W12" s="98">
        <v>4.8503410661029003</v>
      </c>
      <c r="X12" s="98">
        <v>4.8195756003514401</v>
      </c>
      <c r="Y12" s="98">
        <v>4.6670224947628798</v>
      </c>
      <c r="Z12" s="98">
        <v>4.2980272340244197</v>
      </c>
      <c r="AA12" s="98">
        <v>3.6545653387794599</v>
      </c>
      <c r="AB12" s="98">
        <v>4.6216269438825801</v>
      </c>
      <c r="AC12" s="98">
        <v>4.0817230950606698</v>
      </c>
      <c r="AD12" s="98">
        <v>3.5577453234733998</v>
      </c>
      <c r="AE12" s="98">
        <v>4.3112293051409303</v>
      </c>
      <c r="AF12" s="98">
        <v>4.9824413312165499</v>
      </c>
      <c r="AG12" s="98">
        <v>6.3232129943470801</v>
      </c>
      <c r="AH12" s="98">
        <v>5.6679296781614799</v>
      </c>
      <c r="AI12" s="98">
        <v>4.0947654540483001</v>
      </c>
      <c r="AJ12" s="98">
        <v>5.2111573504733402</v>
      </c>
    </row>
    <row r="13" spans="1:36" x14ac:dyDescent="0.25">
      <c r="A13" s="99" t="s">
        <v>826</v>
      </c>
      <c r="B13" s="100">
        <v>1.28904594895068</v>
      </c>
      <c r="C13" s="101">
        <v>1.35729938931005</v>
      </c>
      <c r="D13" s="101">
        <v>1.45911887065057</v>
      </c>
      <c r="E13" s="101">
        <v>1.2392103350977199</v>
      </c>
      <c r="F13" s="101">
        <v>1.2121116914463801</v>
      </c>
      <c r="G13" s="101">
        <v>0.73864193563667002</v>
      </c>
      <c r="H13" s="101">
        <v>1.1743924920697399</v>
      </c>
      <c r="I13" s="101">
        <v>1.1313670996196601</v>
      </c>
      <c r="J13" s="101">
        <v>1.4266957621357399</v>
      </c>
      <c r="K13" s="101">
        <v>1.43015219902817</v>
      </c>
      <c r="L13" s="101">
        <v>1.4267659728045501</v>
      </c>
      <c r="M13" s="101">
        <v>1.05137802970104</v>
      </c>
      <c r="N13" s="101">
        <v>0.76059393573673695</v>
      </c>
      <c r="O13" s="101">
        <v>0.842076691862923</v>
      </c>
      <c r="P13" s="101">
        <v>0.461456756767539</v>
      </c>
      <c r="Q13" s="101">
        <v>0.79195461907452303</v>
      </c>
      <c r="R13" s="101">
        <v>0.84467862063663501</v>
      </c>
      <c r="S13" s="101">
        <v>1.5301882161161</v>
      </c>
      <c r="T13" s="101">
        <v>1.5749053171074601</v>
      </c>
      <c r="U13" s="101">
        <v>1.1154956594829399</v>
      </c>
      <c r="V13" s="101">
        <v>1.72720008703991</v>
      </c>
      <c r="W13" s="101">
        <v>1.9862615971744899</v>
      </c>
      <c r="X13" s="101">
        <v>1.9952444757763499</v>
      </c>
      <c r="Y13" s="101">
        <v>2.0739542706240299</v>
      </c>
      <c r="Z13" s="101">
        <v>2.1159454000439601</v>
      </c>
      <c r="AA13" s="101">
        <v>0.49885535020108901</v>
      </c>
      <c r="AB13" s="101">
        <v>0.47389524753005702</v>
      </c>
      <c r="AC13" s="101">
        <v>1.3781330790691599</v>
      </c>
      <c r="AD13" s="101">
        <v>0.91972306910950696</v>
      </c>
      <c r="AE13" s="101">
        <v>1.39173119073371</v>
      </c>
      <c r="AF13" s="101">
        <v>1.1764476560870201</v>
      </c>
      <c r="AG13" s="101">
        <v>1.27900762667351</v>
      </c>
      <c r="AH13" s="101">
        <v>1.5177556576244799</v>
      </c>
      <c r="AI13" s="101">
        <v>1.1649451835042699</v>
      </c>
      <c r="AJ13" s="101">
        <v>1.5934408409829699</v>
      </c>
    </row>
    <row r="14" spans="1:36" x14ac:dyDescent="0.25">
      <c r="A14" s="76" t="s">
        <v>827</v>
      </c>
      <c r="B14" s="102">
        <v>0.59351087693318705</v>
      </c>
      <c r="C14" s="89">
        <v>0.46374964027632398</v>
      </c>
      <c r="D14" s="89">
        <v>0.80990460591028202</v>
      </c>
      <c r="E14" s="89">
        <v>0.48085206484370202</v>
      </c>
      <c r="F14" s="89">
        <v>0.49337553688879698</v>
      </c>
      <c r="G14" s="89">
        <v>0.50981502931191003</v>
      </c>
      <c r="H14" s="89">
        <v>0.470702161048007</v>
      </c>
      <c r="I14" s="89">
        <v>0.45672437392189202</v>
      </c>
      <c r="J14" s="89">
        <v>0.42806534405039098</v>
      </c>
      <c r="K14" s="89">
        <v>0.40259285158041702</v>
      </c>
      <c r="L14" s="89">
        <v>0.528449191396277</v>
      </c>
      <c r="M14" s="89">
        <v>0.57755717654860905</v>
      </c>
      <c r="N14" s="89">
        <v>0.47954393817722502</v>
      </c>
      <c r="O14" s="89">
        <v>0.43067915126335299</v>
      </c>
      <c r="P14" s="89">
        <v>0.46419680495207599</v>
      </c>
      <c r="Q14" s="89">
        <v>0.55512458806686205</v>
      </c>
      <c r="R14" s="89">
        <v>0.49408852254097002</v>
      </c>
      <c r="S14" s="89">
        <v>0.55358457293327301</v>
      </c>
      <c r="T14" s="89">
        <v>0.56587455814021503</v>
      </c>
      <c r="U14" s="89">
        <v>0.49748025597564999</v>
      </c>
      <c r="V14" s="89">
        <v>0.47176608616211302</v>
      </c>
      <c r="W14" s="89">
        <v>0.65098272911306398</v>
      </c>
      <c r="X14" s="89">
        <v>0.70283383639377195</v>
      </c>
      <c r="Y14" s="89">
        <v>0.77985210739413602</v>
      </c>
      <c r="Z14" s="89">
        <v>0.79745440869833795</v>
      </c>
      <c r="AA14" s="89">
        <v>0.52565240606461605</v>
      </c>
      <c r="AB14" s="89">
        <v>0.51076523653601402</v>
      </c>
      <c r="AC14" s="89">
        <v>0.59725334877303904</v>
      </c>
      <c r="AD14" s="89">
        <v>0.56668204132030897</v>
      </c>
      <c r="AE14" s="89">
        <v>0.71440401516627206</v>
      </c>
      <c r="AF14" s="89">
        <v>0.57821049005023595</v>
      </c>
      <c r="AG14" s="89">
        <v>0.59427255186268702</v>
      </c>
      <c r="AH14" s="89">
        <v>0.67526537746550597</v>
      </c>
      <c r="AI14" s="89">
        <v>0.48969198893708499</v>
      </c>
      <c r="AJ14" s="89">
        <v>0.53507695154194901</v>
      </c>
    </row>
    <row r="15" spans="1:36" x14ac:dyDescent="0.25">
      <c r="A15" s="76" t="s">
        <v>828</v>
      </c>
      <c r="B15" s="102">
        <v>-0.147087210675694</v>
      </c>
      <c r="C15" s="89">
        <v>-0.51568563596439998</v>
      </c>
      <c r="D15" s="89">
        <v>0.65494736329993597</v>
      </c>
      <c r="E15" s="89">
        <v>-4.9498914292220003E-2</v>
      </c>
      <c r="F15" s="89">
        <v>-0.118261222904578</v>
      </c>
      <c r="G15" s="89">
        <v>0.219423389084313</v>
      </c>
      <c r="H15" s="89">
        <v>-6.3132204783255597E-2</v>
      </c>
      <c r="I15" s="89">
        <v>2.1255057633032801E-2</v>
      </c>
      <c r="J15" s="89">
        <v>-0.45442454048602898</v>
      </c>
      <c r="K15" s="89">
        <v>-0.32789777861410002</v>
      </c>
      <c r="L15" s="89">
        <v>-0.166148159418498</v>
      </c>
      <c r="M15" s="89">
        <v>1.4501829817254399</v>
      </c>
      <c r="N15" s="89">
        <v>-0.173864230725017</v>
      </c>
      <c r="O15" s="89">
        <v>7.1734397670264001E-3</v>
      </c>
      <c r="P15" s="89">
        <v>-0.39578737393683899</v>
      </c>
      <c r="Q15" s="89">
        <v>-0.71158737326448396</v>
      </c>
      <c r="R15" s="89">
        <v>-0.159232028136086</v>
      </c>
      <c r="S15" s="89">
        <v>-0.75723129441104897</v>
      </c>
      <c r="T15" s="89">
        <v>0.1674281461903</v>
      </c>
      <c r="U15" s="89">
        <v>-0.65150014168558201</v>
      </c>
      <c r="V15" s="89">
        <v>-0.730287200087958</v>
      </c>
      <c r="W15" s="89">
        <v>0.31113564978858499</v>
      </c>
      <c r="X15" s="89">
        <v>0.48797922242240599</v>
      </c>
      <c r="Y15" s="89">
        <v>0.582378490323751</v>
      </c>
      <c r="Z15" s="89">
        <v>0.643921369683367</v>
      </c>
      <c r="AA15" s="89">
        <v>6.7064803561950104E-2</v>
      </c>
      <c r="AB15" s="89">
        <v>0.16747300532502801</v>
      </c>
      <c r="AC15" s="89">
        <v>-1.08623379975808</v>
      </c>
      <c r="AD15" s="89">
        <v>9.0879456810157203E-2</v>
      </c>
      <c r="AE15" s="89">
        <v>-0.84735479126371005</v>
      </c>
      <c r="AF15" s="89">
        <v>-0.88571561873356996</v>
      </c>
      <c r="AG15" s="89">
        <v>-1.5005707842385101</v>
      </c>
      <c r="AH15" s="89">
        <v>2.6375433922580299E-4</v>
      </c>
      <c r="AI15" s="89">
        <v>-0.57912739098120103</v>
      </c>
      <c r="AJ15" s="89">
        <v>-0.60635975845027001</v>
      </c>
    </row>
    <row r="16" spans="1:36" ht="15.75" thickBot="1" x14ac:dyDescent="0.3">
      <c r="A16" s="81" t="s">
        <v>829</v>
      </c>
      <c r="B16" s="103">
        <v>4.0339278934575598</v>
      </c>
      <c r="C16" s="93">
        <v>5.0298569458106401</v>
      </c>
      <c r="D16" s="93">
        <v>4.64496429833041</v>
      </c>
      <c r="E16" s="93">
        <v>4.0655186690575302</v>
      </c>
      <c r="F16" s="93">
        <v>4.2039960902223301</v>
      </c>
      <c r="G16" s="93">
        <v>3.95753168009275</v>
      </c>
      <c r="H16" s="93">
        <v>4.4554224561531202</v>
      </c>
      <c r="I16" s="93">
        <v>4.60957056163996</v>
      </c>
      <c r="J16" s="93">
        <v>5.59244964679554</v>
      </c>
      <c r="K16" s="93">
        <v>5.7850152800919199</v>
      </c>
      <c r="L16" s="93">
        <v>4.52752489194026</v>
      </c>
      <c r="M16" s="92">
        <v>10.8263815914136</v>
      </c>
      <c r="N16" s="93">
        <v>4.9106538458880697</v>
      </c>
      <c r="O16" s="93">
        <v>5.8307762919392401</v>
      </c>
      <c r="P16" s="93">
        <v>5.4811691422106401</v>
      </c>
      <c r="Q16" s="93">
        <v>5.4816830255519502</v>
      </c>
      <c r="R16" s="93">
        <v>2.9377592727565398</v>
      </c>
      <c r="S16" s="93">
        <v>5.9582632832146496</v>
      </c>
      <c r="T16" s="93">
        <v>5.04598569735046</v>
      </c>
      <c r="U16" s="93">
        <v>3.7715612480687599</v>
      </c>
      <c r="V16" s="93">
        <v>6.2995457033444398</v>
      </c>
      <c r="W16" s="93">
        <v>4.85034106610291</v>
      </c>
      <c r="X16" s="93">
        <v>4.8195756003514498</v>
      </c>
      <c r="Y16" s="93">
        <v>4.6670224947628798</v>
      </c>
      <c r="Z16" s="93">
        <v>4.2980272340244099</v>
      </c>
      <c r="AA16" s="93">
        <v>3.6545653387794501</v>
      </c>
      <c r="AB16" s="93">
        <v>4.6216269438825703</v>
      </c>
      <c r="AC16" s="93">
        <v>4.08172309506066</v>
      </c>
      <c r="AD16" s="93">
        <v>3.5577453234733998</v>
      </c>
      <c r="AE16" s="93">
        <v>4.3112293051409303</v>
      </c>
      <c r="AF16" s="93">
        <v>4.9824413312165596</v>
      </c>
      <c r="AG16" s="93">
        <v>6.3232129943470801</v>
      </c>
      <c r="AH16" s="93">
        <v>5.6679296781614799</v>
      </c>
      <c r="AI16" s="93">
        <v>4.0947654540483001</v>
      </c>
      <c r="AJ16" s="93">
        <v>5.2111573504733499</v>
      </c>
    </row>
    <row r="17" spans="1:36" x14ac:dyDescent="0.25">
      <c r="A17" s="82" t="s">
        <v>830</v>
      </c>
      <c r="B17" s="83">
        <v>408.11972510624003</v>
      </c>
      <c r="C17" s="84">
        <v>387.75632674012502</v>
      </c>
      <c r="D17" s="84">
        <v>371.22883051885998</v>
      </c>
      <c r="E17" s="84">
        <v>428.02115198965498</v>
      </c>
      <c r="F17" s="84">
        <v>434.73869170277402</v>
      </c>
      <c r="G17" s="84">
        <v>592.50784411543896</v>
      </c>
      <c r="H17" s="84">
        <v>444.537360636389</v>
      </c>
      <c r="I17" s="84">
        <v>455.46071250300002</v>
      </c>
      <c r="J17" s="84">
        <v>368.05904778407103</v>
      </c>
      <c r="K17" s="84">
        <v>368.75921277850301</v>
      </c>
      <c r="L17" s="84">
        <v>371.17719362853097</v>
      </c>
      <c r="M17" s="84">
        <v>490.37798024064602</v>
      </c>
      <c r="N17" s="84">
        <v>582.45976867047295</v>
      </c>
      <c r="O17" s="84">
        <v>557.99364729851402</v>
      </c>
      <c r="P17" s="84">
        <v>719.17767020374299</v>
      </c>
      <c r="Q17" s="84">
        <v>565.65357496935098</v>
      </c>
      <c r="R17" s="84">
        <v>550.18112906522504</v>
      </c>
      <c r="S17" s="84">
        <v>341.61339201462101</v>
      </c>
      <c r="T17" s="84">
        <v>335.96591155107097</v>
      </c>
      <c r="U17" s="84">
        <v>461.252240907687</v>
      </c>
      <c r="V17" s="84">
        <v>295.82154242836702</v>
      </c>
      <c r="W17" s="84">
        <v>254.743949356798</v>
      </c>
      <c r="X17" s="84">
        <v>254.55098388779001</v>
      </c>
      <c r="Y17" s="84">
        <v>244.013962560143</v>
      </c>
      <c r="Z17" s="84">
        <v>236.217653460468</v>
      </c>
      <c r="AA17" s="84">
        <v>705.22931272829101</v>
      </c>
      <c r="AB17" s="84">
        <v>721.145737432033</v>
      </c>
      <c r="AC17" s="84">
        <v>385.09793750263901</v>
      </c>
      <c r="AD17" s="84">
        <v>523.983709070489</v>
      </c>
      <c r="AE17" s="84">
        <v>374.41231247133601</v>
      </c>
      <c r="AF17" s="84">
        <v>438.17430053128197</v>
      </c>
      <c r="AG17" s="84">
        <v>400.49520727589697</v>
      </c>
      <c r="AH17" s="84">
        <v>344.979516307832</v>
      </c>
      <c r="AI17" s="84">
        <v>444.87863263545199</v>
      </c>
      <c r="AJ17" s="84">
        <v>327.53600930057701</v>
      </c>
    </row>
    <row r="18" spans="1:36" x14ac:dyDescent="0.25">
      <c r="A18" s="85" t="s">
        <v>831</v>
      </c>
      <c r="B18" s="88">
        <v>1.4914830222588</v>
      </c>
      <c r="C18" s="89">
        <v>1.3660438812495199</v>
      </c>
      <c r="D18" s="89">
        <v>1.68908025244432</v>
      </c>
      <c r="E18" s="89">
        <v>1.3809373605678901</v>
      </c>
      <c r="F18" s="89">
        <v>1.39091699269001</v>
      </c>
      <c r="G18" s="89">
        <v>1.4039201639855701</v>
      </c>
      <c r="H18" s="89">
        <v>1.3752356948280999</v>
      </c>
      <c r="I18" s="89">
        <v>1.36173601760242</v>
      </c>
      <c r="J18" s="89">
        <v>1.3294698023623499</v>
      </c>
      <c r="K18" s="89">
        <v>1.3120772390287501</v>
      </c>
      <c r="L18" s="89">
        <v>1.4373483046411399</v>
      </c>
      <c r="M18" s="89">
        <v>1.40041267984402</v>
      </c>
      <c r="N18" s="89">
        <v>1.37198709821408</v>
      </c>
      <c r="O18" s="89">
        <v>1.33775273255536</v>
      </c>
      <c r="P18" s="89">
        <v>1.35710026264825</v>
      </c>
      <c r="Q18" s="89">
        <v>1.4183208563271399</v>
      </c>
      <c r="R18" s="89">
        <v>1.4118550270458701</v>
      </c>
      <c r="S18" s="89">
        <v>1.44545790669944</v>
      </c>
      <c r="T18" s="89">
        <v>1.4554958873595301</v>
      </c>
      <c r="U18" s="89">
        <v>1.41148525821913</v>
      </c>
      <c r="V18" s="89">
        <v>1.3547743607540299</v>
      </c>
      <c r="W18" s="89">
        <v>1.5200772473617801</v>
      </c>
      <c r="X18" s="89">
        <v>1.5614566270957699</v>
      </c>
      <c r="Y18" s="89">
        <v>1.63778314277476</v>
      </c>
      <c r="Z18" s="89">
        <v>1.68479431627986</v>
      </c>
      <c r="AA18" s="89">
        <v>1.4262602733826799</v>
      </c>
      <c r="AB18" s="89">
        <v>1.394258624221</v>
      </c>
      <c r="AC18" s="89">
        <v>1.51255921997661</v>
      </c>
      <c r="AD18" s="89">
        <v>1.4778154266961601</v>
      </c>
      <c r="AE18" s="89">
        <v>1.6077607423826199</v>
      </c>
      <c r="AF18" s="89">
        <v>1.4497641628209701</v>
      </c>
      <c r="AG18" s="89">
        <v>1.4492229484486101</v>
      </c>
      <c r="AH18" s="89">
        <v>1.52127046582526</v>
      </c>
      <c r="AI18" s="89">
        <v>1.39063897424036</v>
      </c>
      <c r="AJ18" s="89">
        <v>1.42666559045092</v>
      </c>
    </row>
    <row r="19" spans="1:36" x14ac:dyDescent="0.25">
      <c r="A19" s="85" t="s">
        <v>832</v>
      </c>
      <c r="B19" s="88">
        <v>2.48173159408786E-2</v>
      </c>
      <c r="C19" s="89">
        <v>0.170668745586075</v>
      </c>
      <c r="D19" s="89">
        <v>-0.102393680944627</v>
      </c>
      <c r="E19" s="89">
        <v>0.12590947221007301</v>
      </c>
      <c r="F19" s="89">
        <v>0.118675180688623</v>
      </c>
      <c r="G19" s="89">
        <v>-0.14898621074232599</v>
      </c>
      <c r="H19" s="89">
        <v>5.5283934855180898E-2</v>
      </c>
      <c r="I19" s="89">
        <v>4.8374109691376302E-2</v>
      </c>
      <c r="J19" s="89">
        <v>6.3902325464307505E-2</v>
      </c>
      <c r="K19" s="89">
        <v>6.6349638716242706E-2</v>
      </c>
      <c r="L19" s="89">
        <v>0.10723684962002</v>
      </c>
      <c r="M19" s="89">
        <v>-1.32762703635875E-2</v>
      </c>
      <c r="N19" s="89">
        <v>-3.1330863357347402E-2</v>
      </c>
      <c r="O19" s="89">
        <v>7.9691263041604607E-3</v>
      </c>
      <c r="P19" s="89">
        <v>7.81848363770766E-2</v>
      </c>
      <c r="Q19" s="89">
        <v>9.6258882841810403E-2</v>
      </c>
      <c r="R19" s="89">
        <v>-5.6540632659771804E-3</v>
      </c>
      <c r="S19" s="89">
        <v>2.2148772175836499E-2</v>
      </c>
      <c r="T19" s="89">
        <v>-3.7516327274647203E-2</v>
      </c>
      <c r="U19" s="89">
        <v>0.22993220800072101</v>
      </c>
      <c r="V19" s="89">
        <v>-2.0375110635240699E-2</v>
      </c>
      <c r="W19" s="89">
        <v>-0.124755210996528</v>
      </c>
      <c r="X19" s="89">
        <v>-0.155756939848089</v>
      </c>
      <c r="Y19" s="89">
        <v>-0.20945353043467099</v>
      </c>
      <c r="Z19" s="89">
        <v>-0.26060721339113901</v>
      </c>
      <c r="AA19" s="89">
        <v>-6.3069064181778697E-2</v>
      </c>
      <c r="AB19" s="89">
        <v>-4.8105862399533796E-3</v>
      </c>
      <c r="AC19" s="89">
        <v>0.37328750016414097</v>
      </c>
      <c r="AD19" s="89">
        <v>-0.13883062842138899</v>
      </c>
      <c r="AE19" s="89">
        <v>0.21731730526427601</v>
      </c>
      <c r="AF19" s="89">
        <v>0.26368136634303302</v>
      </c>
      <c r="AG19" s="89">
        <v>0.35276666109511601</v>
      </c>
      <c r="AH19" s="89">
        <v>-6.3052655609140904E-2</v>
      </c>
      <c r="AI19" s="89">
        <v>0.14400315414093001</v>
      </c>
      <c r="AJ19" s="89">
        <v>8.1512232501133902E-2</v>
      </c>
    </row>
    <row r="20" spans="1:36" ht="15.75" thickBot="1" x14ac:dyDescent="0.3">
      <c r="A20" s="90" t="s">
        <v>833</v>
      </c>
      <c r="B20" s="104">
        <v>1.1114292162086601</v>
      </c>
      <c r="C20" s="93">
        <v>1.13280378312196</v>
      </c>
      <c r="D20" s="93">
        <v>1.1964747840681</v>
      </c>
      <c r="E20" s="93">
        <v>1.0412745213255701</v>
      </c>
      <c r="F20" s="93">
        <v>0.98683030561168905</v>
      </c>
      <c r="G20" s="93">
        <v>1.13417531125799</v>
      </c>
      <c r="H20" s="93">
        <v>1.02379687710295</v>
      </c>
      <c r="I20" s="93">
        <v>0.99035933017926403</v>
      </c>
      <c r="J20" s="93">
        <v>1.1712911355667199</v>
      </c>
      <c r="K20" s="93">
        <v>1.1682353852238301</v>
      </c>
      <c r="L20" s="93">
        <v>1.0715983863762899</v>
      </c>
      <c r="M20" s="93">
        <v>0.98082133583554798</v>
      </c>
      <c r="N20" s="93">
        <v>1.0390342898948199</v>
      </c>
      <c r="O20" s="93">
        <v>1.00601700454322</v>
      </c>
      <c r="P20" s="93">
        <v>1.20884028546667</v>
      </c>
      <c r="Q20" s="93">
        <v>1.11115231310291</v>
      </c>
      <c r="R20" s="93">
        <v>0.852689607868647</v>
      </c>
      <c r="S20" s="93">
        <v>1.2373008922094899</v>
      </c>
      <c r="T20" s="93">
        <v>1.2429543493856099</v>
      </c>
      <c r="U20" s="93">
        <v>0.91239286508369499</v>
      </c>
      <c r="V20" s="93">
        <v>1.0962530102152299</v>
      </c>
      <c r="W20" s="93">
        <v>1.10209582893369</v>
      </c>
      <c r="X20" s="93">
        <v>1.16140627513307</v>
      </c>
      <c r="Y20" s="93">
        <v>1.23020304374273</v>
      </c>
      <c r="Z20" s="93">
        <v>1.2420035872414801</v>
      </c>
      <c r="AA20" s="93">
        <v>1.06123200564281</v>
      </c>
      <c r="AB20" s="93">
        <v>1.0502736408240001</v>
      </c>
      <c r="AC20" s="93">
        <v>1.16027056176771</v>
      </c>
      <c r="AD20" s="93">
        <v>0.93217998266389501</v>
      </c>
      <c r="AE20" s="93">
        <v>1.2167345085035901</v>
      </c>
      <c r="AF20" s="93">
        <v>1.1413303233215799</v>
      </c>
      <c r="AG20" s="93">
        <v>1.52707222948317</v>
      </c>
      <c r="AH20" s="93">
        <v>1.2637097813821301</v>
      </c>
      <c r="AI20" s="93">
        <v>0.97817284218078604</v>
      </c>
      <c r="AJ20" s="93">
        <v>1.11013653718318</v>
      </c>
    </row>
    <row r="21" spans="1:36" x14ac:dyDescent="0.25">
      <c r="A21" s="94" t="s">
        <v>834</v>
      </c>
      <c r="B21" s="105">
        <v>1.2929356547514099</v>
      </c>
      <c r="C21" s="106">
        <v>1.36677777402022</v>
      </c>
      <c r="D21" s="106">
        <v>1.42961933692346</v>
      </c>
      <c r="E21" s="106">
        <v>1.2242460012596601</v>
      </c>
      <c r="F21" s="106">
        <v>1.2017795938339599</v>
      </c>
      <c r="G21" s="106">
        <v>0.75509384114391997</v>
      </c>
      <c r="H21" s="106">
        <v>1.1696234210746199</v>
      </c>
      <c r="I21" s="106">
        <v>1.1346014806439899</v>
      </c>
      <c r="J21" s="106">
        <v>1.4419908581933101</v>
      </c>
      <c r="K21" s="106">
        <v>1.4392490019625901</v>
      </c>
      <c r="L21" s="106">
        <v>1.4298200257198901</v>
      </c>
      <c r="M21" s="106">
        <v>1.02803389667199</v>
      </c>
      <c r="N21" s="106">
        <v>0.77976969068964097</v>
      </c>
      <c r="O21" s="106">
        <v>0.84167939767716804</v>
      </c>
      <c r="P21" s="106">
        <v>0.47557986767577498</v>
      </c>
      <c r="Q21" s="106">
        <v>0.82200932572630903</v>
      </c>
      <c r="R21" s="106">
        <v>0.862021438095676</v>
      </c>
      <c r="S21" s="106">
        <v>1.54956356192436</v>
      </c>
      <c r="T21" s="106">
        <v>1.57361323608302</v>
      </c>
      <c r="U21" s="106">
        <v>1.1163721746334501</v>
      </c>
      <c r="V21" s="106">
        <v>1.75720097814031</v>
      </c>
      <c r="W21" s="106">
        <v>1.97288021478325</v>
      </c>
      <c r="X21" s="106">
        <v>1.9739734529851301</v>
      </c>
      <c r="Y21" s="106">
        <v>2.0349643932469399</v>
      </c>
      <c r="Z21" s="106">
        <v>2.0818113079331302</v>
      </c>
      <c r="AA21" s="106">
        <v>0.50383565362567495</v>
      </c>
      <c r="AB21" s="106">
        <v>0.47163724953542202</v>
      </c>
      <c r="AC21" s="106">
        <v>1.3767026984797599</v>
      </c>
      <c r="AD21" s="106">
        <v>0.93240613657610705</v>
      </c>
      <c r="AE21" s="106">
        <v>1.4173002164583901</v>
      </c>
      <c r="AF21" s="106">
        <v>1.1904232239397401</v>
      </c>
      <c r="AG21" s="106">
        <v>1.3201431168742701</v>
      </c>
      <c r="AH21" s="106">
        <v>1.5354173927021499</v>
      </c>
      <c r="AI21" s="106">
        <v>1.1685162868460199</v>
      </c>
      <c r="AJ21" s="106">
        <v>1.6102745696615499</v>
      </c>
    </row>
    <row r="22" spans="1:36" x14ac:dyDescent="0.25">
      <c r="A22" s="85" t="s">
        <v>835</v>
      </c>
      <c r="B22" s="88">
        <v>0.57674755538519795</v>
      </c>
      <c r="C22" s="89">
        <v>0.45000382787709098</v>
      </c>
      <c r="D22" s="89">
        <v>0.75623787583196</v>
      </c>
      <c r="E22" s="89">
        <v>0.46564788031456</v>
      </c>
      <c r="F22" s="89">
        <v>0.47603632512259197</v>
      </c>
      <c r="G22" s="89">
        <v>0.48946089696943101</v>
      </c>
      <c r="H22" s="89">
        <v>0.45967889617873903</v>
      </c>
      <c r="I22" s="89">
        <v>0.44544705356409697</v>
      </c>
      <c r="J22" s="89">
        <v>0.41085100812686098</v>
      </c>
      <c r="K22" s="89">
        <v>0.39185265066010899</v>
      </c>
      <c r="L22" s="89">
        <v>0.52340970444651702</v>
      </c>
      <c r="M22" s="89">
        <v>0.485852029622031</v>
      </c>
      <c r="N22" s="89">
        <v>0.45626691487072502</v>
      </c>
      <c r="O22" s="89">
        <v>0.41981147585764</v>
      </c>
      <c r="P22" s="89">
        <v>0.44052731108982801</v>
      </c>
      <c r="Q22" s="89">
        <v>0.50418393981936604</v>
      </c>
      <c r="R22" s="89">
        <v>0.49759195652711802</v>
      </c>
      <c r="S22" s="89">
        <v>0.531526596583766</v>
      </c>
      <c r="T22" s="89">
        <v>0.54151076299595902</v>
      </c>
      <c r="U22" s="89">
        <v>0.49721406112538902</v>
      </c>
      <c r="V22" s="89">
        <v>0.43805258904905597</v>
      </c>
      <c r="W22" s="89">
        <v>0.60414464048072103</v>
      </c>
      <c r="X22" s="89">
        <v>0.64289249587600095</v>
      </c>
      <c r="Y22" s="89">
        <v>0.71174434381947305</v>
      </c>
      <c r="Z22" s="89">
        <v>0.75257247449579801</v>
      </c>
      <c r="AA22" s="89">
        <v>0.51223727831403398</v>
      </c>
      <c r="AB22" s="89">
        <v>0.47949819483179801</v>
      </c>
      <c r="AC22" s="89">
        <v>0.59699162813536</v>
      </c>
      <c r="AD22" s="89">
        <v>0.56346609382893398</v>
      </c>
      <c r="AE22" s="89">
        <v>0.68505272899175695</v>
      </c>
      <c r="AF22" s="89">
        <v>0.53581823210150303</v>
      </c>
      <c r="AG22" s="89">
        <v>0.535279556163897</v>
      </c>
      <c r="AH22" s="89">
        <v>0.60527667181065503</v>
      </c>
      <c r="AI22" s="89">
        <v>0.47574792838013402</v>
      </c>
      <c r="AJ22" s="89">
        <v>0.51264720759799198</v>
      </c>
    </row>
    <row r="23" spans="1:36" x14ac:dyDescent="0.25">
      <c r="A23" s="85" t="s">
        <v>836</v>
      </c>
      <c r="B23" s="88">
        <v>-2.4817315940877799E-2</v>
      </c>
      <c r="C23" s="89">
        <v>-0.170668745586075</v>
      </c>
      <c r="D23" s="89">
        <v>0.102393680944626</v>
      </c>
      <c r="E23" s="89">
        <v>-0.12590947221007301</v>
      </c>
      <c r="F23" s="89">
        <v>-0.118675180688623</v>
      </c>
      <c r="G23" s="89">
        <v>0.14898621074232701</v>
      </c>
      <c r="H23" s="89">
        <v>-5.5283934855180399E-2</v>
      </c>
      <c r="I23" s="89">
        <v>-4.8374109691377197E-2</v>
      </c>
      <c r="J23" s="89">
        <v>-6.3902325464308393E-2</v>
      </c>
      <c r="K23" s="89">
        <v>-6.63496387162434E-2</v>
      </c>
      <c r="L23" s="89">
        <v>-0.10723684962002</v>
      </c>
      <c r="M23" s="89">
        <v>1.3276270363587099E-2</v>
      </c>
      <c r="N23" s="89">
        <v>3.13308633573487E-2</v>
      </c>
      <c r="O23" s="89">
        <v>-7.9691263041598692E-3</v>
      </c>
      <c r="P23" s="89">
        <v>-7.81848363770766E-2</v>
      </c>
      <c r="Q23" s="89">
        <v>-9.6258882841811E-2</v>
      </c>
      <c r="R23" s="89">
        <v>5.6540632659772098E-3</v>
      </c>
      <c r="S23" s="89">
        <v>-2.2148772175836499E-2</v>
      </c>
      <c r="T23" s="89">
        <v>3.7516327274648202E-2</v>
      </c>
      <c r="U23" s="89">
        <v>-0.22993220800072101</v>
      </c>
      <c r="V23" s="89">
        <v>2.0375110635240199E-2</v>
      </c>
      <c r="W23" s="89">
        <v>0.124755210996528</v>
      </c>
      <c r="X23" s="89">
        <v>0.15575693984809</v>
      </c>
      <c r="Y23" s="89">
        <v>0.20945353043467099</v>
      </c>
      <c r="Z23" s="89">
        <v>0.26060721339113901</v>
      </c>
      <c r="AA23" s="89">
        <v>6.3069064181777795E-2</v>
      </c>
      <c r="AB23" s="89">
        <v>4.8105862399533796E-3</v>
      </c>
      <c r="AC23" s="89">
        <v>-0.37328750016414203</v>
      </c>
      <c r="AD23" s="89">
        <v>0.13883062842138899</v>
      </c>
      <c r="AE23" s="89">
        <v>-0.21731730526427601</v>
      </c>
      <c r="AF23" s="89">
        <v>-0.26368136634303302</v>
      </c>
      <c r="AG23" s="89">
        <v>-0.35276666109511601</v>
      </c>
      <c r="AH23" s="89">
        <v>6.3052655609141098E-2</v>
      </c>
      <c r="AI23" s="89">
        <v>-0.14400315414093001</v>
      </c>
      <c r="AJ23" s="89">
        <v>-8.1512232501132695E-2</v>
      </c>
    </row>
    <row r="24" spans="1:36" ht="15.75" thickBot="1" x14ac:dyDescent="0.3">
      <c r="A24" s="96" t="s">
        <v>837</v>
      </c>
      <c r="B24" s="97">
        <v>1.1114292162086601</v>
      </c>
      <c r="C24" s="98">
        <v>1.13280378312196</v>
      </c>
      <c r="D24" s="98">
        <v>1.1964747840681</v>
      </c>
      <c r="E24" s="98">
        <v>1.0412745213255701</v>
      </c>
      <c r="F24" s="98">
        <v>0.98683030561168805</v>
      </c>
      <c r="G24" s="98">
        <v>1.13417531125799</v>
      </c>
      <c r="H24" s="98">
        <v>1.02379687710295</v>
      </c>
      <c r="I24" s="98">
        <v>0.99035933017926503</v>
      </c>
      <c r="J24" s="98">
        <v>1.1712911355667199</v>
      </c>
      <c r="K24" s="98">
        <v>1.1682353852238301</v>
      </c>
      <c r="L24" s="98">
        <v>1.0715983863762899</v>
      </c>
      <c r="M24" s="98">
        <v>0.98082133583554698</v>
      </c>
      <c r="N24" s="98">
        <v>1.0390342898948199</v>
      </c>
      <c r="O24" s="98">
        <v>1.00601700454322</v>
      </c>
      <c r="P24" s="98">
        <v>1.20884028546666</v>
      </c>
      <c r="Q24" s="98">
        <v>1.11115231310291</v>
      </c>
      <c r="R24" s="98">
        <v>0.852689607868647</v>
      </c>
      <c r="S24" s="98">
        <v>1.2373008922094899</v>
      </c>
      <c r="T24" s="98">
        <v>1.2429543493856099</v>
      </c>
      <c r="U24" s="98">
        <v>0.91239286508369499</v>
      </c>
      <c r="V24" s="98">
        <v>1.0962530102152299</v>
      </c>
      <c r="W24" s="98">
        <v>1.10209582893369</v>
      </c>
      <c r="X24" s="98">
        <v>1.16140627513307</v>
      </c>
      <c r="Y24" s="98">
        <v>1.23020304374273</v>
      </c>
      <c r="Z24" s="98">
        <v>1.2420035872414801</v>
      </c>
      <c r="AA24" s="98">
        <v>1.06123200564281</v>
      </c>
      <c r="AB24" s="98">
        <v>1.0502736408239901</v>
      </c>
      <c r="AC24" s="98">
        <v>1.16027056176771</v>
      </c>
      <c r="AD24" s="98">
        <v>0.93217998266389601</v>
      </c>
      <c r="AE24" s="98">
        <v>1.2167345085036001</v>
      </c>
      <c r="AF24" s="98">
        <v>1.1413303233215799</v>
      </c>
      <c r="AG24" s="98">
        <v>1.52707222948317</v>
      </c>
      <c r="AH24" s="98">
        <v>1.2637097813821301</v>
      </c>
      <c r="AI24" s="98">
        <v>0.97817284218078704</v>
      </c>
      <c r="AJ24" s="98">
        <v>1.11013653718318</v>
      </c>
    </row>
    <row r="25" spans="1:36" x14ac:dyDescent="0.25">
      <c r="A25" s="82" t="s">
        <v>838</v>
      </c>
      <c r="B25" s="83" t="s">
        <v>174</v>
      </c>
      <c r="C25" s="84" t="s">
        <v>174</v>
      </c>
      <c r="D25" s="84" t="s">
        <v>174</v>
      </c>
      <c r="E25" s="101" t="s">
        <v>174</v>
      </c>
      <c r="F25" s="84" t="s">
        <v>174</v>
      </c>
      <c r="G25" s="84" t="s">
        <v>175</v>
      </c>
      <c r="H25" s="101" t="s">
        <v>174</v>
      </c>
      <c r="I25" s="84" t="s">
        <v>174</v>
      </c>
      <c r="J25" s="84" t="s">
        <v>174</v>
      </c>
      <c r="K25" s="84" t="s">
        <v>174</v>
      </c>
      <c r="L25" s="84" t="s">
        <v>174</v>
      </c>
      <c r="M25" s="84" t="s">
        <v>174</v>
      </c>
      <c r="N25" s="84" t="s">
        <v>175</v>
      </c>
      <c r="O25" s="84" t="s">
        <v>175</v>
      </c>
      <c r="P25" s="84" t="s">
        <v>175</v>
      </c>
      <c r="Q25" s="84" t="s">
        <v>175</v>
      </c>
      <c r="R25" s="84" t="s">
        <v>175</v>
      </c>
      <c r="S25" s="84" t="s">
        <v>174</v>
      </c>
      <c r="T25" s="84" t="s">
        <v>174</v>
      </c>
      <c r="U25" s="84" t="s">
        <v>174</v>
      </c>
      <c r="V25" s="84" t="s">
        <v>174</v>
      </c>
      <c r="W25" s="84" t="s">
        <v>174</v>
      </c>
      <c r="X25" s="84" t="s">
        <v>174</v>
      </c>
      <c r="Y25" s="84" t="s">
        <v>173</v>
      </c>
      <c r="Z25" s="84" t="s">
        <v>173</v>
      </c>
      <c r="AA25" s="84" t="s">
        <v>175</v>
      </c>
      <c r="AB25" s="84" t="s">
        <v>175</v>
      </c>
      <c r="AC25" s="84" t="s">
        <v>174</v>
      </c>
      <c r="AD25" s="84" t="s">
        <v>175</v>
      </c>
      <c r="AE25" s="84" t="s">
        <v>174</v>
      </c>
      <c r="AF25" s="84" t="s">
        <v>174</v>
      </c>
      <c r="AG25" s="84" t="s">
        <v>174</v>
      </c>
      <c r="AH25" s="84" t="s">
        <v>174</v>
      </c>
      <c r="AI25" s="84" t="s">
        <v>174</v>
      </c>
      <c r="AJ25" s="84" t="s">
        <v>174</v>
      </c>
    </row>
    <row r="26" spans="1:36" x14ac:dyDescent="0.25">
      <c r="A26" s="85" t="s">
        <v>839</v>
      </c>
      <c r="B26" s="86" t="s">
        <v>809</v>
      </c>
      <c r="C26" s="87" t="s">
        <v>810</v>
      </c>
      <c r="D26" s="87" t="s">
        <v>177</v>
      </c>
      <c r="E26" s="89" t="s">
        <v>810</v>
      </c>
      <c r="F26" s="87" t="s">
        <v>810</v>
      </c>
      <c r="G26" s="87" t="s">
        <v>810</v>
      </c>
      <c r="H26" s="89" t="s">
        <v>810</v>
      </c>
      <c r="I26" s="87" t="s">
        <v>810</v>
      </c>
      <c r="J26" s="87" t="s">
        <v>810</v>
      </c>
      <c r="K26" s="87" t="s">
        <v>810</v>
      </c>
      <c r="L26" s="87" t="s">
        <v>809</v>
      </c>
      <c r="M26" s="87" t="s">
        <v>810</v>
      </c>
      <c r="N26" s="87" t="s">
        <v>810</v>
      </c>
      <c r="O26" s="87" t="s">
        <v>810</v>
      </c>
      <c r="P26" s="87" t="s">
        <v>810</v>
      </c>
      <c r="Q26" s="87" t="s">
        <v>809</v>
      </c>
      <c r="R26" s="87" t="s">
        <v>810</v>
      </c>
      <c r="S26" s="87" t="s">
        <v>809</v>
      </c>
      <c r="T26" s="87" t="s">
        <v>809</v>
      </c>
      <c r="U26" s="87" t="s">
        <v>810</v>
      </c>
      <c r="V26" s="87" t="s">
        <v>810</v>
      </c>
      <c r="W26" s="87" t="s">
        <v>809</v>
      </c>
      <c r="X26" s="87" t="s">
        <v>809</v>
      </c>
      <c r="Y26" s="87" t="s">
        <v>177</v>
      </c>
      <c r="Z26" s="87" t="s">
        <v>177</v>
      </c>
      <c r="AA26" s="87" t="s">
        <v>809</v>
      </c>
      <c r="AB26" s="87" t="s">
        <v>810</v>
      </c>
      <c r="AC26" s="87" t="s">
        <v>809</v>
      </c>
      <c r="AD26" s="87" t="s">
        <v>809</v>
      </c>
      <c r="AE26" s="87" t="s">
        <v>809</v>
      </c>
      <c r="AF26" s="87" t="s">
        <v>809</v>
      </c>
      <c r="AG26" s="87" t="s">
        <v>809</v>
      </c>
      <c r="AH26" s="87" t="s">
        <v>809</v>
      </c>
      <c r="AI26" s="87" t="s">
        <v>810</v>
      </c>
      <c r="AJ26" s="87" t="s">
        <v>809</v>
      </c>
    </row>
    <row r="27" spans="1:36" x14ac:dyDescent="0.25">
      <c r="A27" s="85" t="s">
        <v>840</v>
      </c>
      <c r="B27" s="86" t="s">
        <v>179</v>
      </c>
      <c r="C27" s="87" t="s">
        <v>181</v>
      </c>
      <c r="D27" s="87" t="s">
        <v>180</v>
      </c>
      <c r="E27" s="89" t="s">
        <v>181</v>
      </c>
      <c r="F27" s="87" t="s">
        <v>181</v>
      </c>
      <c r="G27" s="87" t="s">
        <v>180</v>
      </c>
      <c r="H27" s="89" t="s">
        <v>179</v>
      </c>
      <c r="I27" s="87" t="s">
        <v>179</v>
      </c>
      <c r="J27" s="87" t="s">
        <v>179</v>
      </c>
      <c r="K27" s="87" t="s">
        <v>179</v>
      </c>
      <c r="L27" s="87" t="s">
        <v>181</v>
      </c>
      <c r="M27" s="87" t="s">
        <v>179</v>
      </c>
      <c r="N27" s="87" t="s">
        <v>179</v>
      </c>
      <c r="O27" s="87" t="s">
        <v>179</v>
      </c>
      <c r="P27" s="87" t="s">
        <v>179</v>
      </c>
      <c r="Q27" s="87" t="s">
        <v>179</v>
      </c>
      <c r="R27" s="87" t="s">
        <v>179</v>
      </c>
      <c r="S27" s="87" t="s">
        <v>179</v>
      </c>
      <c r="T27" s="87" t="s">
        <v>179</v>
      </c>
      <c r="U27" s="87" t="s">
        <v>181</v>
      </c>
      <c r="V27" s="87" t="s">
        <v>179</v>
      </c>
      <c r="W27" s="87" t="s">
        <v>180</v>
      </c>
      <c r="X27" s="87" t="s">
        <v>180</v>
      </c>
      <c r="Y27" s="87" t="s">
        <v>180</v>
      </c>
      <c r="Z27" s="87" t="s">
        <v>180</v>
      </c>
      <c r="AA27" s="87" t="s">
        <v>179</v>
      </c>
      <c r="AB27" s="87" t="s">
        <v>179</v>
      </c>
      <c r="AC27" s="87" t="s">
        <v>812</v>
      </c>
      <c r="AD27" s="87" t="s">
        <v>180</v>
      </c>
      <c r="AE27" s="87" t="s">
        <v>181</v>
      </c>
      <c r="AF27" s="87" t="s">
        <v>181</v>
      </c>
      <c r="AG27" s="87" t="s">
        <v>812</v>
      </c>
      <c r="AH27" s="87" t="s">
        <v>179</v>
      </c>
      <c r="AI27" s="87" t="s">
        <v>181</v>
      </c>
      <c r="AJ27" s="87" t="s">
        <v>179</v>
      </c>
    </row>
    <row r="28" spans="1:36" ht="15.75" thickBot="1" x14ac:dyDescent="0.3">
      <c r="A28" s="96" t="s">
        <v>841</v>
      </c>
      <c r="B28" s="107" t="s">
        <v>185</v>
      </c>
      <c r="C28" s="108" t="s">
        <v>185</v>
      </c>
      <c r="D28" s="108" t="s">
        <v>185</v>
      </c>
      <c r="E28" s="93" t="s">
        <v>183</v>
      </c>
      <c r="F28" s="108" t="s">
        <v>183</v>
      </c>
      <c r="G28" s="108" t="s">
        <v>185</v>
      </c>
      <c r="H28" s="93" t="s">
        <v>183</v>
      </c>
      <c r="I28" s="108" t="s">
        <v>183</v>
      </c>
      <c r="J28" s="108" t="s">
        <v>185</v>
      </c>
      <c r="K28" s="108" t="s">
        <v>185</v>
      </c>
      <c r="L28" s="108" t="s">
        <v>183</v>
      </c>
      <c r="M28" s="108" t="s">
        <v>183</v>
      </c>
      <c r="N28" s="108" t="s">
        <v>183</v>
      </c>
      <c r="O28" s="108" t="s">
        <v>183</v>
      </c>
      <c r="P28" s="108" t="s">
        <v>185</v>
      </c>
      <c r="Q28" s="108" t="s">
        <v>185</v>
      </c>
      <c r="R28" s="108" t="s">
        <v>184</v>
      </c>
      <c r="S28" s="108" t="s">
        <v>185</v>
      </c>
      <c r="T28" s="108" t="s">
        <v>185</v>
      </c>
      <c r="U28" s="108" t="s">
        <v>183</v>
      </c>
      <c r="V28" s="108" t="s">
        <v>183</v>
      </c>
      <c r="W28" s="108" t="s">
        <v>183</v>
      </c>
      <c r="X28" s="108" t="s">
        <v>185</v>
      </c>
      <c r="Y28" s="108" t="s">
        <v>185</v>
      </c>
      <c r="Z28" s="108" t="s">
        <v>185</v>
      </c>
      <c r="AA28" s="108" t="s">
        <v>183</v>
      </c>
      <c r="AB28" s="108" t="s">
        <v>183</v>
      </c>
      <c r="AC28" s="108" t="s">
        <v>185</v>
      </c>
      <c r="AD28" s="108" t="s">
        <v>183</v>
      </c>
      <c r="AE28" s="108" t="s">
        <v>185</v>
      </c>
      <c r="AF28" s="108" t="s">
        <v>185</v>
      </c>
      <c r="AG28" s="108" t="s">
        <v>813</v>
      </c>
      <c r="AH28" s="108" t="s">
        <v>185</v>
      </c>
      <c r="AI28" s="108" t="s">
        <v>183</v>
      </c>
      <c r="AJ28" s="108" t="s">
        <v>185</v>
      </c>
    </row>
    <row r="29" spans="1:36" x14ac:dyDescent="0.25">
      <c r="A29" s="99" t="s">
        <v>186</v>
      </c>
      <c r="B29" s="142">
        <v>357.5</v>
      </c>
      <c r="C29" s="84">
        <v>357.5</v>
      </c>
      <c r="D29" s="84">
        <v>357.5</v>
      </c>
      <c r="E29" s="84">
        <v>357.5</v>
      </c>
      <c r="F29" s="84">
        <v>357.5</v>
      </c>
      <c r="G29" s="84">
        <v>715</v>
      </c>
      <c r="H29" s="84">
        <v>450</v>
      </c>
      <c r="I29" s="84">
        <v>450</v>
      </c>
      <c r="J29" s="84">
        <v>357.5</v>
      </c>
      <c r="K29" s="84">
        <v>357.5</v>
      </c>
      <c r="L29" s="84">
        <v>357.5</v>
      </c>
      <c r="M29" s="84">
        <v>450</v>
      </c>
      <c r="N29" s="84">
        <v>565</v>
      </c>
      <c r="O29" s="84">
        <v>565</v>
      </c>
      <c r="P29" s="84">
        <v>715</v>
      </c>
      <c r="Q29" s="84">
        <v>565</v>
      </c>
      <c r="R29" s="84">
        <v>715</v>
      </c>
      <c r="S29" s="84">
        <v>357.5</v>
      </c>
      <c r="T29" s="84">
        <v>357.5</v>
      </c>
      <c r="U29" s="84">
        <v>357.5</v>
      </c>
      <c r="V29" s="84">
        <v>282.5</v>
      </c>
      <c r="W29" s="84">
        <v>357.5</v>
      </c>
      <c r="X29" s="84">
        <v>282.5</v>
      </c>
      <c r="Y29" s="84">
        <v>282.5</v>
      </c>
      <c r="Z29" s="84">
        <v>282.5</v>
      </c>
      <c r="AA29" s="84">
        <v>715</v>
      </c>
      <c r="AB29" s="84">
        <v>715</v>
      </c>
      <c r="AC29" s="84">
        <v>357.5</v>
      </c>
      <c r="AD29" s="84">
        <v>565</v>
      </c>
      <c r="AE29" s="84">
        <v>357.5</v>
      </c>
      <c r="AF29" s="84">
        <v>357.5</v>
      </c>
      <c r="AG29" s="84">
        <v>357.5</v>
      </c>
      <c r="AH29" s="84">
        <v>357.5</v>
      </c>
      <c r="AI29" s="84">
        <v>357.5</v>
      </c>
      <c r="AJ29" s="84">
        <v>357.5</v>
      </c>
    </row>
    <row r="30" spans="1:36" x14ac:dyDescent="0.25">
      <c r="A30" s="76" t="s">
        <v>187</v>
      </c>
      <c r="B30" s="102"/>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7">
        <v>715</v>
      </c>
      <c r="AD30" s="89"/>
      <c r="AE30" s="89"/>
      <c r="AF30" s="89"/>
      <c r="AG30" s="89"/>
      <c r="AH30" s="89"/>
      <c r="AI30" s="89"/>
      <c r="AJ30" s="89"/>
    </row>
    <row r="31" spans="1:36" x14ac:dyDescent="0.25">
      <c r="A31" s="76" t="s">
        <v>188</v>
      </c>
      <c r="B31" s="102"/>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row>
    <row r="32" spans="1:36" x14ac:dyDescent="0.25">
      <c r="A32" s="76" t="s">
        <v>189</v>
      </c>
      <c r="B32" s="102">
        <v>1.49425218058109</v>
      </c>
      <c r="C32" s="89">
        <v>1.49425218058109</v>
      </c>
      <c r="D32" s="89">
        <v>1.49425218058109</v>
      </c>
      <c r="E32" s="89">
        <v>1.49425218058109</v>
      </c>
      <c r="F32" s="89">
        <v>1.49425218058109</v>
      </c>
      <c r="G32" s="89">
        <v>0.494252180581085</v>
      </c>
      <c r="H32" s="89">
        <v>1.16096404744368</v>
      </c>
      <c r="I32" s="89">
        <v>1.16096404744368</v>
      </c>
      <c r="J32" s="89">
        <v>1.49425218058109</v>
      </c>
      <c r="K32" s="89">
        <v>1.49425218058109</v>
      </c>
      <c r="L32" s="89">
        <v>1.49425218058109</v>
      </c>
      <c r="M32" s="89">
        <v>1.16096404744368</v>
      </c>
      <c r="N32" s="89">
        <v>0.83328813313740402</v>
      </c>
      <c r="O32" s="89">
        <v>0.83328813313740402</v>
      </c>
      <c r="P32" s="89">
        <v>0.494252180581085</v>
      </c>
      <c r="Q32" s="89">
        <v>0.83328813313740402</v>
      </c>
      <c r="R32" s="89">
        <v>0.494252180581085</v>
      </c>
      <c r="S32" s="89">
        <v>1.49425218058109</v>
      </c>
      <c r="T32" s="89">
        <v>1.49425218058109</v>
      </c>
      <c r="U32" s="89">
        <v>1.49425218058109</v>
      </c>
      <c r="V32" s="89">
        <v>1.8332881331374</v>
      </c>
      <c r="W32" s="89">
        <v>1.49425218058109</v>
      </c>
      <c r="X32" s="89">
        <v>1.8332881331374</v>
      </c>
      <c r="Y32" s="89">
        <v>1.8332881331374</v>
      </c>
      <c r="Z32" s="89">
        <v>1.8332881331374</v>
      </c>
      <c r="AA32" s="89">
        <v>0.494252180581085</v>
      </c>
      <c r="AB32" s="89">
        <v>0.494252180581085</v>
      </c>
      <c r="AC32" s="89">
        <v>1.49425218058109</v>
      </c>
      <c r="AD32" s="89">
        <v>0.83328813313740402</v>
      </c>
      <c r="AE32" s="89">
        <v>1.49425218058109</v>
      </c>
      <c r="AF32" s="89">
        <v>1.49425218058109</v>
      </c>
      <c r="AG32" s="89">
        <v>1.49425218058109</v>
      </c>
      <c r="AH32" s="89">
        <v>1.49425218058109</v>
      </c>
      <c r="AI32" s="89">
        <v>1.49425218058109</v>
      </c>
      <c r="AJ32" s="89">
        <v>1.49425218058109</v>
      </c>
    </row>
    <row r="33" spans="1:36" x14ac:dyDescent="0.25">
      <c r="A33" s="76" t="s">
        <v>190</v>
      </c>
      <c r="B33" s="102"/>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v>0.494252180581085</v>
      </c>
      <c r="AD33" s="89"/>
      <c r="AE33" s="89"/>
      <c r="AF33" s="89"/>
      <c r="AG33" s="89"/>
      <c r="AH33" s="89"/>
      <c r="AI33" s="89"/>
      <c r="AJ33" s="89"/>
    </row>
    <row r="34" spans="1:36" ht="15.75" thickBot="1" x14ac:dyDescent="0.3">
      <c r="A34" s="111" t="s">
        <v>191</v>
      </c>
      <c r="B34" s="103"/>
      <c r="C34" s="93"/>
      <c r="D34" s="93"/>
      <c r="E34" s="93"/>
      <c r="F34" s="93"/>
      <c r="G34" s="93"/>
      <c r="H34" s="93"/>
      <c r="I34" s="93"/>
      <c r="J34" s="93"/>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c r="AJ34" s="93"/>
    </row>
    <row r="35" spans="1:36" ht="15.75" x14ac:dyDescent="0.25">
      <c r="A35" s="99" t="s">
        <v>192</v>
      </c>
      <c r="B35" s="142">
        <v>245.24846084223799</v>
      </c>
      <c r="C35" s="84">
        <v>266.88639028310502</v>
      </c>
      <c r="D35" s="84">
        <v>183.69285248861999</v>
      </c>
      <c r="E35" s="84">
        <v>282.80304832784202</v>
      </c>
      <c r="F35" s="84">
        <v>285.31200586951297</v>
      </c>
      <c r="G35" s="84">
        <v>371.14611389009002</v>
      </c>
      <c r="H35" s="84">
        <v>300.15572756515297</v>
      </c>
      <c r="I35" s="84">
        <v>319.32132907689999</v>
      </c>
      <c r="J35" s="84">
        <v>260.82166012143898</v>
      </c>
      <c r="K35" s="84">
        <v>263.451521571282</v>
      </c>
      <c r="L35" s="84">
        <v>240.48064811714801</v>
      </c>
      <c r="M35" s="84">
        <v>324.35218016777901</v>
      </c>
      <c r="N35" s="84">
        <v>394.23496963384503</v>
      </c>
      <c r="O35" s="84">
        <v>390.50035945632499</v>
      </c>
      <c r="P35" s="84">
        <v>506.48691446324199</v>
      </c>
      <c r="Q35" s="84">
        <v>372.45025746921499</v>
      </c>
      <c r="R35" s="84">
        <v>351.87771853928399</v>
      </c>
      <c r="S35" s="84">
        <v>214.51205733436399</v>
      </c>
      <c r="T35" s="84">
        <v>208.78801407921</v>
      </c>
      <c r="U35" s="84">
        <v>319.11050998068902</v>
      </c>
      <c r="V35" s="84">
        <v>204.759444921464</v>
      </c>
      <c r="W35" s="84">
        <v>144.884856459009</v>
      </c>
      <c r="X35" s="84">
        <v>137.38734906049999</v>
      </c>
      <c r="Y35" s="84">
        <v>119.312001465145</v>
      </c>
      <c r="Z35" s="84">
        <v>107.068497834505</v>
      </c>
      <c r="AA35" s="84">
        <v>434.851143870577</v>
      </c>
      <c r="AB35" s="84">
        <v>466.349033057844</v>
      </c>
      <c r="AC35" s="84">
        <v>254.85879109080099</v>
      </c>
      <c r="AD35" s="84">
        <v>312.502008178913</v>
      </c>
      <c r="AE35" s="84">
        <v>218.09339423023599</v>
      </c>
      <c r="AF35" s="84">
        <v>286.74931692081498</v>
      </c>
      <c r="AG35" s="84">
        <v>271.864533087567</v>
      </c>
      <c r="AH35" s="84">
        <v>201.11036361092701</v>
      </c>
      <c r="AI35" s="84">
        <v>302.88184344911201</v>
      </c>
      <c r="AJ35" s="84">
        <v>212.95464579641401</v>
      </c>
    </row>
    <row r="36" spans="1:36" ht="15.75" x14ac:dyDescent="0.25">
      <c r="A36" s="76" t="s">
        <v>193</v>
      </c>
      <c r="B36" s="109">
        <v>402.87338015082997</v>
      </c>
      <c r="C36" s="87">
        <v>376.02317378134501</v>
      </c>
      <c r="D36" s="87">
        <v>375.80168813900502</v>
      </c>
      <c r="E36" s="87">
        <v>414.587295634984</v>
      </c>
      <c r="F36" s="87">
        <v>420.99431875138401</v>
      </c>
      <c r="G36" s="87">
        <v>619.73358179322304</v>
      </c>
      <c r="H36" s="87">
        <v>438.416848194652</v>
      </c>
      <c r="I36" s="87">
        <v>450.933588189072</v>
      </c>
      <c r="J36" s="87">
        <v>365.161017417587</v>
      </c>
      <c r="K36" s="87">
        <v>365.49241017345599</v>
      </c>
      <c r="L36" s="87">
        <v>362.80766005355298</v>
      </c>
      <c r="M36" s="87">
        <v>488.85048196208402</v>
      </c>
      <c r="N36" s="87">
        <v>590.12728764856899</v>
      </c>
      <c r="O36" s="87">
        <v>557.01848636059299</v>
      </c>
      <c r="P36" s="87">
        <v>712.27054669853305</v>
      </c>
      <c r="Q36" s="87">
        <v>561.74771877884598</v>
      </c>
      <c r="R36" s="87">
        <v>556.15927552793005</v>
      </c>
      <c r="S36" s="87">
        <v>343.57726025794699</v>
      </c>
      <c r="T36" s="87">
        <v>340.84879516623698</v>
      </c>
      <c r="U36" s="87">
        <v>435.91245720695298</v>
      </c>
      <c r="V36" s="87">
        <v>299.851381865154</v>
      </c>
      <c r="W36" s="87">
        <v>260.582181730819</v>
      </c>
      <c r="X36" s="87">
        <v>262.33947733590799</v>
      </c>
      <c r="Y36" s="87">
        <v>254.31893779766301</v>
      </c>
      <c r="Z36" s="87">
        <v>251.539781876723</v>
      </c>
      <c r="AA36" s="87">
        <v>715.83498599592804</v>
      </c>
      <c r="AB36" s="87">
        <v>719.51236234050305</v>
      </c>
      <c r="AC36" s="87">
        <v>348.69798196801099</v>
      </c>
      <c r="AD36" s="87">
        <v>547.76481907976802</v>
      </c>
      <c r="AE36" s="87">
        <v>355.944577681422</v>
      </c>
      <c r="AF36" s="87">
        <v>412.81730009943601</v>
      </c>
      <c r="AG36" s="87">
        <v>376.387193790862</v>
      </c>
      <c r="AH36" s="87">
        <v>354.273448039811</v>
      </c>
      <c r="AI36" s="87">
        <v>429.63972547562798</v>
      </c>
      <c r="AJ36" s="87">
        <v>325.34878983597201</v>
      </c>
    </row>
    <row r="37" spans="1:36" ht="15.75" x14ac:dyDescent="0.25">
      <c r="A37" s="76" t="s">
        <v>194</v>
      </c>
      <c r="B37" s="109">
        <v>692.52561755022202</v>
      </c>
      <c r="C37" s="87">
        <v>600.35458669453203</v>
      </c>
      <c r="D37" s="87">
        <v>699.15904975150795</v>
      </c>
      <c r="E37" s="87">
        <v>664.19291636321304</v>
      </c>
      <c r="F37" s="87">
        <v>685.91850005817003</v>
      </c>
      <c r="G37" s="87">
        <v>914.45036097925004</v>
      </c>
      <c r="H37" s="87">
        <v>684.65350534517802</v>
      </c>
      <c r="I37" s="87">
        <v>695.45154973156104</v>
      </c>
      <c r="J37" s="87">
        <v>544.12994588202696</v>
      </c>
      <c r="K37" s="87">
        <v>531.03060438148896</v>
      </c>
      <c r="L37" s="87">
        <v>609.77253148376201</v>
      </c>
      <c r="M37" s="87">
        <v>751.82510625625196</v>
      </c>
      <c r="N37" s="87">
        <v>882.35015312776795</v>
      </c>
      <c r="O37" s="87">
        <v>789.49392013009503</v>
      </c>
      <c r="P37" s="87">
        <v>1094.80540371548</v>
      </c>
      <c r="Q37" s="87">
        <v>906.794101776454</v>
      </c>
      <c r="R37" s="87">
        <v>874.18577412962202</v>
      </c>
      <c r="S37" s="87">
        <v>561.66990609745699</v>
      </c>
      <c r="T37" s="87">
        <v>545.70139511663797</v>
      </c>
      <c r="U37" s="87">
        <v>751.02819491952505</v>
      </c>
      <c r="V37" s="87">
        <v>439.51165651001099</v>
      </c>
      <c r="W37" s="87">
        <v>398.06839714819</v>
      </c>
      <c r="X37" s="87">
        <v>410.05322239357599</v>
      </c>
      <c r="Y37" s="87">
        <v>398.67362964937598</v>
      </c>
      <c r="Z37" s="87">
        <v>394.75758483682898</v>
      </c>
      <c r="AA37" s="87">
        <v>1115.51278917081</v>
      </c>
      <c r="AB37" s="87">
        <v>1126.84870757817</v>
      </c>
      <c r="AC37" s="87">
        <v>736.01642432787105</v>
      </c>
      <c r="AD37" s="87">
        <v>822.76678888896402</v>
      </c>
      <c r="AE37" s="87">
        <v>754.23506848920704</v>
      </c>
      <c r="AF37" s="87">
        <v>756.44930790999604</v>
      </c>
      <c r="AG37" s="87">
        <v>715.08648167245303</v>
      </c>
      <c r="AH37" s="87">
        <v>588.26041508884896</v>
      </c>
      <c r="AI37" s="87">
        <v>714.78952075473205</v>
      </c>
      <c r="AJ37" s="87">
        <v>527.37683129638799</v>
      </c>
    </row>
    <row r="38" spans="1:36" ht="15.75" x14ac:dyDescent="0.25">
      <c r="A38" s="76" t="s">
        <v>195</v>
      </c>
      <c r="B38" s="102">
        <v>2.82377151388406</v>
      </c>
      <c r="C38" s="89">
        <v>2.24947621367164</v>
      </c>
      <c r="D38" s="89">
        <v>3.8061309423828602</v>
      </c>
      <c r="E38" s="89">
        <v>2.3486059301356699</v>
      </c>
      <c r="F38" s="89">
        <v>2.4040996731552702</v>
      </c>
      <c r="G38" s="89">
        <v>2.4638554109987298</v>
      </c>
      <c r="H38" s="89">
        <v>2.2809943055195099</v>
      </c>
      <c r="I38" s="89">
        <v>2.1779050956038102</v>
      </c>
      <c r="J38" s="89">
        <v>2.0862145637317</v>
      </c>
      <c r="K38" s="89">
        <v>2.0156672514711902</v>
      </c>
      <c r="L38" s="89">
        <v>2.5356407522101998</v>
      </c>
      <c r="M38" s="89">
        <v>2.3179283267569</v>
      </c>
      <c r="N38" s="89">
        <v>2.2381326393933798</v>
      </c>
      <c r="O38" s="89">
        <v>2.02174953495375</v>
      </c>
      <c r="P38" s="89">
        <v>2.16156700687069</v>
      </c>
      <c r="Q38" s="89">
        <v>2.4346717006938898</v>
      </c>
      <c r="R38" s="89">
        <v>2.4843453508751399</v>
      </c>
      <c r="S38" s="89">
        <v>2.6183605391559501</v>
      </c>
      <c r="T38" s="89">
        <v>2.6136624629688301</v>
      </c>
      <c r="U38" s="89">
        <v>2.35350504427125</v>
      </c>
      <c r="V38" s="89">
        <v>2.14647806199409</v>
      </c>
      <c r="W38" s="89">
        <v>2.7474810472053202</v>
      </c>
      <c r="X38" s="89">
        <v>2.9846505169337401</v>
      </c>
      <c r="Y38" s="89">
        <v>3.34143778290268</v>
      </c>
      <c r="Z38" s="89">
        <v>3.6869629519506502</v>
      </c>
      <c r="AA38" s="89">
        <v>2.5652750484722602</v>
      </c>
      <c r="AB38" s="89">
        <v>2.41632045463767</v>
      </c>
      <c r="AC38" s="89">
        <v>2.8879381447966002</v>
      </c>
      <c r="AD38" s="89">
        <v>2.6328368053811499</v>
      </c>
      <c r="AE38" s="89">
        <v>3.45831230309056</v>
      </c>
      <c r="AF38" s="89">
        <v>2.6380160763168901</v>
      </c>
      <c r="AG38" s="89">
        <v>2.63030441503793</v>
      </c>
      <c r="AH38" s="89">
        <v>2.9250626597588498</v>
      </c>
      <c r="AI38" s="89">
        <v>2.3599616028975499</v>
      </c>
      <c r="AJ38" s="89">
        <v>2.4764748818890001</v>
      </c>
    </row>
    <row r="39" spans="1:36" ht="15.75" x14ac:dyDescent="0.25">
      <c r="A39" s="76" t="s">
        <v>196</v>
      </c>
      <c r="B39" s="109">
        <v>447.27715670798398</v>
      </c>
      <c r="C39" s="87">
        <v>333.46819641142702</v>
      </c>
      <c r="D39" s="87">
        <v>515.46619726288804</v>
      </c>
      <c r="E39" s="87">
        <v>381.38986803537102</v>
      </c>
      <c r="F39" s="87">
        <v>400.606494188657</v>
      </c>
      <c r="G39" s="87">
        <v>543.30424708915996</v>
      </c>
      <c r="H39" s="87">
        <v>384.49777778002601</v>
      </c>
      <c r="I39" s="87">
        <v>376.130220654661</v>
      </c>
      <c r="J39" s="87">
        <v>283.30828576058798</v>
      </c>
      <c r="K39" s="87">
        <v>267.57908281020701</v>
      </c>
      <c r="L39" s="87">
        <v>369.291883366614</v>
      </c>
      <c r="M39" s="87">
        <v>427.472926088473</v>
      </c>
      <c r="N39" s="87">
        <v>488.11518349392298</v>
      </c>
      <c r="O39" s="87">
        <v>398.99356067376999</v>
      </c>
      <c r="P39" s="87">
        <v>588.31848925223903</v>
      </c>
      <c r="Q39" s="87">
        <v>534.34384430723799</v>
      </c>
      <c r="R39" s="87">
        <v>522.30805559033695</v>
      </c>
      <c r="S39" s="87">
        <v>347.157848763093</v>
      </c>
      <c r="T39" s="87">
        <v>336.913381037428</v>
      </c>
      <c r="U39" s="87">
        <v>431.91768493883501</v>
      </c>
      <c r="V39" s="87">
        <v>234.752211588547</v>
      </c>
      <c r="W39" s="87">
        <v>253.183540689181</v>
      </c>
      <c r="X39" s="87">
        <v>272.665873333077</v>
      </c>
      <c r="Y39" s="87">
        <v>279.36162818423003</v>
      </c>
      <c r="Z39" s="87">
        <v>287.68908700232299</v>
      </c>
      <c r="AA39" s="87">
        <v>680.66164530023502</v>
      </c>
      <c r="AB39" s="87">
        <v>660.49967452032297</v>
      </c>
      <c r="AC39" s="87">
        <v>481.15763323707</v>
      </c>
      <c r="AD39" s="87">
        <v>510.26478071005101</v>
      </c>
      <c r="AE39" s="87">
        <v>536.14167425897006</v>
      </c>
      <c r="AF39" s="87">
        <v>469.699990989181</v>
      </c>
      <c r="AG39" s="87">
        <v>443.22194858488598</v>
      </c>
      <c r="AH39" s="87">
        <v>387.15005147792198</v>
      </c>
      <c r="AI39" s="87">
        <v>411.90767730561998</v>
      </c>
      <c r="AJ39" s="87">
        <v>314.42218549997398</v>
      </c>
    </row>
    <row r="40" spans="1:36" ht="15.75" x14ac:dyDescent="0.25">
      <c r="A40" s="76" t="s">
        <v>197</v>
      </c>
      <c r="B40" s="102">
        <v>1.64439719236869</v>
      </c>
      <c r="C40" s="89">
        <v>1.4641393647671099</v>
      </c>
      <c r="D40" s="89">
        <v>1.86762640687854</v>
      </c>
      <c r="E40" s="89">
        <v>1.5380012888294801</v>
      </c>
      <c r="F40" s="89">
        <v>1.58272511576412</v>
      </c>
      <c r="G40" s="89">
        <v>1.5341553346780501</v>
      </c>
      <c r="H40" s="89">
        <v>1.5357247261222799</v>
      </c>
      <c r="I40" s="89">
        <v>1.53442190727723</v>
      </c>
      <c r="J40" s="89">
        <v>1.4072771571521101</v>
      </c>
      <c r="K40" s="89">
        <v>1.38383258164345</v>
      </c>
      <c r="L40" s="89">
        <v>1.5957179693066601</v>
      </c>
      <c r="M40" s="89">
        <v>1.5806969992295601</v>
      </c>
      <c r="N40" s="89">
        <v>1.5322303175532199</v>
      </c>
      <c r="O40" s="89">
        <v>1.4884412712382</v>
      </c>
      <c r="P40" s="89">
        <v>1.4343832685979401</v>
      </c>
      <c r="Q40" s="89">
        <v>1.58104297518017</v>
      </c>
      <c r="R40" s="89">
        <v>1.6869013420143699</v>
      </c>
      <c r="S40" s="89">
        <v>1.5361811181782601</v>
      </c>
      <c r="T40" s="89">
        <v>1.54135624583983</v>
      </c>
      <c r="U40" s="89">
        <v>1.6458083194181199</v>
      </c>
      <c r="V40" s="89">
        <v>1.48319174566818</v>
      </c>
      <c r="W40" s="89">
        <v>1.7229668640434901</v>
      </c>
      <c r="X40" s="89">
        <v>1.7529674524722001</v>
      </c>
      <c r="Y40" s="89">
        <v>1.8219281874365201</v>
      </c>
      <c r="Z40" s="89">
        <v>1.85972121370543</v>
      </c>
      <c r="AA40" s="89">
        <v>1.5985301735231801</v>
      </c>
      <c r="AB40" s="89">
        <v>1.5483913571830501</v>
      </c>
      <c r="AC40" s="89">
        <v>1.6203525650149899</v>
      </c>
      <c r="AD40" s="89">
        <v>1.7500046103803699</v>
      </c>
      <c r="AE40" s="89">
        <v>1.74513154721607</v>
      </c>
      <c r="AF40" s="89">
        <v>1.60021996769604</v>
      </c>
      <c r="AG40" s="89">
        <v>1.4526041976620601</v>
      </c>
      <c r="AH40" s="89">
        <v>1.6306525339373901</v>
      </c>
      <c r="AI40" s="89">
        <v>1.5829773166352901</v>
      </c>
      <c r="AJ40" s="89">
        <v>1.55698601410311</v>
      </c>
    </row>
    <row r="41" spans="1:36" ht="15.75" x14ac:dyDescent="0.25">
      <c r="A41" s="76" t="s">
        <v>198</v>
      </c>
      <c r="B41" s="109">
        <v>207.605296337791</v>
      </c>
      <c r="C41" s="87">
        <v>149.18828291114099</v>
      </c>
      <c r="D41" s="87">
        <v>239.053656702941</v>
      </c>
      <c r="E41" s="87">
        <v>183.20918863808399</v>
      </c>
      <c r="F41" s="87">
        <v>199.803341843959</v>
      </c>
      <c r="G41" s="87">
        <v>259.97963763270099</v>
      </c>
      <c r="H41" s="87">
        <v>190.73089457105399</v>
      </c>
      <c r="I41" s="87">
        <v>196.34978684184799</v>
      </c>
      <c r="J41" s="87">
        <v>128.03423530495601</v>
      </c>
      <c r="K41" s="87">
        <v>121.78105493911001</v>
      </c>
      <c r="L41" s="87">
        <v>173.79532322176701</v>
      </c>
      <c r="M41" s="87">
        <v>226.29993100273001</v>
      </c>
      <c r="N41" s="87">
        <v>252.552968053814</v>
      </c>
      <c r="O41" s="87">
        <v>222.96991794122101</v>
      </c>
      <c r="P41" s="87">
        <v>260.23312557692401</v>
      </c>
      <c r="Q41" s="87">
        <v>261.094687374003</v>
      </c>
      <c r="R41" s="87">
        <v>292.039831061087</v>
      </c>
      <c r="S41" s="87">
        <v>145.98097811942901</v>
      </c>
      <c r="T41" s="87">
        <v>144.804262020507</v>
      </c>
      <c r="U41" s="87">
        <v>229.75432162663401</v>
      </c>
      <c r="V41" s="87">
        <v>118.86755723595699</v>
      </c>
      <c r="W41" s="87">
        <v>142.51046109325699</v>
      </c>
      <c r="X41" s="87">
        <v>147.115908617835</v>
      </c>
      <c r="Y41" s="87">
        <v>150.76095642294999</v>
      </c>
      <c r="Z41" s="87">
        <v>152.65338349009801</v>
      </c>
      <c r="AA41" s="87">
        <v>335.79161734684601</v>
      </c>
      <c r="AB41" s="87">
        <v>319.03602452890101</v>
      </c>
      <c r="AC41" s="87">
        <v>178.655280532978</v>
      </c>
      <c r="AD41" s="87">
        <v>298.77108291741399</v>
      </c>
      <c r="AE41" s="87">
        <v>205.17282121621099</v>
      </c>
      <c r="AF41" s="87">
        <v>204.751845950952</v>
      </c>
      <c r="AG41" s="87">
        <v>147.55434261570201</v>
      </c>
      <c r="AH41" s="87">
        <v>172.529009196315</v>
      </c>
      <c r="AI41" s="87">
        <v>204.26478941552199</v>
      </c>
      <c r="AJ41" s="87">
        <v>144.331614318107</v>
      </c>
    </row>
    <row r="42" spans="1:36" ht="15.75" x14ac:dyDescent="0.25">
      <c r="A42" s="76" t="s">
        <v>199</v>
      </c>
      <c r="B42" s="102">
        <v>0.53006065530808499</v>
      </c>
      <c r="C42" s="89">
        <v>0.73611324522479005</v>
      </c>
      <c r="D42" s="89">
        <v>0.51630740726070701</v>
      </c>
      <c r="E42" s="89">
        <v>0.59032575834929901</v>
      </c>
      <c r="F42" s="89">
        <v>0.54389092744985701</v>
      </c>
      <c r="G42" s="89">
        <v>0.12902323646366301</v>
      </c>
      <c r="H42" s="89">
        <v>0.54655405220391695</v>
      </c>
      <c r="I42" s="89">
        <v>0.52397808536325197</v>
      </c>
      <c r="J42" s="89">
        <v>0.87797686640385497</v>
      </c>
      <c r="K42" s="89">
        <v>0.91313308599151</v>
      </c>
      <c r="L42" s="89">
        <v>0.71365693237952299</v>
      </c>
      <c r="M42" s="89">
        <v>0.41153100171099299</v>
      </c>
      <c r="N42" s="89">
        <v>0.18057680426026501</v>
      </c>
      <c r="O42" s="89">
        <v>0.34099993891196501</v>
      </c>
      <c r="P42" s="89">
        <v>-0.13067446065427901</v>
      </c>
      <c r="Q42" s="89">
        <v>0.14115308775830501</v>
      </c>
      <c r="R42" s="89">
        <v>0.19398819395394201</v>
      </c>
      <c r="S42" s="89">
        <v>0.83220558854738802</v>
      </c>
      <c r="T42" s="89">
        <v>0.87381636284020803</v>
      </c>
      <c r="U42" s="89">
        <v>0.413061024821543</v>
      </c>
      <c r="V42" s="89">
        <v>1.1860266665694601</v>
      </c>
      <c r="W42" s="89">
        <v>1.32891175520232</v>
      </c>
      <c r="X42" s="89">
        <v>1.2861169200346001</v>
      </c>
      <c r="Y42" s="89">
        <v>1.32671991376148</v>
      </c>
      <c r="Z42" s="89">
        <v>1.34096110872243</v>
      </c>
      <c r="AA42" s="89">
        <v>-0.15770705393843101</v>
      </c>
      <c r="AB42" s="89">
        <v>-0.172293830081031</v>
      </c>
      <c r="AC42" s="89">
        <v>0.44219013426813703</v>
      </c>
      <c r="AD42" s="89">
        <v>0.28144453446180101</v>
      </c>
      <c r="AE42" s="89">
        <v>0.40691386411174102</v>
      </c>
      <c r="AF42" s="89">
        <v>0.40268468881977398</v>
      </c>
      <c r="AG42" s="89">
        <v>0.483810364695485</v>
      </c>
      <c r="AH42" s="89">
        <v>0.76547313644753501</v>
      </c>
      <c r="AI42" s="89">
        <v>0.484409611131912</v>
      </c>
      <c r="AJ42" s="89">
        <v>0.92309390272928804</v>
      </c>
    </row>
    <row r="43" spans="1:36" ht="15.75" x14ac:dyDescent="0.25">
      <c r="A43" s="76" t="s">
        <v>200</v>
      </c>
      <c r="B43" s="102">
        <v>1.3116016122927401</v>
      </c>
      <c r="C43" s="89">
        <v>1.41110651897063</v>
      </c>
      <c r="D43" s="89">
        <v>1.4119565473835201</v>
      </c>
      <c r="E43" s="89">
        <v>1.2702521868462799</v>
      </c>
      <c r="F43" s="89">
        <v>1.248127330395</v>
      </c>
      <c r="G43" s="89">
        <v>0.69027994846927299</v>
      </c>
      <c r="H43" s="89">
        <v>1.18962485329555</v>
      </c>
      <c r="I43" s="89">
        <v>1.14901312048731</v>
      </c>
      <c r="J43" s="89">
        <v>1.45339533553499</v>
      </c>
      <c r="K43" s="89">
        <v>1.45208664744784</v>
      </c>
      <c r="L43" s="89">
        <v>1.4627231786995101</v>
      </c>
      <c r="M43" s="89">
        <v>1.03253481972302</v>
      </c>
      <c r="N43" s="89">
        <v>0.76090192439069404</v>
      </c>
      <c r="O43" s="89">
        <v>0.84420288628402695</v>
      </c>
      <c r="P43" s="89">
        <v>0.489502760658307</v>
      </c>
      <c r="Q43" s="89">
        <v>0.832005734161537</v>
      </c>
      <c r="R43" s="89">
        <v>0.84642998692502802</v>
      </c>
      <c r="S43" s="89">
        <v>1.5412935403630199</v>
      </c>
      <c r="T43" s="89">
        <v>1.55279621147971</v>
      </c>
      <c r="U43" s="89">
        <v>1.1978896622578601</v>
      </c>
      <c r="V43" s="89">
        <v>1.7376804734079601</v>
      </c>
      <c r="W43" s="89">
        <v>1.94018965721097</v>
      </c>
      <c r="X43" s="89">
        <v>1.93049317149616</v>
      </c>
      <c r="Y43" s="89">
        <v>1.9752891989249901</v>
      </c>
      <c r="Z43" s="89">
        <v>1.99114150965749</v>
      </c>
      <c r="AA43" s="89">
        <v>0.48230103857458501</v>
      </c>
      <c r="AB43" s="89">
        <v>0.47490861996609901</v>
      </c>
      <c r="AC43" s="89">
        <v>1.5199500801079</v>
      </c>
      <c r="AD43" s="89">
        <v>0.86837148486640003</v>
      </c>
      <c r="AE43" s="89">
        <v>1.49027547091123</v>
      </c>
      <c r="AF43" s="89">
        <v>1.2764246632621501</v>
      </c>
      <c r="AG43" s="89">
        <v>1.4097105522850899</v>
      </c>
      <c r="AH43" s="89">
        <v>1.4970647519734499</v>
      </c>
      <c r="AI43" s="89">
        <v>1.2188007005002199</v>
      </c>
      <c r="AJ43" s="89">
        <v>1.6199409073797399</v>
      </c>
    </row>
    <row r="44" spans="1:36" ht="15.75" x14ac:dyDescent="0.25">
      <c r="A44" s="76" t="s">
        <v>201</v>
      </c>
      <c r="B44" s="102">
        <v>2.02768401264158</v>
      </c>
      <c r="C44" s="89">
        <v>1.90570235692975</v>
      </c>
      <c r="D44" s="89">
        <v>2.44463260278668</v>
      </c>
      <c r="E44" s="89">
        <v>1.8221304238781</v>
      </c>
      <c r="F44" s="89">
        <v>1.8093876383849199</v>
      </c>
      <c r="G44" s="89">
        <v>1.42994083180019</v>
      </c>
      <c r="H44" s="89">
        <v>1.7362168971840799</v>
      </c>
      <c r="I44" s="89">
        <v>1.6469191739061899</v>
      </c>
      <c r="J44" s="89">
        <v>1.93886441070103</v>
      </c>
      <c r="K44" s="89">
        <v>1.9243905828282599</v>
      </c>
      <c r="L44" s="89">
        <v>2.0560072923212802</v>
      </c>
      <c r="M44" s="89">
        <v>1.6243669588098899</v>
      </c>
      <c r="N44" s="89">
        <v>1.3428723421494999</v>
      </c>
      <c r="O44" s="89">
        <v>1.3566042185159599</v>
      </c>
      <c r="P44" s="89">
        <v>0.98140309868001396</v>
      </c>
      <c r="Q44" s="89">
        <v>1.4248803353379</v>
      </c>
      <c r="R44" s="89">
        <v>1.5068539316682299</v>
      </c>
      <c r="S44" s="89">
        <v>2.2208693536072399</v>
      </c>
      <c r="T44" s="89">
        <v>2.2598892015850098</v>
      </c>
      <c r="U44" s="89">
        <v>1.64787196998269</v>
      </c>
      <c r="V44" s="89">
        <v>2.28799809441503</v>
      </c>
      <c r="W44" s="89">
        <v>2.7870212843487301</v>
      </c>
      <c r="X44" s="89">
        <v>2.8636789312551598</v>
      </c>
      <c r="Y44" s="89">
        <v>3.0671889254217199</v>
      </c>
      <c r="Z44" s="89">
        <v>3.2233940284615601</v>
      </c>
      <c r="AA44" s="89">
        <v>1.20140646577037</v>
      </c>
      <c r="AB44" s="89">
        <v>1.1005179688115601</v>
      </c>
      <c r="AC44" s="89">
        <v>1.97222997651023</v>
      </c>
      <c r="AD44" s="89">
        <v>1.6780626341352001</v>
      </c>
      <c r="AE44" s="89">
        <v>2.1969820216331599</v>
      </c>
      <c r="AF44" s="89">
        <v>1.8021380453546401</v>
      </c>
      <c r="AG44" s="89">
        <v>1.87904014240726</v>
      </c>
      <c r="AH44" s="89">
        <v>2.3139406664273698</v>
      </c>
      <c r="AI44" s="89">
        <v>1.7231729979393999</v>
      </c>
      <c r="AJ44" s="89">
        <v>2.2313818909707699</v>
      </c>
    </row>
    <row r="45" spans="1:36" ht="15.75" x14ac:dyDescent="0.25">
      <c r="A45" s="76" t="s">
        <v>202</v>
      </c>
      <c r="B45" s="102">
        <v>3.8253810999479501</v>
      </c>
      <c r="C45" s="89">
        <v>2.5888711679787701</v>
      </c>
      <c r="D45" s="89">
        <v>4.7348393000146798</v>
      </c>
      <c r="E45" s="89">
        <v>3.0866524086179901</v>
      </c>
      <c r="F45" s="89">
        <v>3.3267472338040398</v>
      </c>
      <c r="G45" s="110">
        <v>11.082816328227</v>
      </c>
      <c r="H45" s="89">
        <v>3.1766609179512599</v>
      </c>
      <c r="I45" s="89">
        <v>3.1431069731942198</v>
      </c>
      <c r="J45" s="89">
        <v>2.2083320015509198</v>
      </c>
      <c r="K45" s="89">
        <v>2.1074590466062202</v>
      </c>
      <c r="L45" s="89">
        <v>2.8809462909104</v>
      </c>
      <c r="M45" s="89">
        <v>3.94713144831465</v>
      </c>
      <c r="N45" s="89">
        <v>7.4365716441299599</v>
      </c>
      <c r="O45" s="89">
        <v>3.9783122039391201</v>
      </c>
      <c r="P45" s="89">
        <v>-7.5102900273411501</v>
      </c>
      <c r="Q45" s="110">
        <v>10.0945743232887</v>
      </c>
      <c r="R45" s="89">
        <v>7.7677610217144997</v>
      </c>
      <c r="S45" s="89">
        <v>2.6686546980341199</v>
      </c>
      <c r="T45" s="89">
        <v>2.5862289809263599</v>
      </c>
      <c r="U45" s="89">
        <v>3.9894152944946302</v>
      </c>
      <c r="V45" s="89">
        <v>1.9291287109361399</v>
      </c>
      <c r="W45" s="89">
        <v>2.0972207322557801</v>
      </c>
      <c r="X45" s="89">
        <v>2.2266085506270401</v>
      </c>
      <c r="Y45" s="89">
        <v>2.31185866256105</v>
      </c>
      <c r="Z45" s="89">
        <v>2.40379382183021</v>
      </c>
      <c r="AA45" s="89">
        <v>-7.6179627719087399</v>
      </c>
      <c r="AB45" s="89">
        <v>-6.3874485133563601</v>
      </c>
      <c r="AC45" s="89">
        <v>4.4601401606900204</v>
      </c>
      <c r="AD45" s="89">
        <v>5.9623209146488199</v>
      </c>
      <c r="AE45" s="89">
        <v>5.39913287650936</v>
      </c>
      <c r="AF45" s="89">
        <v>4.47530808940492</v>
      </c>
      <c r="AG45" s="89">
        <v>3.8838360637229199</v>
      </c>
      <c r="AH45" s="89">
        <v>3.0228894473894701</v>
      </c>
      <c r="AI45" s="89">
        <v>3.5572642621868802</v>
      </c>
      <c r="AJ45" s="89">
        <v>2.4172859168209202</v>
      </c>
    </row>
    <row r="46" spans="1:36" ht="15.75" x14ac:dyDescent="0.25">
      <c r="A46" s="76" t="s">
        <v>203</v>
      </c>
      <c r="B46" s="112">
        <v>1.4976233573334901</v>
      </c>
      <c r="C46" s="98">
        <v>1.1695891117049599</v>
      </c>
      <c r="D46" s="98">
        <v>1.9283251955259699</v>
      </c>
      <c r="E46" s="98">
        <v>1.2318046655288</v>
      </c>
      <c r="F46" s="98">
        <v>1.2654967109350701</v>
      </c>
      <c r="G46" s="98">
        <v>1.30091759533652</v>
      </c>
      <c r="H46" s="98">
        <v>1.1896628449801601</v>
      </c>
      <c r="I46" s="98">
        <v>1.1229410885429401</v>
      </c>
      <c r="J46" s="98">
        <v>1.0608875442971699</v>
      </c>
      <c r="K46" s="98">
        <v>1.01125749683675</v>
      </c>
      <c r="L46" s="98">
        <v>1.3423503599417601</v>
      </c>
      <c r="M46" s="98">
        <v>1.2128359570989</v>
      </c>
      <c r="N46" s="98">
        <v>1.1622955378892299</v>
      </c>
      <c r="O46" s="98">
        <v>1.0156042796039999</v>
      </c>
      <c r="P46" s="98">
        <v>1.11207755933429</v>
      </c>
      <c r="Q46" s="98">
        <v>1.2837272475796</v>
      </c>
      <c r="R46" s="98">
        <v>1.3128657377142801</v>
      </c>
      <c r="S46" s="98">
        <v>1.3886637650598499</v>
      </c>
      <c r="T46" s="98">
        <v>1.3860728387448</v>
      </c>
      <c r="U46" s="98">
        <v>1.23481094516115</v>
      </c>
      <c r="V46" s="98">
        <v>1.1019714278455699</v>
      </c>
      <c r="W46" s="98">
        <v>1.4581095291464099</v>
      </c>
      <c r="X46" s="98">
        <v>1.57756201122055</v>
      </c>
      <c r="Y46" s="98">
        <v>1.7404690116602399</v>
      </c>
      <c r="Z46" s="98">
        <v>1.8824329197391301</v>
      </c>
      <c r="AA46" s="98">
        <v>1.3591135197088</v>
      </c>
      <c r="AB46" s="98">
        <v>1.27281179889259</v>
      </c>
      <c r="AC46" s="98">
        <v>1.5300398422421</v>
      </c>
      <c r="AD46" s="98">
        <v>1.3966180996733999</v>
      </c>
      <c r="AE46" s="98">
        <v>1.7900681575214199</v>
      </c>
      <c r="AF46" s="98">
        <v>1.3994533565348599</v>
      </c>
      <c r="AG46" s="98">
        <v>1.3952297777117799</v>
      </c>
      <c r="AH46" s="98">
        <v>1.5484675299798401</v>
      </c>
      <c r="AI46" s="98">
        <v>1.2387633868074801</v>
      </c>
      <c r="AJ46" s="98">
        <v>1.30828798824148</v>
      </c>
    </row>
    <row r="47" spans="1:36" ht="15.75" x14ac:dyDescent="0.25">
      <c r="A47" s="76" t="s">
        <v>204</v>
      </c>
      <c r="B47" s="112">
        <v>1.7828926584661799</v>
      </c>
      <c r="C47" s="98">
        <v>1.50585578567931</v>
      </c>
      <c r="D47" s="98">
        <v>1.94019228509326</v>
      </c>
      <c r="E47" s="98">
        <v>1.66561208306427</v>
      </c>
      <c r="F47" s="98">
        <v>1.75118239374194</v>
      </c>
      <c r="G47" s="98">
        <v>2.4651658845792501</v>
      </c>
      <c r="H47" s="98">
        <v>1.71055763412989</v>
      </c>
      <c r="I47" s="98">
        <v>1.74703915641755</v>
      </c>
      <c r="J47" s="98">
        <v>1.41893341203208</v>
      </c>
      <c r="K47" s="98">
        <v>1.39466298108883</v>
      </c>
      <c r="L47" s="98">
        <v>1.6112280910486501</v>
      </c>
      <c r="M47" s="98">
        <v>1.9450237939123201</v>
      </c>
      <c r="N47" s="98">
        <v>2.3388233310366902</v>
      </c>
      <c r="O47" s="98">
        <v>2.0291795303599001</v>
      </c>
      <c r="P47" s="98">
        <v>3.3792922220842598</v>
      </c>
      <c r="Q47" s="98">
        <v>2.3399899281474301</v>
      </c>
      <c r="R47" s="98">
        <v>2.5730507442861001</v>
      </c>
      <c r="S47" s="98">
        <v>1.4924876030254199</v>
      </c>
      <c r="T47" s="98">
        <v>1.4883150261856799</v>
      </c>
      <c r="U47" s="98">
        <v>1.9308208221026799</v>
      </c>
      <c r="V47" s="98">
        <v>1.3909873980286001</v>
      </c>
      <c r="W47" s="98">
        <v>1.5037944225311599</v>
      </c>
      <c r="X47" s="98">
        <v>1.5238587513992301</v>
      </c>
      <c r="Y47" s="98">
        <v>1.54731877560859</v>
      </c>
      <c r="Z47" s="98">
        <v>1.55994588892002</v>
      </c>
      <c r="AA47" s="98">
        <v>5.30741695531011</v>
      </c>
      <c r="AB47" s="98">
        <v>5.1851479090182</v>
      </c>
      <c r="AC47" s="98">
        <v>1.6332361318195601</v>
      </c>
      <c r="AD47" s="98">
        <v>2.5511208096031601</v>
      </c>
      <c r="AE47" s="98">
        <v>1.75978511883472</v>
      </c>
      <c r="AF47" s="98">
        <v>1.7766352654409701</v>
      </c>
      <c r="AG47" s="98">
        <v>1.49949987965644</v>
      </c>
      <c r="AH47" s="98">
        <v>1.6057663150463299</v>
      </c>
      <c r="AI47" s="98">
        <v>1.77924837746091</v>
      </c>
      <c r="AJ47" s="98">
        <v>1.48778699537282</v>
      </c>
    </row>
    <row r="48" spans="1:36" ht="16.5" thickBot="1" x14ac:dyDescent="0.3">
      <c r="A48" s="81" t="s">
        <v>205</v>
      </c>
      <c r="B48" s="103">
        <v>0.71755881377000896</v>
      </c>
      <c r="C48" s="93">
        <v>0.550052883737424</v>
      </c>
      <c r="D48" s="93">
        <v>0.90120589249515404</v>
      </c>
      <c r="E48" s="93">
        <v>0.62105671226406101</v>
      </c>
      <c r="F48" s="93">
        <v>0.662410713112493</v>
      </c>
      <c r="G48" s="93">
        <v>0.61744456447325402</v>
      </c>
      <c r="H48" s="93">
        <v>0.61891964063662597</v>
      </c>
      <c r="I48" s="93">
        <v>0.61769522328841497</v>
      </c>
      <c r="J48" s="93">
        <v>0.49290648910865098</v>
      </c>
      <c r="K48" s="93">
        <v>0.46866941389752298</v>
      </c>
      <c r="L48" s="93">
        <v>0.67420568900553102</v>
      </c>
      <c r="M48" s="93">
        <v>0.66056084675810101</v>
      </c>
      <c r="N48" s="93">
        <v>0.61563317260059103</v>
      </c>
      <c r="O48" s="93">
        <v>0.57380229892568402</v>
      </c>
      <c r="P48" s="93">
        <v>0.52043056506212504</v>
      </c>
      <c r="Q48" s="93">
        <v>0.66087658289975004</v>
      </c>
      <c r="R48" s="93">
        <v>0.75437560044900998</v>
      </c>
      <c r="S48" s="93">
        <v>0.61934832210935398</v>
      </c>
      <c r="T48" s="93">
        <v>0.62420034316878004</v>
      </c>
      <c r="U48" s="93">
        <v>0.71879632073654898</v>
      </c>
      <c r="V48" s="93">
        <v>0.56870512014086505</v>
      </c>
      <c r="W48" s="93">
        <v>0.78489495603771697</v>
      </c>
      <c r="X48" s="93">
        <v>0.80979920967824504</v>
      </c>
      <c r="Y48" s="93">
        <v>0.86546609543469999</v>
      </c>
      <c r="Z48" s="93">
        <v>0.89508636662910002</v>
      </c>
      <c r="AA48" s="93">
        <v>0.67674597638707001</v>
      </c>
      <c r="AB48" s="93">
        <v>0.63077015992449503</v>
      </c>
      <c r="AC48" s="93">
        <v>0.69630775660247701</v>
      </c>
      <c r="AD48" s="93">
        <v>0.80735872283711296</v>
      </c>
      <c r="AE48" s="93">
        <v>0.803335790224742</v>
      </c>
      <c r="AF48" s="93">
        <v>0.67827023292006206</v>
      </c>
      <c r="AG48" s="93">
        <v>0.53864165420374699</v>
      </c>
      <c r="AH48" s="93">
        <v>0.70544939948093999</v>
      </c>
      <c r="AI48" s="93">
        <v>0.66264058244146296</v>
      </c>
      <c r="AJ48" s="93">
        <v>0.63875598521675003</v>
      </c>
    </row>
    <row r="49" spans="1:36" x14ac:dyDescent="0.25">
      <c r="A49" s="99" t="s">
        <v>206</v>
      </c>
      <c r="B49" s="114">
        <v>1.84275184275184E-3</v>
      </c>
      <c r="C49" s="115">
        <v>7.0560564484515795E-4</v>
      </c>
      <c r="D49" s="115">
        <v>2.08603078693713E-3</v>
      </c>
      <c r="E49" s="115">
        <v>1.3743815283122601E-4</v>
      </c>
      <c r="F49" s="115">
        <v>3.58037952022915E-4</v>
      </c>
      <c r="G49" s="115">
        <v>1.6399416909621E-3</v>
      </c>
      <c r="H49" s="115">
        <v>4.3010752688172E-4</v>
      </c>
      <c r="I49" s="115">
        <v>2.0618556701030999E-4</v>
      </c>
      <c r="J49" s="115">
        <v>5.2819226198336201E-4</v>
      </c>
      <c r="K49" s="115">
        <v>5.2005460573360199E-4</v>
      </c>
      <c r="L49" s="115">
        <v>3.7128712871287102E-4</v>
      </c>
      <c r="M49" s="115">
        <v>1.2474012474012501E-3</v>
      </c>
      <c r="N49" s="115">
        <v>3.3661937965857201E-3</v>
      </c>
      <c r="O49" s="115">
        <v>1.6228181210362601E-3</v>
      </c>
      <c r="P49" s="115">
        <v>8.95551445536843E-3</v>
      </c>
      <c r="Q49" s="115">
        <v>1.1443433029909E-2</v>
      </c>
      <c r="R49" s="115">
        <v>7.2221720682495195E-4</v>
      </c>
      <c r="S49" s="115">
        <v>3.4498009730207801E-3</v>
      </c>
      <c r="T49" s="115">
        <v>8.4563345633456295E-4</v>
      </c>
      <c r="U49" s="115">
        <v>1.4724989172802099E-3</v>
      </c>
      <c r="V49" s="115">
        <v>9.7535023940414998E-4</v>
      </c>
      <c r="W49" s="115">
        <v>5.93941793704217E-4</v>
      </c>
      <c r="X49" s="115">
        <v>8.7916381752466501E-4</v>
      </c>
      <c r="Y49" s="115">
        <v>1.6032778124164899E-3</v>
      </c>
      <c r="Z49" s="115">
        <v>1.0366826156299801E-3</v>
      </c>
      <c r="AA49" s="115">
        <v>5.4000000000000003E-3</v>
      </c>
      <c r="AB49" s="115">
        <v>6.00360216129678E-3</v>
      </c>
      <c r="AC49" s="115">
        <v>1.6582130316035899E-3</v>
      </c>
      <c r="AD49" s="115">
        <v>2.57830404889229E-3</v>
      </c>
      <c r="AE49" s="115">
        <v>5.7568238213399504E-3</v>
      </c>
      <c r="AF49" s="115">
        <v>4.2713817423264099E-3</v>
      </c>
      <c r="AG49" s="115">
        <v>6.7554526153252199E-3</v>
      </c>
      <c r="AH49" s="115">
        <v>4.0080160320641201E-3</v>
      </c>
      <c r="AI49" s="115">
        <v>1.4036494886705401E-3</v>
      </c>
      <c r="AJ49" s="115">
        <v>1.50859901438198E-3</v>
      </c>
    </row>
    <row r="50" spans="1:36" x14ac:dyDescent="0.25">
      <c r="A50" s="76" t="s">
        <v>207</v>
      </c>
      <c r="B50" s="116">
        <v>0.99798779880065902</v>
      </c>
      <c r="C50" s="117">
        <v>0.99921869679076103</v>
      </c>
      <c r="D50" s="118">
        <v>0.98686119435456998</v>
      </c>
      <c r="E50" s="117">
        <v>0.99966351241743301</v>
      </c>
      <c r="F50" s="117">
        <v>0.99922712963816296</v>
      </c>
      <c r="G50" s="117">
        <v>0.99836005830903796</v>
      </c>
      <c r="H50" s="117">
        <v>0.99939191598761701</v>
      </c>
      <c r="I50" s="117">
        <v>0.99952600912016998</v>
      </c>
      <c r="J50" s="117">
        <v>0.99934431236843502</v>
      </c>
      <c r="K50" s="117">
        <v>0.99928940747138495</v>
      </c>
      <c r="L50" s="117">
        <v>0.998715429638806</v>
      </c>
      <c r="M50" s="117">
        <v>0.992214478390543</v>
      </c>
      <c r="N50" s="117">
        <v>0.99663380620341402</v>
      </c>
      <c r="O50" s="117">
        <v>0.99825183249481098</v>
      </c>
      <c r="P50" s="117">
        <v>0.99104448554463198</v>
      </c>
      <c r="Q50" s="117">
        <v>0.98855656697009098</v>
      </c>
      <c r="R50" s="117">
        <v>0.99927778279317503</v>
      </c>
      <c r="S50" s="117">
        <v>0.99655019902697894</v>
      </c>
      <c r="T50" s="117">
        <v>0.99803038539573596</v>
      </c>
      <c r="U50" s="117">
        <v>0.99852750108272004</v>
      </c>
      <c r="V50" s="117">
        <v>0.99902464976059602</v>
      </c>
      <c r="W50" s="117">
        <v>0.99272589714026005</v>
      </c>
      <c r="X50" s="117">
        <v>0.98391563191533005</v>
      </c>
      <c r="Y50" s="117">
        <v>0.96694228517549197</v>
      </c>
      <c r="Z50" s="117">
        <v>0.96227508285910901</v>
      </c>
      <c r="AA50" s="117">
        <v>0.99460000000000004</v>
      </c>
      <c r="AB50" s="117">
        <v>0.99399639783870297</v>
      </c>
      <c r="AC50" s="117">
        <v>0.99834178696839604</v>
      </c>
      <c r="AD50" s="117">
        <v>0.99742169595110797</v>
      </c>
      <c r="AE50" s="117">
        <v>0.99414734268646698</v>
      </c>
      <c r="AF50" s="117">
        <v>0.995728618257674</v>
      </c>
      <c r="AG50" s="117">
        <v>0.99324454738467505</v>
      </c>
      <c r="AH50" s="117">
        <v>0.99248150018561099</v>
      </c>
      <c r="AI50" s="117">
        <v>0.99859635051133</v>
      </c>
      <c r="AJ50" s="117">
        <v>0.99849140098561795</v>
      </c>
    </row>
    <row r="51" spans="1:36" x14ac:dyDescent="0.25">
      <c r="A51" s="76" t="s">
        <v>208</v>
      </c>
      <c r="B51" s="116">
        <v>1.6944935658884199E-4</v>
      </c>
      <c r="C51" s="117">
        <v>7.5697564393806298E-5</v>
      </c>
      <c r="D51" s="117">
        <v>1.1052774858493101E-2</v>
      </c>
      <c r="E51" s="117">
        <v>1.99049429736249E-4</v>
      </c>
      <c r="F51" s="117">
        <v>4.1483240981449399E-4</v>
      </c>
      <c r="G51" s="117">
        <v>0</v>
      </c>
      <c r="H51" s="117">
        <v>1.7797648550100601E-4</v>
      </c>
      <c r="I51" s="117">
        <v>2.6780531281986E-4</v>
      </c>
      <c r="J51" s="117">
        <v>1.27495369581681E-4</v>
      </c>
      <c r="K51" s="117">
        <v>1.90537922881617E-4</v>
      </c>
      <c r="L51" s="117">
        <v>9.1328323248120603E-4</v>
      </c>
      <c r="M51" s="117">
        <v>6.5381203620559301E-3</v>
      </c>
      <c r="N51" s="117">
        <v>0</v>
      </c>
      <c r="O51" s="117">
        <v>1.25349384152571E-4</v>
      </c>
      <c r="P51" s="117">
        <v>0</v>
      </c>
      <c r="Q51" s="117">
        <v>0</v>
      </c>
      <c r="R51" s="117">
        <v>0</v>
      </c>
      <c r="S51" s="117">
        <v>0</v>
      </c>
      <c r="T51" s="117">
        <v>1.1239811479298099E-3</v>
      </c>
      <c r="U51" s="117">
        <v>0</v>
      </c>
      <c r="V51" s="117">
        <v>0</v>
      </c>
      <c r="W51" s="117">
        <v>6.6801610660357398E-3</v>
      </c>
      <c r="X51" s="117">
        <v>1.52052042671455E-2</v>
      </c>
      <c r="Y51" s="117">
        <v>3.1454437012091697E-2</v>
      </c>
      <c r="Z51" s="117">
        <v>3.6688234525261397E-2</v>
      </c>
      <c r="AA51" s="117">
        <v>0</v>
      </c>
      <c r="AB51" s="117">
        <v>0</v>
      </c>
      <c r="AC51" s="117">
        <v>0</v>
      </c>
      <c r="AD51" s="117">
        <v>0</v>
      </c>
      <c r="AE51" s="117">
        <v>9.58334921928383E-5</v>
      </c>
      <c r="AF51" s="117">
        <v>0</v>
      </c>
      <c r="AG51" s="117">
        <v>0</v>
      </c>
      <c r="AH51" s="117">
        <v>3.5104837823251999E-3</v>
      </c>
      <c r="AI51" s="117">
        <v>0</v>
      </c>
      <c r="AJ51" s="117">
        <v>0</v>
      </c>
    </row>
    <row r="52" spans="1:36" x14ac:dyDescent="0.25">
      <c r="A52" s="76" t="s">
        <v>209</v>
      </c>
      <c r="B52" s="116">
        <v>0</v>
      </c>
      <c r="C52" s="117">
        <v>0</v>
      </c>
      <c r="D52" s="117">
        <v>0</v>
      </c>
      <c r="E52" s="117">
        <v>0</v>
      </c>
      <c r="F52" s="117">
        <v>0</v>
      </c>
      <c r="G52" s="117">
        <v>0</v>
      </c>
      <c r="H52" s="117">
        <v>0</v>
      </c>
      <c r="I52" s="117">
        <v>0</v>
      </c>
      <c r="J52" s="117">
        <v>0</v>
      </c>
      <c r="K52" s="117">
        <v>0</v>
      </c>
      <c r="L52" s="117">
        <v>0</v>
      </c>
      <c r="M52" s="117">
        <v>0</v>
      </c>
      <c r="N52" s="117">
        <v>0</v>
      </c>
      <c r="O52" s="117">
        <v>0</v>
      </c>
      <c r="P52" s="117">
        <v>0</v>
      </c>
      <c r="Q52" s="117">
        <v>0</v>
      </c>
      <c r="R52" s="117">
        <v>0</v>
      </c>
      <c r="S52" s="117">
        <v>0</v>
      </c>
      <c r="T52" s="117">
        <v>0</v>
      </c>
      <c r="U52" s="117">
        <v>0</v>
      </c>
      <c r="V52" s="117">
        <v>0</v>
      </c>
      <c r="W52" s="117">
        <v>0</v>
      </c>
      <c r="X52" s="117">
        <v>0</v>
      </c>
      <c r="Y52" s="117">
        <v>0</v>
      </c>
      <c r="Z52" s="117">
        <v>0</v>
      </c>
      <c r="AA52" s="117">
        <v>0</v>
      </c>
      <c r="AB52" s="117">
        <v>0</v>
      </c>
      <c r="AC52" s="117">
        <v>0</v>
      </c>
      <c r="AD52" s="117">
        <v>0</v>
      </c>
      <c r="AE52" s="117">
        <v>0</v>
      </c>
      <c r="AF52" s="117">
        <v>0</v>
      </c>
      <c r="AG52" s="117">
        <v>0</v>
      </c>
      <c r="AH52" s="117">
        <v>0</v>
      </c>
      <c r="AI52" s="117">
        <v>0</v>
      </c>
      <c r="AJ52" s="117">
        <v>0</v>
      </c>
    </row>
    <row r="53" spans="1:36" x14ac:dyDescent="0.25">
      <c r="A53" s="76" t="s">
        <v>210</v>
      </c>
      <c r="B53" s="116">
        <v>0</v>
      </c>
      <c r="C53" s="117">
        <v>0</v>
      </c>
      <c r="D53" s="117">
        <v>0</v>
      </c>
      <c r="E53" s="117">
        <v>0</v>
      </c>
      <c r="F53" s="117">
        <v>0</v>
      </c>
      <c r="G53" s="117">
        <v>0</v>
      </c>
      <c r="H53" s="117">
        <v>0</v>
      </c>
      <c r="I53" s="117">
        <v>0</v>
      </c>
      <c r="J53" s="117">
        <v>0</v>
      </c>
      <c r="K53" s="117">
        <v>0</v>
      </c>
      <c r="L53" s="117">
        <v>0</v>
      </c>
      <c r="M53" s="117">
        <v>0</v>
      </c>
      <c r="N53" s="117">
        <v>0</v>
      </c>
      <c r="O53" s="117">
        <v>0</v>
      </c>
      <c r="P53" s="117">
        <v>0</v>
      </c>
      <c r="Q53" s="117">
        <v>0</v>
      </c>
      <c r="R53" s="117">
        <v>0</v>
      </c>
      <c r="S53" s="117">
        <v>0</v>
      </c>
      <c r="T53" s="117">
        <v>0</v>
      </c>
      <c r="U53" s="117">
        <v>0</v>
      </c>
      <c r="V53" s="117">
        <v>0</v>
      </c>
      <c r="W53" s="117">
        <v>0</v>
      </c>
      <c r="X53" s="117">
        <v>0</v>
      </c>
      <c r="Y53" s="117">
        <v>0</v>
      </c>
      <c r="Z53" s="117">
        <v>0</v>
      </c>
      <c r="AA53" s="117">
        <v>0</v>
      </c>
      <c r="AB53" s="117">
        <v>0</v>
      </c>
      <c r="AC53" s="117">
        <v>0</v>
      </c>
      <c r="AD53" s="117">
        <v>0</v>
      </c>
      <c r="AE53" s="117">
        <v>0</v>
      </c>
      <c r="AF53" s="117">
        <v>0</v>
      </c>
      <c r="AG53" s="117">
        <v>0</v>
      </c>
      <c r="AH53" s="117">
        <v>0</v>
      </c>
      <c r="AI53" s="117">
        <v>0</v>
      </c>
      <c r="AJ53" s="117">
        <v>0</v>
      </c>
    </row>
    <row r="54" spans="1:36" x14ac:dyDescent="0.25">
      <c r="A54" s="76" t="s">
        <v>211</v>
      </c>
      <c r="B54" s="116">
        <v>0</v>
      </c>
      <c r="C54" s="117">
        <v>0</v>
      </c>
      <c r="D54" s="117">
        <v>0</v>
      </c>
      <c r="E54" s="117">
        <v>0</v>
      </c>
      <c r="F54" s="117">
        <v>0</v>
      </c>
      <c r="G54" s="117">
        <v>0</v>
      </c>
      <c r="H54" s="117">
        <v>0</v>
      </c>
      <c r="I54" s="117">
        <v>0</v>
      </c>
      <c r="J54" s="117">
        <v>0</v>
      </c>
      <c r="K54" s="117">
        <v>0</v>
      </c>
      <c r="L54" s="117">
        <v>0</v>
      </c>
      <c r="M54" s="117">
        <v>0</v>
      </c>
      <c r="N54" s="117">
        <v>0</v>
      </c>
      <c r="O54" s="117">
        <v>0</v>
      </c>
      <c r="P54" s="117">
        <v>0</v>
      </c>
      <c r="Q54" s="117">
        <v>0</v>
      </c>
      <c r="R54" s="117">
        <v>0</v>
      </c>
      <c r="S54" s="117">
        <v>0</v>
      </c>
      <c r="T54" s="117">
        <v>0</v>
      </c>
      <c r="U54" s="117">
        <v>0</v>
      </c>
      <c r="V54" s="117">
        <v>0</v>
      </c>
      <c r="W54" s="117">
        <v>0</v>
      </c>
      <c r="X54" s="117">
        <v>0</v>
      </c>
      <c r="Y54" s="117">
        <v>0</v>
      </c>
      <c r="Z54" s="117">
        <v>0</v>
      </c>
      <c r="AA54" s="117">
        <v>0</v>
      </c>
      <c r="AB54" s="117">
        <v>0</v>
      </c>
      <c r="AC54" s="117">
        <v>0</v>
      </c>
      <c r="AD54" s="117">
        <v>0</v>
      </c>
      <c r="AE54" s="117">
        <v>0</v>
      </c>
      <c r="AF54" s="117">
        <v>0</v>
      </c>
      <c r="AG54" s="117">
        <v>0</v>
      </c>
      <c r="AH54" s="117">
        <v>0</v>
      </c>
      <c r="AI54" s="117">
        <v>0</v>
      </c>
      <c r="AJ54" s="117">
        <v>0</v>
      </c>
    </row>
    <row r="55" spans="1:36" x14ac:dyDescent="0.25">
      <c r="A55" s="76" t="s">
        <v>212</v>
      </c>
      <c r="B55" s="116">
        <v>0</v>
      </c>
      <c r="C55" s="117">
        <v>0</v>
      </c>
      <c r="D55" s="117">
        <v>0</v>
      </c>
      <c r="E55" s="117">
        <v>0</v>
      </c>
      <c r="F55" s="117">
        <v>0</v>
      </c>
      <c r="G55" s="117">
        <v>0</v>
      </c>
      <c r="H55" s="117">
        <v>0</v>
      </c>
      <c r="I55" s="117">
        <v>0</v>
      </c>
      <c r="J55" s="117">
        <v>0</v>
      </c>
      <c r="K55" s="117">
        <v>0</v>
      </c>
      <c r="L55" s="117">
        <v>0</v>
      </c>
      <c r="M55" s="117">
        <v>0</v>
      </c>
      <c r="N55" s="117">
        <v>0</v>
      </c>
      <c r="O55" s="117">
        <v>0</v>
      </c>
      <c r="P55" s="117">
        <v>0</v>
      </c>
      <c r="Q55" s="117">
        <v>0</v>
      </c>
      <c r="R55" s="117">
        <v>0</v>
      </c>
      <c r="S55" s="117">
        <v>0</v>
      </c>
      <c r="T55" s="117">
        <v>0</v>
      </c>
      <c r="U55" s="117">
        <v>0</v>
      </c>
      <c r="V55" s="117">
        <v>0</v>
      </c>
      <c r="W55" s="117">
        <v>0</v>
      </c>
      <c r="X55" s="117">
        <v>0</v>
      </c>
      <c r="Y55" s="117">
        <v>0</v>
      </c>
      <c r="Z55" s="117">
        <v>0</v>
      </c>
      <c r="AA55" s="117">
        <v>0</v>
      </c>
      <c r="AB55" s="117">
        <v>0</v>
      </c>
      <c r="AC55" s="117">
        <v>0</v>
      </c>
      <c r="AD55" s="117">
        <v>0</v>
      </c>
      <c r="AE55" s="117">
        <v>0</v>
      </c>
      <c r="AF55" s="117">
        <v>0</v>
      </c>
      <c r="AG55" s="117">
        <v>0</v>
      </c>
      <c r="AH55" s="117">
        <v>0</v>
      </c>
      <c r="AI55" s="117">
        <v>0</v>
      </c>
      <c r="AJ55" s="117">
        <v>0</v>
      </c>
    </row>
    <row r="56" spans="1:36" x14ac:dyDescent="0.25">
      <c r="A56" s="76" t="s">
        <v>213</v>
      </c>
      <c r="B56" s="116">
        <v>1.84275184275184E-3</v>
      </c>
      <c r="C56" s="117">
        <v>7.0560564484515795E-4</v>
      </c>
      <c r="D56" s="117">
        <v>2.08603078693713E-3</v>
      </c>
      <c r="E56" s="117">
        <v>1.3743815283122601E-4</v>
      </c>
      <c r="F56" s="117">
        <v>3.58037952022915E-4</v>
      </c>
      <c r="G56" s="117">
        <v>1.6399416909621E-3</v>
      </c>
      <c r="H56" s="117">
        <v>4.3010752688172E-4</v>
      </c>
      <c r="I56" s="117">
        <v>2.0618556701030999E-4</v>
      </c>
      <c r="J56" s="117">
        <v>5.2819226198336201E-4</v>
      </c>
      <c r="K56" s="117">
        <v>5.2005460573360199E-4</v>
      </c>
      <c r="L56" s="117">
        <v>3.7128712871287102E-4</v>
      </c>
      <c r="M56" s="117">
        <v>1.2474012474012501E-3</v>
      </c>
      <c r="N56" s="117">
        <v>3.3661937965857201E-3</v>
      </c>
      <c r="O56" s="117">
        <v>1.6228181210362601E-3</v>
      </c>
      <c r="P56" s="117">
        <v>8.95551445536843E-3</v>
      </c>
      <c r="Q56" s="117">
        <v>1.1443433029909E-2</v>
      </c>
      <c r="R56" s="117">
        <v>7.2221720682495195E-4</v>
      </c>
      <c r="S56" s="117">
        <v>3.4498009730207801E-3</v>
      </c>
      <c r="T56" s="117">
        <v>8.4563345633456295E-4</v>
      </c>
      <c r="U56" s="117">
        <v>1.4724989172802099E-3</v>
      </c>
      <c r="V56" s="117">
        <v>9.7535023940414998E-4</v>
      </c>
      <c r="W56" s="117">
        <v>5.93941793704217E-4</v>
      </c>
      <c r="X56" s="117">
        <v>8.7916381752466501E-4</v>
      </c>
      <c r="Y56" s="117">
        <v>1.6032778124164899E-3</v>
      </c>
      <c r="Z56" s="117">
        <v>1.0366826156299801E-3</v>
      </c>
      <c r="AA56" s="117">
        <v>5.4000000000000003E-3</v>
      </c>
      <c r="AB56" s="117">
        <v>6.00360216129678E-3</v>
      </c>
      <c r="AC56" s="117">
        <v>1.6582130316035899E-3</v>
      </c>
      <c r="AD56" s="117">
        <v>2.57830404889229E-3</v>
      </c>
      <c r="AE56" s="117">
        <v>5.7568238213399504E-3</v>
      </c>
      <c r="AF56" s="117">
        <v>4.2713817423264099E-3</v>
      </c>
      <c r="AG56" s="117">
        <v>6.7554526153252199E-3</v>
      </c>
      <c r="AH56" s="117">
        <v>4.0080160320641201E-3</v>
      </c>
      <c r="AI56" s="117">
        <v>1.4036494886705401E-3</v>
      </c>
      <c r="AJ56" s="117">
        <v>1.50859901438198E-3</v>
      </c>
    </row>
    <row r="57" spans="1:36" x14ac:dyDescent="0.25">
      <c r="A57" s="76" t="s">
        <v>214</v>
      </c>
      <c r="B57" s="116">
        <v>1.6321516321516301E-2</v>
      </c>
      <c r="C57" s="117">
        <v>6.3504508036064302E-3</v>
      </c>
      <c r="D57" s="117">
        <v>1.98532585239534E-2</v>
      </c>
      <c r="E57" s="117">
        <v>6.8031885651456802E-3</v>
      </c>
      <c r="F57" s="117">
        <v>1.01682778374508E-2</v>
      </c>
      <c r="G57" s="117">
        <v>6.1042274052478099E-2</v>
      </c>
      <c r="H57" s="117">
        <v>8.9708141321044495E-3</v>
      </c>
      <c r="I57" s="117">
        <v>8.7972508591065198E-3</v>
      </c>
      <c r="J57" s="117">
        <v>4.22553809586689E-3</v>
      </c>
      <c r="K57" s="117">
        <v>2.2752389000845101E-3</v>
      </c>
      <c r="L57" s="117">
        <v>5.8787128712871296E-3</v>
      </c>
      <c r="M57" s="117">
        <v>1.57311157311157E-2</v>
      </c>
      <c r="N57" s="117">
        <v>4.8889957521840201E-2</v>
      </c>
      <c r="O57" s="117">
        <v>2.1745762821885999E-2</v>
      </c>
      <c r="P57" s="117">
        <v>0.12245692592232101</v>
      </c>
      <c r="Q57" s="117">
        <v>5.64369310793238E-2</v>
      </c>
      <c r="R57" s="117">
        <v>3.81872348108694E-2</v>
      </c>
      <c r="S57" s="117">
        <v>5.1304732419283497E-3</v>
      </c>
      <c r="T57" s="117">
        <v>3.0750307503075E-3</v>
      </c>
      <c r="U57" s="117">
        <v>1.6890428757037598E-2</v>
      </c>
      <c r="V57" s="117">
        <v>3.0147189217946402E-3</v>
      </c>
      <c r="W57" s="117">
        <v>3.0686992674717798E-3</v>
      </c>
      <c r="X57" s="117">
        <v>2.9305460584155502E-3</v>
      </c>
      <c r="Y57" s="117">
        <v>3.6519105727264699E-3</v>
      </c>
      <c r="Z57" s="117">
        <v>3.5087719298245602E-3</v>
      </c>
      <c r="AA57" s="117">
        <v>0.1406</v>
      </c>
      <c r="AB57" s="117">
        <v>0.15349209525715399</v>
      </c>
      <c r="AC57" s="117">
        <v>2.7701911822083501E-2</v>
      </c>
      <c r="AD57" s="117">
        <v>3.64782276546982E-2</v>
      </c>
      <c r="AE57" s="117">
        <v>4.5558312655086898E-2</v>
      </c>
      <c r="AF57" s="117">
        <v>3.60584086619649E-2</v>
      </c>
      <c r="AG57" s="117">
        <v>4.4006948465547299E-2</v>
      </c>
      <c r="AH57" s="117">
        <v>1.65330661322645E-2</v>
      </c>
      <c r="AI57" s="117">
        <v>1.31341487868458E-2</v>
      </c>
      <c r="AJ57" s="117">
        <v>5.0286633812732604E-3</v>
      </c>
    </row>
    <row r="58" spans="1:36" x14ac:dyDescent="0.25">
      <c r="A58" s="76" t="s">
        <v>215</v>
      </c>
      <c r="B58" s="116">
        <v>0.27000702000701998</v>
      </c>
      <c r="C58" s="117">
        <v>0.186515092120737</v>
      </c>
      <c r="D58" s="117">
        <v>0.24392173787944199</v>
      </c>
      <c r="E58" s="117">
        <v>0.27563221550302303</v>
      </c>
      <c r="F58" s="117">
        <v>0.30132474042248503</v>
      </c>
      <c r="G58" s="117">
        <v>0.67064504373177902</v>
      </c>
      <c r="H58" s="117">
        <v>0.31213517665130602</v>
      </c>
      <c r="I58" s="117">
        <v>0.35388316151202798</v>
      </c>
      <c r="J58" s="117">
        <v>0.12762445530173</v>
      </c>
      <c r="K58" s="117">
        <v>0.12084768900734599</v>
      </c>
      <c r="L58" s="117">
        <v>0.185581683168317</v>
      </c>
      <c r="M58" s="117">
        <v>0.45731115731115801</v>
      </c>
      <c r="N58" s="117">
        <v>0.65344233389436601</v>
      </c>
      <c r="O58" s="117">
        <v>0.62965343096207205</v>
      </c>
      <c r="P58" s="117">
        <v>0.78010318310133397</v>
      </c>
      <c r="Q58" s="117">
        <v>0.57407889033376702</v>
      </c>
      <c r="R58" s="117">
        <v>0.56341969847431606</v>
      </c>
      <c r="S58" s="117">
        <v>0.12569659442724401</v>
      </c>
      <c r="T58" s="117">
        <v>0.123078105781058</v>
      </c>
      <c r="U58" s="117">
        <v>0.340753572975314</v>
      </c>
      <c r="V58" s="117">
        <v>4.9742862209611598E-2</v>
      </c>
      <c r="W58" s="117">
        <v>3.6527420312809297E-2</v>
      </c>
      <c r="X58" s="117">
        <v>4.3665136270391702E-2</v>
      </c>
      <c r="Y58" s="117">
        <v>3.8478667497996E-2</v>
      </c>
      <c r="Z58" s="117">
        <v>3.4290271132376503E-2</v>
      </c>
      <c r="AA58" s="117">
        <v>0.6915</v>
      </c>
      <c r="AB58" s="117">
        <v>0.71522913748248895</v>
      </c>
      <c r="AC58" s="117">
        <v>0.19332813109637201</v>
      </c>
      <c r="AD58" s="117">
        <v>0.55624522536287202</v>
      </c>
      <c r="AE58" s="117">
        <v>0.17320099255583099</v>
      </c>
      <c r="AF58" s="117">
        <v>0.26204430316876898</v>
      </c>
      <c r="AG58" s="117">
        <v>0.152866242038217</v>
      </c>
      <c r="AH58" s="117">
        <v>0.13767535070140299</v>
      </c>
      <c r="AI58" s="117">
        <v>0.31060757970723901</v>
      </c>
      <c r="AJ58" s="117">
        <v>0.10761339635924801</v>
      </c>
    </row>
    <row r="59" spans="1:36" x14ac:dyDescent="0.25">
      <c r="A59" s="76" t="s">
        <v>216</v>
      </c>
      <c r="B59" s="116">
        <v>0.60644085644085599</v>
      </c>
      <c r="C59" s="117">
        <v>0.752881223049784</v>
      </c>
      <c r="D59" s="117">
        <v>0.53582218385843705</v>
      </c>
      <c r="E59" s="117">
        <v>0.67351566794942397</v>
      </c>
      <c r="F59" s="117">
        <v>0.64582885785893296</v>
      </c>
      <c r="G59" s="117">
        <v>0.25337099125364398</v>
      </c>
      <c r="H59" s="117">
        <v>0.64700460829493101</v>
      </c>
      <c r="I59" s="117">
        <v>0.61278350515463897</v>
      </c>
      <c r="J59" s="117">
        <v>0.80166380562524797</v>
      </c>
      <c r="K59" s="117">
        <v>0.81661574465318798</v>
      </c>
      <c r="L59" s="117">
        <v>0.69294554455445601</v>
      </c>
      <c r="M59" s="117">
        <v>0.49584199584199501</v>
      </c>
      <c r="N59" s="117">
        <v>0.28813015949346799</v>
      </c>
      <c r="O59" s="117">
        <v>0.34163567084055402</v>
      </c>
      <c r="P59" s="117">
        <v>8.3909276744865202E-2</v>
      </c>
      <c r="Q59" s="117">
        <v>0.34928478543563002</v>
      </c>
      <c r="R59" s="117">
        <v>0.393608377719599</v>
      </c>
      <c r="S59" s="117">
        <v>0.68810260946483803</v>
      </c>
      <c r="T59" s="117">
        <v>0.67935116851168498</v>
      </c>
      <c r="U59" s="117">
        <v>0.62763100909484604</v>
      </c>
      <c r="V59" s="117">
        <v>0.68309984039723304</v>
      </c>
      <c r="W59" s="117">
        <v>0.49891110671154199</v>
      </c>
      <c r="X59" s="117">
        <v>0.49799746019341601</v>
      </c>
      <c r="Y59" s="117">
        <v>0.47225438674623699</v>
      </c>
      <c r="Z59" s="117">
        <v>0.46690590111642699</v>
      </c>
      <c r="AA59" s="117">
        <v>0.15820000000000001</v>
      </c>
      <c r="AB59" s="117">
        <v>0.118771262757655</v>
      </c>
      <c r="AC59" s="117">
        <v>0.70093640265314106</v>
      </c>
      <c r="AD59" s="117">
        <v>0.38177998472116098</v>
      </c>
      <c r="AE59" s="117">
        <v>0.60545905707196002</v>
      </c>
      <c r="AF59" s="117">
        <v>0.65769345385914402</v>
      </c>
      <c r="AG59" s="117">
        <v>0.74773209805056895</v>
      </c>
      <c r="AH59" s="117">
        <v>0.651202404809619</v>
      </c>
      <c r="AI59" s="117">
        <v>0.64968919189893803</v>
      </c>
      <c r="AJ59" s="117">
        <v>0.67474605249924502</v>
      </c>
    </row>
    <row r="60" spans="1:36" x14ac:dyDescent="0.25">
      <c r="A60" s="76" t="s">
        <v>217</v>
      </c>
      <c r="B60" s="116">
        <v>0.102755352755353</v>
      </c>
      <c r="C60" s="117">
        <v>5.22932183457466E-2</v>
      </c>
      <c r="D60" s="117">
        <v>0.15184865486980301</v>
      </c>
      <c r="E60" s="117">
        <v>4.2330951072017599E-2</v>
      </c>
      <c r="F60" s="117">
        <v>4.1102756892230398E-2</v>
      </c>
      <c r="G60" s="117">
        <v>1.31195335276968E-2</v>
      </c>
      <c r="H60" s="117">
        <v>3.02304147465438E-2</v>
      </c>
      <c r="I60" s="117">
        <v>2.3230240549828099E-2</v>
      </c>
      <c r="J60" s="117">
        <v>6.4901624191205695E-2</v>
      </c>
      <c r="K60" s="117">
        <v>5.8831177273613797E-2</v>
      </c>
      <c r="L60" s="117">
        <v>0.112190594059406</v>
      </c>
      <c r="M60" s="117">
        <v>1.7740817740817798E-2</v>
      </c>
      <c r="N60" s="117">
        <v>5.6103229943094803E-3</v>
      </c>
      <c r="O60" s="117">
        <v>4.1544143898528301E-3</v>
      </c>
      <c r="P60" s="117">
        <v>4.5750997761122396E-3</v>
      </c>
      <c r="Q60" s="117">
        <v>8.2358040745556596E-3</v>
      </c>
      <c r="R60" s="117">
        <v>3.9721946375372904E-3</v>
      </c>
      <c r="S60" s="117">
        <v>0.176116762494472</v>
      </c>
      <c r="T60" s="117">
        <v>0.17988929889298899</v>
      </c>
      <c r="U60" s="117">
        <v>1.3252490255522E-2</v>
      </c>
      <c r="V60" s="117">
        <v>0.26032984571732598</v>
      </c>
      <c r="W60" s="117">
        <v>0.396654127895467</v>
      </c>
      <c r="X60" s="117">
        <v>0.37774738692976501</v>
      </c>
      <c r="Y60" s="117">
        <v>0.37739378284492697</v>
      </c>
      <c r="Z60" s="117">
        <v>0.370574162679426</v>
      </c>
      <c r="AA60" s="117">
        <v>4.2999999999999297E-3</v>
      </c>
      <c r="AB60" s="117">
        <v>6.2037222333400201E-3</v>
      </c>
      <c r="AC60" s="117">
        <v>7.5887631681623199E-2</v>
      </c>
      <c r="AD60" s="117">
        <v>2.17723453017571E-2</v>
      </c>
      <c r="AE60" s="117">
        <v>0.16595533498759299</v>
      </c>
      <c r="AF60" s="117">
        <v>3.87404390583094E-2</v>
      </c>
      <c r="AG60" s="117">
        <v>4.8446245898475099E-2</v>
      </c>
      <c r="AH60" s="117">
        <v>0.16863727454909799</v>
      </c>
      <c r="AI60" s="117">
        <v>2.50651694405454E-2</v>
      </c>
      <c r="AJ60" s="117">
        <v>0.206778638237957</v>
      </c>
    </row>
    <row r="61" spans="1:36" x14ac:dyDescent="0.25">
      <c r="A61" s="76" t="s">
        <v>218</v>
      </c>
      <c r="B61" s="116">
        <v>2.4630532759138601E-3</v>
      </c>
      <c r="C61" s="117">
        <v>1.17871247088644E-3</v>
      </c>
      <c r="D61" s="117">
        <v>3.5415359222934102E-2</v>
      </c>
      <c r="E61" s="117">
        <v>1.38148932782229E-3</v>
      </c>
      <c r="F61" s="117">
        <v>8.0249662706364697E-4</v>
      </c>
      <c r="G61" s="117">
        <v>1.8221574344025299E-4</v>
      </c>
      <c r="H61" s="117">
        <v>1.0509021627324001E-3</v>
      </c>
      <c r="I61" s="117">
        <v>8.3185104456859403E-4</v>
      </c>
      <c r="J61" s="117">
        <v>9.2888915438479099E-4</v>
      </c>
      <c r="K61" s="117">
        <v>7.1955763715223495E-4</v>
      </c>
      <c r="L61" s="117">
        <v>2.1188949853403502E-3</v>
      </c>
      <c r="M61" s="117">
        <v>5.5893917654565002E-3</v>
      </c>
      <c r="N61" s="117">
        <v>5.6103229943090601E-4</v>
      </c>
      <c r="O61" s="117">
        <v>1.0625534804458399E-3</v>
      </c>
      <c r="P61" s="117">
        <v>0</v>
      </c>
      <c r="Q61" s="117">
        <v>5.2015604681400897E-4</v>
      </c>
      <c r="R61" s="117">
        <v>9.02771508530975E-5</v>
      </c>
      <c r="S61" s="117">
        <v>1.50375939849624E-3</v>
      </c>
      <c r="T61" s="117">
        <v>1.2636781459696199E-2</v>
      </c>
      <c r="U61" s="117">
        <v>0</v>
      </c>
      <c r="V61" s="117">
        <v>2.8373825146302098E-3</v>
      </c>
      <c r="W61" s="117">
        <v>5.7564542952970497E-2</v>
      </c>
      <c r="X61" s="117">
        <v>6.1575102463342003E-2</v>
      </c>
      <c r="Y61" s="117">
        <v>7.51635375136053E-2</v>
      </c>
      <c r="Z61" s="117">
        <v>8.6995976001054298E-2</v>
      </c>
      <c r="AA61" s="117">
        <v>0</v>
      </c>
      <c r="AB61" s="117">
        <v>3.0018010806486499E-4</v>
      </c>
      <c r="AC61" s="117">
        <v>4.8770971517754399E-4</v>
      </c>
      <c r="AD61" s="117">
        <v>1.1459129106188501E-3</v>
      </c>
      <c r="AE61" s="117">
        <v>3.9736454159958598E-3</v>
      </c>
      <c r="AF61" s="117">
        <v>1.1920135094864301E-3</v>
      </c>
      <c r="AG61" s="117">
        <v>1.9301293186657601E-4</v>
      </c>
      <c r="AH61" s="117">
        <v>1.8433403993225999E-2</v>
      </c>
      <c r="AI61" s="117">
        <v>1.00260677762236E-4</v>
      </c>
      <c r="AJ61" s="117">
        <v>4.32465050789503E-3</v>
      </c>
    </row>
    <row r="62" spans="1:36" x14ac:dyDescent="0.25">
      <c r="A62" s="76" t="s">
        <v>219</v>
      </c>
      <c r="B62" s="116">
        <v>1.6944935658884199E-4</v>
      </c>
      <c r="C62" s="117">
        <v>7.5697564393806298E-5</v>
      </c>
      <c r="D62" s="117">
        <v>1.1052774858493E-2</v>
      </c>
      <c r="E62" s="117">
        <v>1.9904942973681701E-4</v>
      </c>
      <c r="F62" s="117">
        <v>4.1483240981435201E-4</v>
      </c>
      <c r="G62" s="117">
        <v>0</v>
      </c>
      <c r="H62" s="117">
        <v>1.7797648550100601E-4</v>
      </c>
      <c r="I62" s="117">
        <v>2.6780531282000203E-4</v>
      </c>
      <c r="J62" s="117">
        <v>1.27495369581823E-4</v>
      </c>
      <c r="K62" s="117">
        <v>1.90537922881475E-4</v>
      </c>
      <c r="L62" s="117">
        <v>9.1328323248148998E-4</v>
      </c>
      <c r="M62" s="117">
        <v>6.5381203620557904E-3</v>
      </c>
      <c r="N62" s="117">
        <v>0</v>
      </c>
      <c r="O62" s="117">
        <v>1.25349384152713E-4</v>
      </c>
      <c r="P62" s="117">
        <v>0</v>
      </c>
      <c r="Q62" s="117">
        <v>0</v>
      </c>
      <c r="R62" s="117">
        <v>0</v>
      </c>
      <c r="S62" s="117">
        <v>0</v>
      </c>
      <c r="T62" s="117">
        <v>1.12398114792995E-3</v>
      </c>
      <c r="U62" s="117">
        <v>0</v>
      </c>
      <c r="V62" s="117">
        <v>0</v>
      </c>
      <c r="W62" s="117">
        <v>6.6801610660355898E-3</v>
      </c>
      <c r="X62" s="117">
        <v>1.5205204267145399E-2</v>
      </c>
      <c r="Y62" s="117">
        <v>3.1454437012091899E-2</v>
      </c>
      <c r="Z62" s="117">
        <v>3.6688234525261397E-2</v>
      </c>
      <c r="AA62" s="117">
        <v>0</v>
      </c>
      <c r="AB62" s="117">
        <v>0</v>
      </c>
      <c r="AC62" s="117">
        <v>0</v>
      </c>
      <c r="AD62" s="117">
        <v>0</v>
      </c>
      <c r="AE62" s="117">
        <v>9.58334921928383E-5</v>
      </c>
      <c r="AF62" s="117">
        <v>0</v>
      </c>
      <c r="AG62" s="117">
        <v>0</v>
      </c>
      <c r="AH62" s="117">
        <v>3.5104837823250498E-3</v>
      </c>
      <c r="AI62" s="117">
        <v>0</v>
      </c>
      <c r="AJ62" s="117">
        <v>0</v>
      </c>
    </row>
    <row r="63" spans="1:36" x14ac:dyDescent="0.25">
      <c r="A63" s="76" t="s">
        <v>220</v>
      </c>
      <c r="B63" s="116">
        <v>0</v>
      </c>
      <c r="C63" s="117">
        <v>0</v>
      </c>
      <c r="D63" s="117">
        <v>0</v>
      </c>
      <c r="E63" s="117">
        <v>0</v>
      </c>
      <c r="F63" s="117">
        <v>0</v>
      </c>
      <c r="G63" s="117">
        <v>0</v>
      </c>
      <c r="H63" s="117">
        <v>0</v>
      </c>
      <c r="I63" s="117">
        <v>0</v>
      </c>
      <c r="J63" s="117">
        <v>0</v>
      </c>
      <c r="K63" s="117">
        <v>0</v>
      </c>
      <c r="L63" s="117">
        <v>0</v>
      </c>
      <c r="M63" s="117">
        <v>0</v>
      </c>
      <c r="N63" s="117">
        <v>0</v>
      </c>
      <c r="O63" s="117">
        <v>0</v>
      </c>
      <c r="P63" s="117">
        <v>0</v>
      </c>
      <c r="Q63" s="117">
        <v>0</v>
      </c>
      <c r="R63" s="117">
        <v>0</v>
      </c>
      <c r="S63" s="117">
        <v>0</v>
      </c>
      <c r="T63" s="117">
        <v>0</v>
      </c>
      <c r="U63" s="117">
        <v>0</v>
      </c>
      <c r="V63" s="117">
        <v>0</v>
      </c>
      <c r="W63" s="117">
        <v>0</v>
      </c>
      <c r="X63" s="117">
        <v>0</v>
      </c>
      <c r="Y63" s="117">
        <v>0</v>
      </c>
      <c r="Z63" s="117">
        <v>0</v>
      </c>
      <c r="AA63" s="117">
        <v>0</v>
      </c>
      <c r="AB63" s="117">
        <v>0</v>
      </c>
      <c r="AC63" s="117">
        <v>0</v>
      </c>
      <c r="AD63" s="117">
        <v>0</v>
      </c>
      <c r="AE63" s="117">
        <v>0</v>
      </c>
      <c r="AF63" s="117">
        <v>0</v>
      </c>
      <c r="AG63" s="117">
        <v>0</v>
      </c>
      <c r="AH63" s="117">
        <v>0</v>
      </c>
      <c r="AI63" s="117">
        <v>0</v>
      </c>
      <c r="AJ63" s="117">
        <v>0</v>
      </c>
    </row>
    <row r="64" spans="1:36" x14ac:dyDescent="0.25">
      <c r="A64" s="76" t="s">
        <v>221</v>
      </c>
      <c r="B64" s="116">
        <v>0</v>
      </c>
      <c r="C64" s="117">
        <v>0</v>
      </c>
      <c r="D64" s="117">
        <v>0</v>
      </c>
      <c r="E64" s="117">
        <v>0</v>
      </c>
      <c r="F64" s="117">
        <v>0</v>
      </c>
      <c r="G64" s="117">
        <v>0</v>
      </c>
      <c r="H64" s="117">
        <v>0</v>
      </c>
      <c r="I64" s="117">
        <v>0</v>
      </c>
      <c r="J64" s="117">
        <v>0</v>
      </c>
      <c r="K64" s="117">
        <v>0</v>
      </c>
      <c r="L64" s="117">
        <v>0</v>
      </c>
      <c r="M64" s="117">
        <v>0</v>
      </c>
      <c r="N64" s="117">
        <v>0</v>
      </c>
      <c r="O64" s="117">
        <v>0</v>
      </c>
      <c r="P64" s="117">
        <v>0</v>
      </c>
      <c r="Q64" s="117">
        <v>0</v>
      </c>
      <c r="R64" s="117">
        <v>0</v>
      </c>
      <c r="S64" s="117">
        <v>0</v>
      </c>
      <c r="T64" s="117">
        <v>0</v>
      </c>
      <c r="U64" s="117">
        <v>0</v>
      </c>
      <c r="V64" s="117">
        <v>0</v>
      </c>
      <c r="W64" s="117">
        <v>0</v>
      </c>
      <c r="X64" s="117">
        <v>0</v>
      </c>
      <c r="Y64" s="117">
        <v>0</v>
      </c>
      <c r="Z64" s="117">
        <v>0</v>
      </c>
      <c r="AA64" s="117">
        <v>0</v>
      </c>
      <c r="AB64" s="117">
        <v>0</v>
      </c>
      <c r="AC64" s="117">
        <v>0</v>
      </c>
      <c r="AD64" s="117">
        <v>0</v>
      </c>
      <c r="AE64" s="117">
        <v>0</v>
      </c>
      <c r="AF64" s="117">
        <v>0</v>
      </c>
      <c r="AG64" s="117">
        <v>0</v>
      </c>
      <c r="AH64" s="117">
        <v>0</v>
      </c>
      <c r="AI64" s="117">
        <v>0</v>
      </c>
      <c r="AJ64" s="117">
        <v>0</v>
      </c>
    </row>
    <row r="65" spans="1:36" x14ac:dyDescent="0.25">
      <c r="A65" s="76" t="s">
        <v>222</v>
      </c>
      <c r="B65" s="116">
        <v>0</v>
      </c>
      <c r="C65" s="117">
        <v>0</v>
      </c>
      <c r="D65" s="117">
        <v>0</v>
      </c>
      <c r="E65" s="117">
        <v>0</v>
      </c>
      <c r="F65" s="117">
        <v>0</v>
      </c>
      <c r="G65" s="117">
        <v>0</v>
      </c>
      <c r="H65" s="117">
        <v>0</v>
      </c>
      <c r="I65" s="117">
        <v>0</v>
      </c>
      <c r="J65" s="117">
        <v>0</v>
      </c>
      <c r="K65" s="117">
        <v>0</v>
      </c>
      <c r="L65" s="117">
        <v>0</v>
      </c>
      <c r="M65" s="117">
        <v>0</v>
      </c>
      <c r="N65" s="117">
        <v>0</v>
      </c>
      <c r="O65" s="117">
        <v>0</v>
      </c>
      <c r="P65" s="117">
        <v>0</v>
      </c>
      <c r="Q65" s="117">
        <v>0</v>
      </c>
      <c r="R65" s="117">
        <v>0</v>
      </c>
      <c r="S65" s="117">
        <v>0</v>
      </c>
      <c r="T65" s="117">
        <v>0</v>
      </c>
      <c r="U65" s="117">
        <v>0</v>
      </c>
      <c r="V65" s="117">
        <v>0</v>
      </c>
      <c r="W65" s="117">
        <v>0</v>
      </c>
      <c r="X65" s="117">
        <v>0</v>
      </c>
      <c r="Y65" s="117">
        <v>0</v>
      </c>
      <c r="Z65" s="117">
        <v>0</v>
      </c>
      <c r="AA65" s="117">
        <v>0</v>
      </c>
      <c r="AB65" s="117">
        <v>0</v>
      </c>
      <c r="AC65" s="117">
        <v>0</v>
      </c>
      <c r="AD65" s="117">
        <v>0</v>
      </c>
      <c r="AE65" s="117">
        <v>0</v>
      </c>
      <c r="AF65" s="117">
        <v>0</v>
      </c>
      <c r="AG65" s="117">
        <v>0</v>
      </c>
      <c r="AH65" s="117">
        <v>0</v>
      </c>
      <c r="AI65" s="117">
        <v>0</v>
      </c>
      <c r="AJ65" s="117">
        <v>0</v>
      </c>
    </row>
    <row r="66" spans="1:36" x14ac:dyDescent="0.25">
      <c r="A66" s="76" t="s">
        <v>223</v>
      </c>
      <c r="B66" s="119">
        <v>0</v>
      </c>
      <c r="C66" s="120">
        <v>0</v>
      </c>
      <c r="D66" s="120">
        <v>0</v>
      </c>
      <c r="E66" s="120">
        <v>0</v>
      </c>
      <c r="F66" s="120">
        <v>0</v>
      </c>
      <c r="G66" s="120">
        <v>0</v>
      </c>
      <c r="H66" s="120">
        <v>0</v>
      </c>
      <c r="I66" s="120">
        <v>0</v>
      </c>
      <c r="J66" s="120">
        <v>0</v>
      </c>
      <c r="K66" s="120">
        <v>0</v>
      </c>
      <c r="L66" s="120">
        <v>0</v>
      </c>
      <c r="M66" s="120">
        <v>0</v>
      </c>
      <c r="N66" s="120">
        <v>0</v>
      </c>
      <c r="O66" s="120">
        <v>0</v>
      </c>
      <c r="P66" s="120">
        <v>0</v>
      </c>
      <c r="Q66" s="120">
        <v>0</v>
      </c>
      <c r="R66" s="120">
        <v>0</v>
      </c>
      <c r="S66" s="120">
        <v>0</v>
      </c>
      <c r="T66" s="120">
        <v>0</v>
      </c>
      <c r="U66" s="120">
        <v>0</v>
      </c>
      <c r="V66" s="120">
        <v>0</v>
      </c>
      <c r="W66" s="120">
        <v>0</v>
      </c>
      <c r="X66" s="120">
        <v>0</v>
      </c>
      <c r="Y66" s="120">
        <v>0</v>
      </c>
      <c r="Z66" s="120">
        <v>0</v>
      </c>
      <c r="AA66" s="120">
        <v>0</v>
      </c>
      <c r="AB66" s="120">
        <v>0</v>
      </c>
      <c r="AC66" s="120">
        <v>0</v>
      </c>
      <c r="AD66" s="120">
        <v>0</v>
      </c>
      <c r="AE66" s="120">
        <v>0</v>
      </c>
      <c r="AF66" s="120">
        <v>0</v>
      </c>
      <c r="AG66" s="120">
        <v>0</v>
      </c>
      <c r="AH66" s="120">
        <v>0</v>
      </c>
      <c r="AI66" s="120">
        <v>0</v>
      </c>
      <c r="AJ66" s="120">
        <v>0</v>
      </c>
    </row>
    <row r="67" spans="1:36" ht="15.75" thickBot="1" x14ac:dyDescent="0.3">
      <c r="A67" s="81" t="s">
        <v>224</v>
      </c>
      <c r="B67" s="121">
        <v>0</v>
      </c>
      <c r="C67" s="122">
        <v>0</v>
      </c>
      <c r="D67" s="122">
        <v>0</v>
      </c>
      <c r="E67" s="122">
        <v>0</v>
      </c>
      <c r="F67" s="122">
        <v>0</v>
      </c>
      <c r="G67" s="122">
        <v>0</v>
      </c>
      <c r="H67" s="122">
        <v>0</v>
      </c>
      <c r="I67" s="122">
        <v>0</v>
      </c>
      <c r="J67" s="122">
        <v>0</v>
      </c>
      <c r="K67" s="122">
        <v>0</v>
      </c>
      <c r="L67" s="122">
        <v>0</v>
      </c>
      <c r="M67" s="122">
        <v>0</v>
      </c>
      <c r="N67" s="122">
        <v>0</v>
      </c>
      <c r="O67" s="122">
        <v>0</v>
      </c>
      <c r="P67" s="122">
        <v>0</v>
      </c>
      <c r="Q67" s="122">
        <v>0</v>
      </c>
      <c r="R67" s="122">
        <v>0</v>
      </c>
      <c r="S67" s="122">
        <v>0</v>
      </c>
      <c r="T67" s="122">
        <v>0</v>
      </c>
      <c r="U67" s="122">
        <v>0</v>
      </c>
      <c r="V67" s="122">
        <v>0</v>
      </c>
      <c r="W67" s="122">
        <v>0</v>
      </c>
      <c r="X67" s="122">
        <v>0</v>
      </c>
      <c r="Y67" s="122">
        <v>0</v>
      </c>
      <c r="Z67" s="122">
        <v>0</v>
      </c>
      <c r="AA67" s="122">
        <v>0</v>
      </c>
      <c r="AB67" s="122">
        <v>0</v>
      </c>
      <c r="AC67" s="122">
        <v>0</v>
      </c>
      <c r="AD67" s="122">
        <v>0</v>
      </c>
      <c r="AE67" s="122">
        <v>0</v>
      </c>
      <c r="AF67" s="122">
        <v>0</v>
      </c>
      <c r="AG67" s="122">
        <v>0</v>
      </c>
      <c r="AH67" s="122">
        <v>0</v>
      </c>
      <c r="AI67" s="122">
        <v>0</v>
      </c>
      <c r="AJ67" s="122">
        <v>0</v>
      </c>
    </row>
    <row r="68" spans="1:36" ht="15.75" thickBot="1" x14ac:dyDescent="0.3">
      <c r="A68" s="81" t="s">
        <v>224</v>
      </c>
      <c r="B68" s="121">
        <v>0</v>
      </c>
      <c r="C68" s="122">
        <v>0</v>
      </c>
      <c r="D68" s="122">
        <v>1.5977876285374699E-3</v>
      </c>
      <c r="E68" s="122">
        <v>1.02583233183395E-4</v>
      </c>
      <c r="F68" s="122">
        <v>0</v>
      </c>
      <c r="G68" s="122">
        <v>0</v>
      </c>
      <c r="H68" s="122">
        <v>0</v>
      </c>
      <c r="I68" s="122">
        <v>0</v>
      </c>
      <c r="J68" s="122">
        <v>0</v>
      </c>
      <c r="K68" s="122">
        <v>3.6403513140896802E-5</v>
      </c>
      <c r="L68" s="122">
        <v>2.31037599795059E-5</v>
      </c>
      <c r="M68" s="122">
        <v>0</v>
      </c>
      <c r="N68" s="122">
        <v>0</v>
      </c>
      <c r="O68" s="122">
        <v>0</v>
      </c>
      <c r="P68" s="122">
        <v>0</v>
      </c>
      <c r="Q68" s="122">
        <v>0</v>
      </c>
      <c r="R68" s="122">
        <v>0</v>
      </c>
      <c r="S68" s="122">
        <v>0</v>
      </c>
      <c r="T68" s="122">
        <v>1.43417947760582E-4</v>
      </c>
      <c r="U68" s="122">
        <v>0</v>
      </c>
      <c r="V68" s="122">
        <v>0</v>
      </c>
      <c r="W68" s="122">
        <v>2.03076864267757E-4</v>
      </c>
      <c r="X68" s="122">
        <v>1.8955381803748099E-3</v>
      </c>
      <c r="Y68" s="122">
        <v>1.36133287134956E-2</v>
      </c>
      <c r="Z68" s="122">
        <v>1.1681927370731799E-2</v>
      </c>
      <c r="AA68" s="122">
        <v>0</v>
      </c>
      <c r="AB68" s="122">
        <v>0</v>
      </c>
      <c r="AC68" s="122">
        <v>0</v>
      </c>
      <c r="AD68" s="122">
        <v>0</v>
      </c>
      <c r="AE68" s="122">
        <v>0</v>
      </c>
      <c r="AF68" s="122">
        <v>0</v>
      </c>
      <c r="AG68" s="122">
        <v>0</v>
      </c>
      <c r="AH68" s="122">
        <v>7.6387195491250297E-4</v>
      </c>
      <c r="AI68" s="122">
        <v>0</v>
      </c>
      <c r="AJ68" s="122">
        <v>8.4116607907049003E-4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87191-57A8-4E05-A9CA-6E3C0CE1AC1A}">
  <dimension ref="A1:BP36"/>
  <sheetViews>
    <sheetView workbookViewId="0">
      <selection sqref="A1:BP36"/>
    </sheetView>
  </sheetViews>
  <sheetFormatPr defaultRowHeight="15" x14ac:dyDescent="0.25"/>
  <cols>
    <col min="1" max="1" width="3" bestFit="1" customWidth="1"/>
    <col min="2" max="2" width="30" bestFit="1" customWidth="1"/>
    <col min="3" max="3" width="25.85546875" bestFit="1" customWidth="1"/>
    <col min="4" max="4" width="51.42578125" bestFit="1" customWidth="1"/>
    <col min="5" max="5" width="9.28515625" bestFit="1" customWidth="1"/>
    <col min="6" max="6" width="12" bestFit="1" customWidth="1"/>
    <col min="7" max="7" width="14.85546875" bestFit="1" customWidth="1"/>
    <col min="8" max="8" width="13.28515625" bestFit="1" customWidth="1"/>
    <col min="9" max="9" width="10.42578125" bestFit="1" customWidth="1"/>
    <col min="10" max="10" width="13.28515625" bestFit="1" customWidth="1"/>
    <col min="11" max="11" width="16" bestFit="1" customWidth="1"/>
    <col min="12" max="12" width="14.42578125" bestFit="1" customWidth="1"/>
    <col min="13" max="13" width="10" bestFit="1" customWidth="1"/>
    <col min="14" max="14" width="12.7109375" bestFit="1" customWidth="1"/>
    <col min="15" max="15" width="15.5703125" bestFit="1" customWidth="1"/>
    <col min="16" max="16" width="14" bestFit="1" customWidth="1"/>
    <col min="17" max="17" width="12.140625" bestFit="1" customWidth="1"/>
    <col min="18" max="18" width="15" bestFit="1" customWidth="1"/>
    <col min="19" max="19" width="17.85546875" bestFit="1" customWidth="1"/>
    <col min="20" max="20" width="16.140625" bestFit="1" customWidth="1"/>
    <col min="21" max="21" width="13.140625" bestFit="1" customWidth="1"/>
    <col min="22" max="22" width="15.85546875" bestFit="1" customWidth="1"/>
    <col min="23" max="23" width="18.7109375" bestFit="1" customWidth="1"/>
    <col min="24" max="24" width="17" bestFit="1" customWidth="1"/>
    <col min="25" max="25" width="12.42578125" bestFit="1" customWidth="1"/>
    <col min="26" max="26" width="20.7109375" bestFit="1" customWidth="1"/>
    <col min="27" max="27" width="18.7109375" bestFit="1" customWidth="1"/>
    <col min="28" max="28" width="16.140625" bestFit="1" customWidth="1"/>
    <col min="29" max="31" width="13.28515625" bestFit="1" customWidth="1"/>
    <col min="32" max="34" width="11.140625" bestFit="1" customWidth="1"/>
    <col min="35" max="37" width="8.7109375" bestFit="1" customWidth="1"/>
    <col min="38" max="41" width="14.42578125" bestFit="1" customWidth="1"/>
    <col min="42" max="44" width="6.7109375" bestFit="1" customWidth="1"/>
    <col min="45" max="48" width="12.28515625" bestFit="1" customWidth="1"/>
    <col min="49" max="49" width="11.42578125" bestFit="1" customWidth="1"/>
    <col min="50" max="50" width="9" bestFit="1" customWidth="1"/>
    <col min="51" max="51" width="8" bestFit="1" customWidth="1"/>
    <col min="52" max="52" width="22.140625" bestFit="1" customWidth="1"/>
    <col min="53" max="53" width="20.140625" bestFit="1" customWidth="1"/>
    <col min="54" max="54" width="19.7109375" bestFit="1" customWidth="1"/>
    <col min="55" max="55" width="16.28515625" bestFit="1" customWidth="1"/>
    <col min="56" max="56" width="18.28515625" bestFit="1" customWidth="1"/>
    <col min="57" max="57" width="19.5703125" bestFit="1" customWidth="1"/>
    <col min="58" max="58" width="17.7109375" bestFit="1" customWidth="1"/>
    <col min="59" max="59" width="17.28515625" bestFit="1" customWidth="1"/>
    <col min="60" max="60" width="13.85546875" bestFit="1" customWidth="1"/>
    <col min="61" max="61" width="15.7109375" bestFit="1" customWidth="1"/>
    <col min="62" max="62" width="18.140625" bestFit="1" customWidth="1"/>
    <col min="63" max="63" width="16.140625" bestFit="1" customWidth="1"/>
    <col min="64" max="64" width="15.7109375" bestFit="1" customWidth="1"/>
    <col min="65" max="65" width="12.28515625" bestFit="1" customWidth="1"/>
    <col min="66" max="66" width="14.28515625" bestFit="1" customWidth="1"/>
    <col min="67" max="68" width="8.7109375" bestFit="1" customWidth="1"/>
  </cols>
  <sheetData>
    <row r="1" spans="1:68" ht="16.5" thickBot="1" x14ac:dyDescent="0.3">
      <c r="A1" s="132" t="s">
        <v>842</v>
      </c>
      <c r="B1" s="76" t="s">
        <v>162</v>
      </c>
      <c r="C1" s="76" t="s">
        <v>164</v>
      </c>
      <c r="D1" s="81" t="s">
        <v>166</v>
      </c>
      <c r="E1" s="82" t="s">
        <v>818</v>
      </c>
      <c r="F1" s="85" t="s">
        <v>819</v>
      </c>
      <c r="G1" s="85" t="s">
        <v>820</v>
      </c>
      <c r="H1" s="90" t="s">
        <v>821</v>
      </c>
      <c r="I1" s="94" t="s">
        <v>822</v>
      </c>
      <c r="J1" s="85" t="s">
        <v>823</v>
      </c>
      <c r="K1" s="85" t="s">
        <v>824</v>
      </c>
      <c r="L1" s="96" t="s">
        <v>825</v>
      </c>
      <c r="M1" s="99" t="s">
        <v>826</v>
      </c>
      <c r="N1" s="76" t="s">
        <v>827</v>
      </c>
      <c r="O1" s="76" t="s">
        <v>828</v>
      </c>
      <c r="P1" s="81" t="s">
        <v>829</v>
      </c>
      <c r="Q1" s="82" t="s">
        <v>830</v>
      </c>
      <c r="R1" s="85" t="s">
        <v>831</v>
      </c>
      <c r="S1" s="85" t="s">
        <v>832</v>
      </c>
      <c r="T1" s="90" t="s">
        <v>833</v>
      </c>
      <c r="U1" s="94" t="s">
        <v>834</v>
      </c>
      <c r="V1" s="85" t="s">
        <v>835</v>
      </c>
      <c r="W1" s="85" t="s">
        <v>836</v>
      </c>
      <c r="X1" s="96" t="s">
        <v>837</v>
      </c>
      <c r="Y1" s="82" t="s">
        <v>838</v>
      </c>
      <c r="Z1" s="85" t="s">
        <v>839</v>
      </c>
      <c r="AA1" s="85" t="s">
        <v>840</v>
      </c>
      <c r="AB1" s="96" t="s">
        <v>841</v>
      </c>
      <c r="AC1" s="99" t="s">
        <v>186</v>
      </c>
      <c r="AD1" s="76" t="s">
        <v>187</v>
      </c>
      <c r="AE1" s="76" t="s">
        <v>188</v>
      </c>
      <c r="AF1" s="76" t="s">
        <v>189</v>
      </c>
      <c r="AG1" s="76" t="s">
        <v>190</v>
      </c>
      <c r="AH1" s="111" t="s">
        <v>191</v>
      </c>
      <c r="AI1" s="99" t="s">
        <v>192</v>
      </c>
      <c r="AJ1" s="76" t="s">
        <v>193</v>
      </c>
      <c r="AK1" s="76" t="s">
        <v>194</v>
      </c>
      <c r="AL1" s="76" t="s">
        <v>195</v>
      </c>
      <c r="AM1" s="76" t="s">
        <v>196</v>
      </c>
      <c r="AN1" s="76" t="s">
        <v>197</v>
      </c>
      <c r="AO1" s="76" t="s">
        <v>198</v>
      </c>
      <c r="AP1" s="76" t="s">
        <v>199</v>
      </c>
      <c r="AQ1" s="76" t="s">
        <v>200</v>
      </c>
      <c r="AR1" s="76" t="s">
        <v>201</v>
      </c>
      <c r="AS1" s="76" t="s">
        <v>202</v>
      </c>
      <c r="AT1" s="76" t="s">
        <v>203</v>
      </c>
      <c r="AU1" s="76" t="s">
        <v>204</v>
      </c>
      <c r="AV1" s="81" t="s">
        <v>205</v>
      </c>
      <c r="AW1" s="99" t="s">
        <v>206</v>
      </c>
      <c r="AX1" s="76" t="s">
        <v>207</v>
      </c>
      <c r="AY1" s="76" t="s">
        <v>208</v>
      </c>
      <c r="AZ1" s="76" t="s">
        <v>209</v>
      </c>
      <c r="BA1" s="76" t="s">
        <v>210</v>
      </c>
      <c r="BB1" s="76" t="s">
        <v>211</v>
      </c>
      <c r="BC1" s="76" t="s">
        <v>212</v>
      </c>
      <c r="BD1" s="76" t="s">
        <v>213</v>
      </c>
      <c r="BE1" s="76" t="s">
        <v>214</v>
      </c>
      <c r="BF1" s="76" t="s">
        <v>215</v>
      </c>
      <c r="BG1" s="76" t="s">
        <v>216</v>
      </c>
      <c r="BH1" s="76" t="s">
        <v>217</v>
      </c>
      <c r="BI1" s="76" t="s">
        <v>218</v>
      </c>
      <c r="BJ1" s="76" t="s">
        <v>219</v>
      </c>
      <c r="BK1" s="76" t="s">
        <v>220</v>
      </c>
      <c r="BL1" s="76" t="s">
        <v>221</v>
      </c>
      <c r="BM1" s="76" t="s">
        <v>222</v>
      </c>
      <c r="BN1" s="76" t="s">
        <v>223</v>
      </c>
      <c r="BO1" s="81" t="s">
        <v>224</v>
      </c>
      <c r="BP1" s="81" t="s">
        <v>224</v>
      </c>
    </row>
    <row r="2" spans="1:68" ht="15.75" thickBot="1" x14ac:dyDescent="0.3">
      <c r="A2" s="133">
        <v>27</v>
      </c>
      <c r="B2" s="77" t="s">
        <v>796</v>
      </c>
      <c r="C2" s="79" t="s">
        <v>165</v>
      </c>
      <c r="D2" s="79" t="s">
        <v>799</v>
      </c>
      <c r="E2" s="83">
        <v>449.74394524394501</v>
      </c>
      <c r="F2" s="86">
        <v>213.39956928237601</v>
      </c>
      <c r="G2" s="88">
        <v>3.0927589412288898</v>
      </c>
      <c r="H2" s="91">
        <v>24.978346736932298</v>
      </c>
      <c r="I2" s="141">
        <v>409.22155713267102</v>
      </c>
      <c r="J2" s="88">
        <v>1.5089143081222001</v>
      </c>
      <c r="K2" s="88">
        <v>0.14708721067570801</v>
      </c>
      <c r="L2" s="97">
        <v>4.0339278934575598</v>
      </c>
      <c r="M2" s="100">
        <v>1.28904594895068</v>
      </c>
      <c r="N2" s="102">
        <v>0.59351087693318705</v>
      </c>
      <c r="O2" s="102">
        <v>-0.147087210675694</v>
      </c>
      <c r="P2" s="103">
        <v>4.0339278934575598</v>
      </c>
      <c r="Q2" s="83">
        <v>408.11972510624003</v>
      </c>
      <c r="R2" s="88">
        <v>1.4914830222588</v>
      </c>
      <c r="S2" s="88">
        <v>2.48173159408786E-2</v>
      </c>
      <c r="T2" s="104">
        <v>1.1114292162086601</v>
      </c>
      <c r="U2" s="105">
        <v>1.2929356547514099</v>
      </c>
      <c r="V2" s="88">
        <v>0.57674755538519795</v>
      </c>
      <c r="W2" s="88">
        <v>-2.4817315940877799E-2</v>
      </c>
      <c r="X2" s="97">
        <v>1.1114292162086601</v>
      </c>
      <c r="Y2" s="83" t="s">
        <v>174</v>
      </c>
      <c r="Z2" s="86" t="s">
        <v>809</v>
      </c>
      <c r="AA2" s="86" t="s">
        <v>179</v>
      </c>
      <c r="AB2" s="107" t="s">
        <v>185</v>
      </c>
      <c r="AC2" s="142">
        <v>357.5</v>
      </c>
      <c r="AD2" s="102"/>
      <c r="AE2" s="102"/>
      <c r="AF2" s="102">
        <v>1.49425218058109</v>
      </c>
      <c r="AG2" s="102"/>
      <c r="AH2" s="103"/>
      <c r="AI2" s="142">
        <v>245.24846084223799</v>
      </c>
      <c r="AJ2" s="109">
        <v>402.87338015082997</v>
      </c>
      <c r="AK2" s="109">
        <v>692.52561755022202</v>
      </c>
      <c r="AL2" s="102">
        <v>2.82377151388406</v>
      </c>
      <c r="AM2" s="109">
        <v>447.27715670798398</v>
      </c>
      <c r="AN2" s="102">
        <v>1.64439719236869</v>
      </c>
      <c r="AO2" s="109">
        <v>207.605296337791</v>
      </c>
      <c r="AP2" s="102">
        <v>0.53006065530808499</v>
      </c>
      <c r="AQ2" s="102">
        <v>1.3116016122927401</v>
      </c>
      <c r="AR2" s="102">
        <v>2.02768401264158</v>
      </c>
      <c r="AS2" s="102">
        <v>3.8253810999479501</v>
      </c>
      <c r="AT2" s="112">
        <v>1.4976233573334901</v>
      </c>
      <c r="AU2" s="112">
        <v>1.7828926584661799</v>
      </c>
      <c r="AV2" s="103">
        <v>0.71755881377000896</v>
      </c>
      <c r="AW2" s="114">
        <v>1.84275184275184E-3</v>
      </c>
      <c r="AX2" s="116">
        <v>0.99798779880065902</v>
      </c>
      <c r="AY2" s="116">
        <v>1.6944935658884199E-4</v>
      </c>
      <c r="AZ2" s="116">
        <v>0</v>
      </c>
      <c r="BA2" s="116">
        <v>0</v>
      </c>
      <c r="BB2" s="116">
        <v>0</v>
      </c>
      <c r="BC2" s="116">
        <v>0</v>
      </c>
      <c r="BD2" s="116">
        <v>1.84275184275184E-3</v>
      </c>
      <c r="BE2" s="116">
        <v>1.6321516321516301E-2</v>
      </c>
      <c r="BF2" s="116">
        <v>0.27000702000701998</v>
      </c>
      <c r="BG2" s="116">
        <v>0.60644085644085599</v>
      </c>
      <c r="BH2" s="116">
        <v>0.102755352755353</v>
      </c>
      <c r="BI2" s="116">
        <v>2.4630532759138601E-3</v>
      </c>
      <c r="BJ2" s="116">
        <v>1.6944935658884199E-4</v>
      </c>
      <c r="BK2" s="116">
        <v>0</v>
      </c>
      <c r="BL2" s="116">
        <v>0</v>
      </c>
      <c r="BM2" s="116">
        <v>0</v>
      </c>
      <c r="BN2" s="119">
        <v>0</v>
      </c>
      <c r="BO2" s="121">
        <v>0</v>
      </c>
      <c r="BP2" s="121">
        <v>0</v>
      </c>
    </row>
    <row r="3" spans="1:68" ht="15.75" thickBot="1" x14ac:dyDescent="0.3">
      <c r="A3" s="134">
        <v>26</v>
      </c>
      <c r="B3" s="78" t="s">
        <v>797</v>
      </c>
      <c r="C3" s="80" t="s">
        <v>165</v>
      </c>
      <c r="D3" s="80" t="s">
        <v>799</v>
      </c>
      <c r="E3" s="84">
        <v>415.37738141905101</v>
      </c>
      <c r="F3" s="87">
        <v>159.28799307330701</v>
      </c>
      <c r="G3" s="89">
        <v>3.4314241892714499</v>
      </c>
      <c r="H3" s="92">
        <v>32.721798498096703</v>
      </c>
      <c r="I3" s="95">
        <v>390.31223996852799</v>
      </c>
      <c r="J3" s="89">
        <v>1.3791215736300999</v>
      </c>
      <c r="K3" s="89">
        <v>0.51568563596441097</v>
      </c>
      <c r="L3" s="98">
        <v>5.0298569458106401</v>
      </c>
      <c r="M3" s="101">
        <v>1.35729938931005</v>
      </c>
      <c r="N3" s="89">
        <v>0.46374964027632398</v>
      </c>
      <c r="O3" s="89">
        <v>-0.51568563596439998</v>
      </c>
      <c r="P3" s="93">
        <v>5.0298569458106401</v>
      </c>
      <c r="Q3" s="84">
        <v>387.75632674012502</v>
      </c>
      <c r="R3" s="89">
        <v>1.3660438812495199</v>
      </c>
      <c r="S3" s="89">
        <v>0.170668745586075</v>
      </c>
      <c r="T3" s="93">
        <v>1.13280378312196</v>
      </c>
      <c r="U3" s="106">
        <v>1.36677777402022</v>
      </c>
      <c r="V3" s="89">
        <v>0.45000382787709098</v>
      </c>
      <c r="W3" s="89">
        <v>-0.170668745586075</v>
      </c>
      <c r="X3" s="98">
        <v>1.13280378312196</v>
      </c>
      <c r="Y3" s="84" t="s">
        <v>174</v>
      </c>
      <c r="Z3" s="87" t="s">
        <v>810</v>
      </c>
      <c r="AA3" s="87" t="s">
        <v>181</v>
      </c>
      <c r="AB3" s="108" t="s">
        <v>185</v>
      </c>
      <c r="AC3" s="84">
        <v>357.5</v>
      </c>
      <c r="AD3" s="89"/>
      <c r="AE3" s="89"/>
      <c r="AF3" s="89">
        <v>1.49425218058109</v>
      </c>
      <c r="AG3" s="89"/>
      <c r="AH3" s="93"/>
      <c r="AI3" s="84">
        <v>266.88639028310502</v>
      </c>
      <c r="AJ3" s="87">
        <v>376.02317378134501</v>
      </c>
      <c r="AK3" s="87">
        <v>600.35458669453203</v>
      </c>
      <c r="AL3" s="89">
        <v>2.24947621367164</v>
      </c>
      <c r="AM3" s="87">
        <v>333.46819641142702</v>
      </c>
      <c r="AN3" s="89">
        <v>1.4641393647671099</v>
      </c>
      <c r="AO3" s="87">
        <v>149.18828291114099</v>
      </c>
      <c r="AP3" s="89">
        <v>0.73611324522479005</v>
      </c>
      <c r="AQ3" s="89">
        <v>1.41110651897063</v>
      </c>
      <c r="AR3" s="89">
        <v>1.90570235692975</v>
      </c>
      <c r="AS3" s="89">
        <v>2.5888711679787701</v>
      </c>
      <c r="AT3" s="98">
        <v>1.1695891117049599</v>
      </c>
      <c r="AU3" s="98">
        <v>1.50585578567931</v>
      </c>
      <c r="AV3" s="93">
        <v>0.550052883737424</v>
      </c>
      <c r="AW3" s="115">
        <v>7.0560564484515795E-4</v>
      </c>
      <c r="AX3" s="117">
        <v>0.99921869679076103</v>
      </c>
      <c r="AY3" s="117">
        <v>7.5697564393806298E-5</v>
      </c>
      <c r="AZ3" s="117">
        <v>0</v>
      </c>
      <c r="BA3" s="117">
        <v>0</v>
      </c>
      <c r="BB3" s="117">
        <v>0</v>
      </c>
      <c r="BC3" s="117">
        <v>0</v>
      </c>
      <c r="BD3" s="117">
        <v>7.0560564484515795E-4</v>
      </c>
      <c r="BE3" s="117">
        <v>6.3504508036064302E-3</v>
      </c>
      <c r="BF3" s="117">
        <v>0.186515092120737</v>
      </c>
      <c r="BG3" s="117">
        <v>0.752881223049784</v>
      </c>
      <c r="BH3" s="117">
        <v>5.22932183457466E-2</v>
      </c>
      <c r="BI3" s="117">
        <v>1.17871247088644E-3</v>
      </c>
      <c r="BJ3" s="117">
        <v>7.5697564393806298E-5</v>
      </c>
      <c r="BK3" s="117">
        <v>0</v>
      </c>
      <c r="BL3" s="117">
        <v>0</v>
      </c>
      <c r="BM3" s="117">
        <v>0</v>
      </c>
      <c r="BN3" s="120">
        <v>0</v>
      </c>
      <c r="BO3" s="122">
        <v>0</v>
      </c>
      <c r="BP3" s="122">
        <v>0</v>
      </c>
    </row>
    <row r="4" spans="1:68" ht="15.75" thickBot="1" x14ac:dyDescent="0.3">
      <c r="A4" s="134">
        <v>25</v>
      </c>
      <c r="B4" s="78" t="s">
        <v>163</v>
      </c>
      <c r="C4" s="80" t="s">
        <v>165</v>
      </c>
      <c r="D4" s="80" t="s">
        <v>799</v>
      </c>
      <c r="E4" s="84">
        <v>423.121421378219</v>
      </c>
      <c r="F4" s="87">
        <v>240.61223828325001</v>
      </c>
      <c r="G4" s="89">
        <v>2.6456606832276099</v>
      </c>
      <c r="H4" s="92">
        <v>19.328282915092402</v>
      </c>
      <c r="I4" s="95">
        <v>363.71520141228802</v>
      </c>
      <c r="J4" s="89">
        <v>1.7530955203645799</v>
      </c>
      <c r="K4" s="89">
        <v>-0.65494736329992698</v>
      </c>
      <c r="L4" s="98">
        <v>4.6449642983304003</v>
      </c>
      <c r="M4" s="101">
        <v>1.45911887065057</v>
      </c>
      <c r="N4" s="89">
        <v>0.80990460591028202</v>
      </c>
      <c r="O4" s="89">
        <v>0.65494736329993597</v>
      </c>
      <c r="P4" s="93">
        <v>4.64496429833041</v>
      </c>
      <c r="Q4" s="84">
        <v>371.22883051885998</v>
      </c>
      <c r="R4" s="89">
        <v>1.68908025244432</v>
      </c>
      <c r="S4" s="89">
        <v>-0.102393680944627</v>
      </c>
      <c r="T4" s="93">
        <v>1.1964747840681</v>
      </c>
      <c r="U4" s="106">
        <v>1.42961933692346</v>
      </c>
      <c r="V4" s="89">
        <v>0.75623787583196</v>
      </c>
      <c r="W4" s="89">
        <v>0.102393680944626</v>
      </c>
      <c r="X4" s="98">
        <v>1.1964747840681</v>
      </c>
      <c r="Y4" s="84" t="s">
        <v>174</v>
      </c>
      <c r="Z4" s="87" t="s">
        <v>177</v>
      </c>
      <c r="AA4" s="87" t="s">
        <v>180</v>
      </c>
      <c r="AB4" s="108" t="s">
        <v>185</v>
      </c>
      <c r="AC4" s="84">
        <v>357.5</v>
      </c>
      <c r="AD4" s="89"/>
      <c r="AE4" s="89"/>
      <c r="AF4" s="89">
        <v>1.49425218058109</v>
      </c>
      <c r="AG4" s="89"/>
      <c r="AH4" s="93"/>
      <c r="AI4" s="84">
        <v>183.69285248861999</v>
      </c>
      <c r="AJ4" s="87">
        <v>375.80168813900502</v>
      </c>
      <c r="AK4" s="87">
        <v>699.15904975150795</v>
      </c>
      <c r="AL4" s="89">
        <v>3.8061309423828602</v>
      </c>
      <c r="AM4" s="87">
        <v>515.46619726288804</v>
      </c>
      <c r="AN4" s="89">
        <v>1.86762640687854</v>
      </c>
      <c r="AO4" s="87">
        <v>239.053656702941</v>
      </c>
      <c r="AP4" s="89">
        <v>0.51630740726070701</v>
      </c>
      <c r="AQ4" s="89">
        <v>1.4119565473835201</v>
      </c>
      <c r="AR4" s="89">
        <v>2.44463260278668</v>
      </c>
      <c r="AS4" s="89">
        <v>4.7348393000146798</v>
      </c>
      <c r="AT4" s="98">
        <v>1.9283251955259699</v>
      </c>
      <c r="AU4" s="98">
        <v>1.94019228509326</v>
      </c>
      <c r="AV4" s="93">
        <v>0.90120589249515404</v>
      </c>
      <c r="AW4" s="115">
        <v>2.08603078693713E-3</v>
      </c>
      <c r="AX4" s="118">
        <v>0.98686119435456998</v>
      </c>
      <c r="AY4" s="117">
        <v>1.1052774858493101E-2</v>
      </c>
      <c r="AZ4" s="117">
        <v>0</v>
      </c>
      <c r="BA4" s="117">
        <v>0</v>
      </c>
      <c r="BB4" s="117">
        <v>0</v>
      </c>
      <c r="BC4" s="117">
        <v>0</v>
      </c>
      <c r="BD4" s="117">
        <v>2.08603078693713E-3</v>
      </c>
      <c r="BE4" s="117">
        <v>1.98532585239534E-2</v>
      </c>
      <c r="BF4" s="117">
        <v>0.24392173787944199</v>
      </c>
      <c r="BG4" s="117">
        <v>0.53582218385843705</v>
      </c>
      <c r="BH4" s="117">
        <v>0.15184865486980301</v>
      </c>
      <c r="BI4" s="117">
        <v>3.5415359222934102E-2</v>
      </c>
      <c r="BJ4" s="117">
        <v>1.1052774858493E-2</v>
      </c>
      <c r="BK4" s="117">
        <v>0</v>
      </c>
      <c r="BL4" s="117">
        <v>0</v>
      </c>
      <c r="BM4" s="117">
        <v>0</v>
      </c>
      <c r="BN4" s="120">
        <v>0</v>
      </c>
      <c r="BO4" s="122">
        <v>0</v>
      </c>
      <c r="BP4" s="122">
        <v>1.5977876285374699E-3</v>
      </c>
    </row>
    <row r="5" spans="1:68" ht="15.75" thickBot="1" x14ac:dyDescent="0.3">
      <c r="A5" s="134">
        <v>24</v>
      </c>
      <c r="B5" s="78" t="s">
        <v>797</v>
      </c>
      <c r="C5" s="80" t="s">
        <v>165</v>
      </c>
      <c r="D5" s="80" t="s">
        <v>799</v>
      </c>
      <c r="E5" s="84">
        <v>451.15637025838402</v>
      </c>
      <c r="F5" s="87">
        <v>160.19102001586799</v>
      </c>
      <c r="G5" s="89">
        <v>1.5978354290544501</v>
      </c>
      <c r="H5" s="93">
        <v>9.1373006801670904</v>
      </c>
      <c r="I5" s="95">
        <v>423.604454330404</v>
      </c>
      <c r="J5" s="89">
        <v>1.3955676541103501</v>
      </c>
      <c r="K5" s="89">
        <v>4.9498914292211399E-2</v>
      </c>
      <c r="L5" s="98">
        <v>4.0655186690575196</v>
      </c>
      <c r="M5" s="101">
        <v>1.2392103350977199</v>
      </c>
      <c r="N5" s="89">
        <v>0.48085206484370202</v>
      </c>
      <c r="O5" s="89">
        <v>-4.9498914292220003E-2</v>
      </c>
      <c r="P5" s="93">
        <v>4.0655186690575302</v>
      </c>
      <c r="Q5" s="84">
        <v>428.02115198965498</v>
      </c>
      <c r="R5" s="89">
        <v>1.3809373605678901</v>
      </c>
      <c r="S5" s="89">
        <v>0.12590947221007301</v>
      </c>
      <c r="T5" s="93">
        <v>1.0412745213255701</v>
      </c>
      <c r="U5" s="106">
        <v>1.2242460012596601</v>
      </c>
      <c r="V5" s="89">
        <v>0.46564788031456</v>
      </c>
      <c r="W5" s="89">
        <v>-0.12590947221007301</v>
      </c>
      <c r="X5" s="98">
        <v>1.0412745213255701</v>
      </c>
      <c r="Y5" s="101" t="s">
        <v>174</v>
      </c>
      <c r="Z5" s="89" t="s">
        <v>810</v>
      </c>
      <c r="AA5" s="89" t="s">
        <v>181</v>
      </c>
      <c r="AB5" s="93" t="s">
        <v>183</v>
      </c>
      <c r="AC5" s="84">
        <v>357.5</v>
      </c>
      <c r="AD5" s="89"/>
      <c r="AE5" s="89"/>
      <c r="AF5" s="89">
        <v>1.49425218058109</v>
      </c>
      <c r="AG5" s="89"/>
      <c r="AH5" s="93"/>
      <c r="AI5" s="84">
        <v>282.80304832784202</v>
      </c>
      <c r="AJ5" s="87">
        <v>414.587295634984</v>
      </c>
      <c r="AK5" s="87">
        <v>664.19291636321304</v>
      </c>
      <c r="AL5" s="89">
        <v>2.3486059301356699</v>
      </c>
      <c r="AM5" s="87">
        <v>381.38986803537102</v>
      </c>
      <c r="AN5" s="89">
        <v>1.5380012888294801</v>
      </c>
      <c r="AO5" s="87">
        <v>183.20918863808399</v>
      </c>
      <c r="AP5" s="89">
        <v>0.59032575834929901</v>
      </c>
      <c r="AQ5" s="89">
        <v>1.2702521868462799</v>
      </c>
      <c r="AR5" s="89">
        <v>1.8221304238781</v>
      </c>
      <c r="AS5" s="89">
        <v>3.0866524086179901</v>
      </c>
      <c r="AT5" s="98">
        <v>1.2318046655288</v>
      </c>
      <c r="AU5" s="98">
        <v>1.66561208306427</v>
      </c>
      <c r="AV5" s="93">
        <v>0.62105671226406101</v>
      </c>
      <c r="AW5" s="115">
        <v>1.3743815283122601E-4</v>
      </c>
      <c r="AX5" s="117">
        <v>0.99966351241743301</v>
      </c>
      <c r="AY5" s="117">
        <v>1.99049429736249E-4</v>
      </c>
      <c r="AZ5" s="117">
        <v>0</v>
      </c>
      <c r="BA5" s="117">
        <v>0</v>
      </c>
      <c r="BB5" s="117">
        <v>0</v>
      </c>
      <c r="BC5" s="117">
        <v>0</v>
      </c>
      <c r="BD5" s="117">
        <v>1.3743815283122601E-4</v>
      </c>
      <c r="BE5" s="117">
        <v>6.8031885651456802E-3</v>
      </c>
      <c r="BF5" s="117">
        <v>0.27563221550302303</v>
      </c>
      <c r="BG5" s="117">
        <v>0.67351566794942397</v>
      </c>
      <c r="BH5" s="117">
        <v>4.2330951072017599E-2</v>
      </c>
      <c r="BI5" s="117">
        <v>1.38148932782229E-3</v>
      </c>
      <c r="BJ5" s="117">
        <v>1.9904942973681701E-4</v>
      </c>
      <c r="BK5" s="117">
        <v>0</v>
      </c>
      <c r="BL5" s="117">
        <v>0</v>
      </c>
      <c r="BM5" s="117">
        <v>0</v>
      </c>
      <c r="BN5" s="120">
        <v>0</v>
      </c>
      <c r="BO5" s="122">
        <v>0</v>
      </c>
      <c r="BP5" s="122">
        <v>1.02583233183395E-4</v>
      </c>
    </row>
    <row r="6" spans="1:68" ht="15.75" thickBot="1" x14ac:dyDescent="0.3">
      <c r="A6" s="134">
        <v>23</v>
      </c>
      <c r="B6" s="78" t="s">
        <v>797</v>
      </c>
      <c r="C6" s="80" t="s">
        <v>165</v>
      </c>
      <c r="D6" s="80" t="s">
        <v>799</v>
      </c>
      <c r="E6" s="84">
        <v>461.35327604726098</v>
      </c>
      <c r="F6" s="87">
        <v>171.96018924586099</v>
      </c>
      <c r="G6" s="89">
        <v>2.0345673293212401</v>
      </c>
      <c r="H6" s="92">
        <v>14.716315171383</v>
      </c>
      <c r="I6" s="95">
        <v>431.636361306021</v>
      </c>
      <c r="J6" s="89">
        <v>1.4077347642845199</v>
      </c>
      <c r="K6" s="89">
        <v>0.118261222904591</v>
      </c>
      <c r="L6" s="98">
        <v>4.2039960902223301</v>
      </c>
      <c r="M6" s="101">
        <v>1.2121116914463801</v>
      </c>
      <c r="N6" s="89">
        <v>0.49337553688879698</v>
      </c>
      <c r="O6" s="89">
        <v>-0.118261222904578</v>
      </c>
      <c r="P6" s="93">
        <v>4.2039960902223301</v>
      </c>
      <c r="Q6" s="84">
        <v>434.73869170277402</v>
      </c>
      <c r="R6" s="89">
        <v>1.39091699269001</v>
      </c>
      <c r="S6" s="89">
        <v>0.118675180688623</v>
      </c>
      <c r="T6" s="93">
        <v>0.98683030561168905</v>
      </c>
      <c r="U6" s="106">
        <v>1.2017795938339599</v>
      </c>
      <c r="V6" s="89">
        <v>0.47603632512259197</v>
      </c>
      <c r="W6" s="89">
        <v>-0.118675180688623</v>
      </c>
      <c r="X6" s="98">
        <v>0.98683030561168805</v>
      </c>
      <c r="Y6" s="84" t="s">
        <v>174</v>
      </c>
      <c r="Z6" s="87" t="s">
        <v>810</v>
      </c>
      <c r="AA6" s="87" t="s">
        <v>181</v>
      </c>
      <c r="AB6" s="108" t="s">
        <v>183</v>
      </c>
      <c r="AC6" s="84">
        <v>357.5</v>
      </c>
      <c r="AD6" s="89"/>
      <c r="AE6" s="89"/>
      <c r="AF6" s="89">
        <v>1.49425218058109</v>
      </c>
      <c r="AG6" s="89"/>
      <c r="AH6" s="93"/>
      <c r="AI6" s="84">
        <v>285.31200586951297</v>
      </c>
      <c r="AJ6" s="87">
        <v>420.99431875138401</v>
      </c>
      <c r="AK6" s="87">
        <v>685.91850005817003</v>
      </c>
      <c r="AL6" s="89">
        <v>2.4040996731552702</v>
      </c>
      <c r="AM6" s="87">
        <v>400.606494188657</v>
      </c>
      <c r="AN6" s="89">
        <v>1.58272511576412</v>
      </c>
      <c r="AO6" s="87">
        <v>199.803341843959</v>
      </c>
      <c r="AP6" s="89">
        <v>0.54389092744985701</v>
      </c>
      <c r="AQ6" s="89">
        <v>1.248127330395</v>
      </c>
      <c r="AR6" s="89">
        <v>1.8093876383849199</v>
      </c>
      <c r="AS6" s="89">
        <v>3.3267472338040398</v>
      </c>
      <c r="AT6" s="98">
        <v>1.2654967109350701</v>
      </c>
      <c r="AU6" s="98">
        <v>1.75118239374194</v>
      </c>
      <c r="AV6" s="93">
        <v>0.662410713112493</v>
      </c>
      <c r="AW6" s="115">
        <v>3.58037952022915E-4</v>
      </c>
      <c r="AX6" s="117">
        <v>0.99922712963816296</v>
      </c>
      <c r="AY6" s="117">
        <v>4.1483240981449399E-4</v>
      </c>
      <c r="AZ6" s="117">
        <v>0</v>
      </c>
      <c r="BA6" s="117">
        <v>0</v>
      </c>
      <c r="BB6" s="117">
        <v>0</v>
      </c>
      <c r="BC6" s="117">
        <v>0</v>
      </c>
      <c r="BD6" s="117">
        <v>3.58037952022915E-4</v>
      </c>
      <c r="BE6" s="117">
        <v>1.01682778374508E-2</v>
      </c>
      <c r="BF6" s="117">
        <v>0.30132474042248503</v>
      </c>
      <c r="BG6" s="117">
        <v>0.64582885785893296</v>
      </c>
      <c r="BH6" s="117">
        <v>4.1102756892230398E-2</v>
      </c>
      <c r="BI6" s="117">
        <v>8.0249662706364697E-4</v>
      </c>
      <c r="BJ6" s="117">
        <v>4.1483240981435201E-4</v>
      </c>
      <c r="BK6" s="117">
        <v>0</v>
      </c>
      <c r="BL6" s="117">
        <v>0</v>
      </c>
      <c r="BM6" s="117">
        <v>0</v>
      </c>
      <c r="BN6" s="120">
        <v>0</v>
      </c>
      <c r="BO6" s="122">
        <v>0</v>
      </c>
      <c r="BP6" s="122">
        <v>0</v>
      </c>
    </row>
    <row r="7" spans="1:68" ht="15.75" thickBot="1" x14ac:dyDescent="0.3">
      <c r="A7" s="134">
        <v>22</v>
      </c>
      <c r="B7" s="78" t="s">
        <v>797</v>
      </c>
      <c r="C7" s="80" t="s">
        <v>165</v>
      </c>
      <c r="D7" s="80" t="s">
        <v>167</v>
      </c>
      <c r="E7" s="84">
        <v>641.60896501457705</v>
      </c>
      <c r="F7" s="87">
        <v>234.05953710028999</v>
      </c>
      <c r="G7" s="89">
        <v>1.69502206771735</v>
      </c>
      <c r="H7" s="92">
        <v>11.1689173233313</v>
      </c>
      <c r="I7" s="95">
        <v>599.30323406411401</v>
      </c>
      <c r="J7" s="89">
        <v>1.4238676271041999</v>
      </c>
      <c r="K7" s="89">
        <v>-0.219423389084313</v>
      </c>
      <c r="L7" s="98">
        <v>3.95753168009275</v>
      </c>
      <c r="M7" s="101">
        <v>0.73864193563667002</v>
      </c>
      <c r="N7" s="89">
        <v>0.50981502931191003</v>
      </c>
      <c r="O7" s="89">
        <v>0.219423389084313</v>
      </c>
      <c r="P7" s="93">
        <v>3.95753168009275</v>
      </c>
      <c r="Q7" s="84">
        <v>592.50784411543896</v>
      </c>
      <c r="R7" s="89">
        <v>1.4039201639855701</v>
      </c>
      <c r="S7" s="89">
        <v>-0.14898621074232599</v>
      </c>
      <c r="T7" s="93">
        <v>1.13417531125799</v>
      </c>
      <c r="U7" s="106">
        <v>0.75509384114391997</v>
      </c>
      <c r="V7" s="89">
        <v>0.48946089696943101</v>
      </c>
      <c r="W7" s="89">
        <v>0.14898621074232701</v>
      </c>
      <c r="X7" s="98">
        <v>1.13417531125799</v>
      </c>
      <c r="Y7" s="84" t="s">
        <v>175</v>
      </c>
      <c r="Z7" s="87" t="s">
        <v>810</v>
      </c>
      <c r="AA7" s="87" t="s">
        <v>180</v>
      </c>
      <c r="AB7" s="108" t="s">
        <v>185</v>
      </c>
      <c r="AC7" s="84">
        <v>715</v>
      </c>
      <c r="AD7" s="89"/>
      <c r="AE7" s="89"/>
      <c r="AF7" s="89">
        <v>0.494252180581085</v>
      </c>
      <c r="AG7" s="89"/>
      <c r="AH7" s="93"/>
      <c r="AI7" s="84">
        <v>371.14611389009002</v>
      </c>
      <c r="AJ7" s="87">
        <v>619.73358179322304</v>
      </c>
      <c r="AK7" s="87">
        <v>914.45036097925004</v>
      </c>
      <c r="AL7" s="89">
        <v>2.4638554109987298</v>
      </c>
      <c r="AM7" s="87">
        <v>543.30424708915996</v>
      </c>
      <c r="AN7" s="89">
        <v>1.5341553346780501</v>
      </c>
      <c r="AO7" s="87">
        <v>259.97963763270099</v>
      </c>
      <c r="AP7" s="89">
        <v>0.12902323646366301</v>
      </c>
      <c r="AQ7" s="89">
        <v>0.69027994846927299</v>
      </c>
      <c r="AR7" s="89">
        <v>1.42994083180019</v>
      </c>
      <c r="AS7" s="110">
        <v>11.082816328227</v>
      </c>
      <c r="AT7" s="98">
        <v>1.30091759533652</v>
      </c>
      <c r="AU7" s="98">
        <v>2.4651658845792501</v>
      </c>
      <c r="AV7" s="93">
        <v>0.61744456447325402</v>
      </c>
      <c r="AW7" s="115">
        <v>1.6399416909621E-3</v>
      </c>
      <c r="AX7" s="117">
        <v>0.99836005830903796</v>
      </c>
      <c r="AY7" s="117">
        <v>0</v>
      </c>
      <c r="AZ7" s="117">
        <v>0</v>
      </c>
      <c r="BA7" s="117">
        <v>0</v>
      </c>
      <c r="BB7" s="117">
        <v>0</v>
      </c>
      <c r="BC7" s="117">
        <v>0</v>
      </c>
      <c r="BD7" s="117">
        <v>1.6399416909621E-3</v>
      </c>
      <c r="BE7" s="117">
        <v>6.1042274052478099E-2</v>
      </c>
      <c r="BF7" s="117">
        <v>0.67064504373177902</v>
      </c>
      <c r="BG7" s="117">
        <v>0.25337099125364398</v>
      </c>
      <c r="BH7" s="117">
        <v>1.31195335276968E-2</v>
      </c>
      <c r="BI7" s="117">
        <v>1.8221574344025299E-4</v>
      </c>
      <c r="BJ7" s="117">
        <v>0</v>
      </c>
      <c r="BK7" s="117">
        <v>0</v>
      </c>
      <c r="BL7" s="117">
        <v>0</v>
      </c>
      <c r="BM7" s="117">
        <v>0</v>
      </c>
      <c r="BN7" s="120">
        <v>0</v>
      </c>
      <c r="BO7" s="122">
        <v>0</v>
      </c>
      <c r="BP7" s="122">
        <v>0</v>
      </c>
    </row>
    <row r="8" spans="1:68" ht="15.75" thickBot="1" x14ac:dyDescent="0.3">
      <c r="A8" s="134">
        <v>21</v>
      </c>
      <c r="B8" s="78" t="s">
        <v>797</v>
      </c>
      <c r="C8" s="80" t="s">
        <v>165</v>
      </c>
      <c r="D8" s="80" t="s">
        <v>799</v>
      </c>
      <c r="E8" s="84">
        <v>470.89947772657501</v>
      </c>
      <c r="F8" s="87">
        <v>166.97620691007</v>
      </c>
      <c r="G8" s="89">
        <v>2.2448215808345</v>
      </c>
      <c r="H8" s="92">
        <v>18.9191416901776</v>
      </c>
      <c r="I8" s="95">
        <v>443.07029381173402</v>
      </c>
      <c r="J8" s="89">
        <v>1.3857837662833801</v>
      </c>
      <c r="K8" s="89">
        <v>6.3132204783234905E-2</v>
      </c>
      <c r="L8" s="98">
        <v>4.4554224561531202</v>
      </c>
      <c r="M8" s="101">
        <v>1.1743924920697399</v>
      </c>
      <c r="N8" s="89">
        <v>0.470702161048007</v>
      </c>
      <c r="O8" s="89">
        <v>-6.3132204783255597E-2</v>
      </c>
      <c r="P8" s="93">
        <v>4.4554224561531202</v>
      </c>
      <c r="Q8" s="84">
        <v>444.537360636389</v>
      </c>
      <c r="R8" s="89">
        <v>1.3752356948280999</v>
      </c>
      <c r="S8" s="89">
        <v>5.5283934855180898E-2</v>
      </c>
      <c r="T8" s="93">
        <v>1.02379687710295</v>
      </c>
      <c r="U8" s="106">
        <v>1.1696234210746199</v>
      </c>
      <c r="V8" s="89">
        <v>0.45967889617873903</v>
      </c>
      <c r="W8" s="89">
        <v>-5.5283934855180399E-2</v>
      </c>
      <c r="X8" s="98">
        <v>1.02379687710295</v>
      </c>
      <c r="Y8" s="101" t="s">
        <v>174</v>
      </c>
      <c r="Z8" s="89" t="s">
        <v>810</v>
      </c>
      <c r="AA8" s="89" t="s">
        <v>179</v>
      </c>
      <c r="AB8" s="93" t="s">
        <v>183</v>
      </c>
      <c r="AC8" s="84">
        <v>450</v>
      </c>
      <c r="AD8" s="89"/>
      <c r="AE8" s="89"/>
      <c r="AF8" s="89">
        <v>1.16096404744368</v>
      </c>
      <c r="AG8" s="89"/>
      <c r="AH8" s="93"/>
      <c r="AI8" s="84">
        <v>300.15572756515297</v>
      </c>
      <c r="AJ8" s="87">
        <v>438.416848194652</v>
      </c>
      <c r="AK8" s="87">
        <v>684.65350534517802</v>
      </c>
      <c r="AL8" s="89">
        <v>2.2809943055195099</v>
      </c>
      <c r="AM8" s="87">
        <v>384.49777778002601</v>
      </c>
      <c r="AN8" s="89">
        <v>1.5357247261222799</v>
      </c>
      <c r="AO8" s="87">
        <v>190.73089457105399</v>
      </c>
      <c r="AP8" s="89">
        <v>0.54655405220391695</v>
      </c>
      <c r="AQ8" s="89">
        <v>1.18962485329555</v>
      </c>
      <c r="AR8" s="89">
        <v>1.7362168971840799</v>
      </c>
      <c r="AS8" s="89">
        <v>3.1766609179512599</v>
      </c>
      <c r="AT8" s="98">
        <v>1.1896628449801601</v>
      </c>
      <c r="AU8" s="98">
        <v>1.71055763412989</v>
      </c>
      <c r="AV8" s="93">
        <v>0.61891964063662597</v>
      </c>
      <c r="AW8" s="115">
        <v>4.3010752688172E-4</v>
      </c>
      <c r="AX8" s="117">
        <v>0.99939191598761701</v>
      </c>
      <c r="AY8" s="117">
        <v>1.7797648550100601E-4</v>
      </c>
      <c r="AZ8" s="117">
        <v>0</v>
      </c>
      <c r="BA8" s="117">
        <v>0</v>
      </c>
      <c r="BB8" s="117">
        <v>0</v>
      </c>
      <c r="BC8" s="117">
        <v>0</v>
      </c>
      <c r="BD8" s="117">
        <v>4.3010752688172E-4</v>
      </c>
      <c r="BE8" s="117">
        <v>8.9708141321044495E-3</v>
      </c>
      <c r="BF8" s="117">
        <v>0.31213517665130602</v>
      </c>
      <c r="BG8" s="117">
        <v>0.64700460829493101</v>
      </c>
      <c r="BH8" s="117">
        <v>3.02304147465438E-2</v>
      </c>
      <c r="BI8" s="117">
        <v>1.0509021627324001E-3</v>
      </c>
      <c r="BJ8" s="117">
        <v>1.7797648550100601E-4</v>
      </c>
      <c r="BK8" s="117">
        <v>0</v>
      </c>
      <c r="BL8" s="117">
        <v>0</v>
      </c>
      <c r="BM8" s="117">
        <v>0</v>
      </c>
      <c r="BN8" s="120">
        <v>0</v>
      </c>
      <c r="BO8" s="122">
        <v>0</v>
      </c>
      <c r="BP8" s="122">
        <v>0</v>
      </c>
    </row>
    <row r="9" spans="1:68" ht="15.75" thickBot="1" x14ac:dyDescent="0.3">
      <c r="A9" s="134">
        <v>20</v>
      </c>
      <c r="B9" s="78" t="s">
        <v>797</v>
      </c>
      <c r="C9" s="80" t="s">
        <v>165</v>
      </c>
      <c r="D9" s="80" t="s">
        <v>799</v>
      </c>
      <c r="E9" s="84">
        <v>483.376907216495</v>
      </c>
      <c r="F9" s="87">
        <v>162.46491348217799</v>
      </c>
      <c r="G9" s="89">
        <v>1.74408385593922</v>
      </c>
      <c r="H9" s="92">
        <v>12.0292020049749</v>
      </c>
      <c r="I9" s="95">
        <v>456.48295628237503</v>
      </c>
      <c r="J9" s="89">
        <v>1.3724222057143101</v>
      </c>
      <c r="K9" s="89">
        <v>-2.12550576330344E-2</v>
      </c>
      <c r="L9" s="98">
        <v>4.60957056163996</v>
      </c>
      <c r="M9" s="101">
        <v>1.1313670996196601</v>
      </c>
      <c r="N9" s="89">
        <v>0.45672437392189202</v>
      </c>
      <c r="O9" s="89">
        <v>2.1255057633032801E-2</v>
      </c>
      <c r="P9" s="93">
        <v>4.60957056163996</v>
      </c>
      <c r="Q9" s="84">
        <v>455.46071250300002</v>
      </c>
      <c r="R9" s="89">
        <v>1.36173601760242</v>
      </c>
      <c r="S9" s="89">
        <v>4.8374109691376302E-2</v>
      </c>
      <c r="T9" s="93">
        <v>0.99035933017926403</v>
      </c>
      <c r="U9" s="106">
        <v>1.1346014806439899</v>
      </c>
      <c r="V9" s="89">
        <v>0.44544705356409697</v>
      </c>
      <c r="W9" s="89">
        <v>-4.8374109691377197E-2</v>
      </c>
      <c r="X9" s="98">
        <v>0.99035933017926503</v>
      </c>
      <c r="Y9" s="84" t="s">
        <v>174</v>
      </c>
      <c r="Z9" s="87" t="s">
        <v>810</v>
      </c>
      <c r="AA9" s="87" t="s">
        <v>179</v>
      </c>
      <c r="AB9" s="108" t="s">
        <v>183</v>
      </c>
      <c r="AC9" s="84">
        <v>450</v>
      </c>
      <c r="AD9" s="89"/>
      <c r="AE9" s="89"/>
      <c r="AF9" s="89">
        <v>1.16096404744368</v>
      </c>
      <c r="AG9" s="89"/>
      <c r="AH9" s="93"/>
      <c r="AI9" s="84">
        <v>319.32132907689999</v>
      </c>
      <c r="AJ9" s="87">
        <v>450.933588189072</v>
      </c>
      <c r="AK9" s="87">
        <v>695.45154973156104</v>
      </c>
      <c r="AL9" s="89">
        <v>2.1779050956038102</v>
      </c>
      <c r="AM9" s="87">
        <v>376.130220654661</v>
      </c>
      <c r="AN9" s="89">
        <v>1.53442190727723</v>
      </c>
      <c r="AO9" s="87">
        <v>196.34978684184799</v>
      </c>
      <c r="AP9" s="89">
        <v>0.52397808536325197</v>
      </c>
      <c r="AQ9" s="89">
        <v>1.14901312048731</v>
      </c>
      <c r="AR9" s="89">
        <v>1.6469191739061899</v>
      </c>
      <c r="AS9" s="89">
        <v>3.1431069731942198</v>
      </c>
      <c r="AT9" s="98">
        <v>1.1229410885429401</v>
      </c>
      <c r="AU9" s="98">
        <v>1.74703915641755</v>
      </c>
      <c r="AV9" s="93">
        <v>0.61769522328841497</v>
      </c>
      <c r="AW9" s="115">
        <v>2.0618556701030999E-4</v>
      </c>
      <c r="AX9" s="117">
        <v>0.99952600912016998</v>
      </c>
      <c r="AY9" s="117">
        <v>2.6780531281986E-4</v>
      </c>
      <c r="AZ9" s="117">
        <v>0</v>
      </c>
      <c r="BA9" s="117">
        <v>0</v>
      </c>
      <c r="BB9" s="117">
        <v>0</v>
      </c>
      <c r="BC9" s="117">
        <v>0</v>
      </c>
      <c r="BD9" s="117">
        <v>2.0618556701030999E-4</v>
      </c>
      <c r="BE9" s="117">
        <v>8.7972508591065198E-3</v>
      </c>
      <c r="BF9" s="117">
        <v>0.35388316151202798</v>
      </c>
      <c r="BG9" s="117">
        <v>0.61278350515463897</v>
      </c>
      <c r="BH9" s="117">
        <v>2.3230240549828099E-2</v>
      </c>
      <c r="BI9" s="117">
        <v>8.3185104456859403E-4</v>
      </c>
      <c r="BJ9" s="117">
        <v>2.6780531282000203E-4</v>
      </c>
      <c r="BK9" s="117">
        <v>0</v>
      </c>
      <c r="BL9" s="117">
        <v>0</v>
      </c>
      <c r="BM9" s="117">
        <v>0</v>
      </c>
      <c r="BN9" s="120">
        <v>0</v>
      </c>
      <c r="BO9" s="122">
        <v>0</v>
      </c>
      <c r="BP9" s="122">
        <v>0</v>
      </c>
    </row>
    <row r="10" spans="1:68" ht="15.75" thickBot="1" x14ac:dyDescent="0.3">
      <c r="A10" s="134">
        <v>19</v>
      </c>
      <c r="B10" s="78" t="s">
        <v>797</v>
      </c>
      <c r="C10" s="80" t="s">
        <v>165</v>
      </c>
      <c r="D10" s="80" t="s">
        <v>799</v>
      </c>
      <c r="E10" s="84">
        <v>392.49148289977597</v>
      </c>
      <c r="F10" s="87">
        <v>138.00653620084</v>
      </c>
      <c r="G10" s="89">
        <v>3.79857143893621</v>
      </c>
      <c r="H10" s="92">
        <v>41.6747851830862</v>
      </c>
      <c r="I10" s="95">
        <v>371.981876477909</v>
      </c>
      <c r="J10" s="89">
        <v>1.3454281456784001</v>
      </c>
      <c r="K10" s="89">
        <v>0.45442454048602998</v>
      </c>
      <c r="L10" s="98">
        <v>5.5924496467955302</v>
      </c>
      <c r="M10" s="101">
        <v>1.4266957621357399</v>
      </c>
      <c r="N10" s="89">
        <v>0.42806534405039098</v>
      </c>
      <c r="O10" s="89">
        <v>-0.45442454048602898</v>
      </c>
      <c r="P10" s="93">
        <v>5.59244964679554</v>
      </c>
      <c r="Q10" s="84">
        <v>368.05904778407103</v>
      </c>
      <c r="R10" s="89">
        <v>1.3294698023623499</v>
      </c>
      <c r="S10" s="89">
        <v>6.3902325464307505E-2</v>
      </c>
      <c r="T10" s="93">
        <v>1.1712911355667199</v>
      </c>
      <c r="U10" s="106">
        <v>1.4419908581933101</v>
      </c>
      <c r="V10" s="89">
        <v>0.41085100812686098</v>
      </c>
      <c r="W10" s="89">
        <v>-6.3902325464308393E-2</v>
      </c>
      <c r="X10" s="98">
        <v>1.1712911355667199</v>
      </c>
      <c r="Y10" s="84" t="s">
        <v>174</v>
      </c>
      <c r="Z10" s="87" t="s">
        <v>810</v>
      </c>
      <c r="AA10" s="87" t="s">
        <v>179</v>
      </c>
      <c r="AB10" s="108" t="s">
        <v>185</v>
      </c>
      <c r="AC10" s="84">
        <v>357.5</v>
      </c>
      <c r="AD10" s="89"/>
      <c r="AE10" s="89"/>
      <c r="AF10" s="89">
        <v>1.49425218058109</v>
      </c>
      <c r="AG10" s="89"/>
      <c r="AH10" s="93"/>
      <c r="AI10" s="84">
        <v>260.82166012143898</v>
      </c>
      <c r="AJ10" s="87">
        <v>365.161017417587</v>
      </c>
      <c r="AK10" s="87">
        <v>544.12994588202696</v>
      </c>
      <c r="AL10" s="89">
        <v>2.0862145637317</v>
      </c>
      <c r="AM10" s="87">
        <v>283.30828576058798</v>
      </c>
      <c r="AN10" s="89">
        <v>1.4072771571521101</v>
      </c>
      <c r="AO10" s="87">
        <v>128.03423530495601</v>
      </c>
      <c r="AP10" s="89">
        <v>0.87797686640385497</v>
      </c>
      <c r="AQ10" s="89">
        <v>1.45339533553499</v>
      </c>
      <c r="AR10" s="89">
        <v>1.93886441070103</v>
      </c>
      <c r="AS10" s="89">
        <v>2.2083320015509198</v>
      </c>
      <c r="AT10" s="98">
        <v>1.0608875442971699</v>
      </c>
      <c r="AU10" s="98">
        <v>1.41893341203208</v>
      </c>
      <c r="AV10" s="93">
        <v>0.49290648910865098</v>
      </c>
      <c r="AW10" s="115">
        <v>5.2819226198336201E-4</v>
      </c>
      <c r="AX10" s="117">
        <v>0.99934431236843502</v>
      </c>
      <c r="AY10" s="117">
        <v>1.27495369581681E-4</v>
      </c>
      <c r="AZ10" s="117">
        <v>0</v>
      </c>
      <c r="BA10" s="117">
        <v>0</v>
      </c>
      <c r="BB10" s="117">
        <v>0</v>
      </c>
      <c r="BC10" s="117">
        <v>0</v>
      </c>
      <c r="BD10" s="117">
        <v>5.2819226198336201E-4</v>
      </c>
      <c r="BE10" s="117">
        <v>4.22553809586689E-3</v>
      </c>
      <c r="BF10" s="117">
        <v>0.12762445530173</v>
      </c>
      <c r="BG10" s="117">
        <v>0.80166380562524797</v>
      </c>
      <c r="BH10" s="117">
        <v>6.4901624191205695E-2</v>
      </c>
      <c r="BI10" s="117">
        <v>9.2888915438479099E-4</v>
      </c>
      <c r="BJ10" s="117">
        <v>1.27495369581823E-4</v>
      </c>
      <c r="BK10" s="117">
        <v>0</v>
      </c>
      <c r="BL10" s="117">
        <v>0</v>
      </c>
      <c r="BM10" s="117">
        <v>0</v>
      </c>
      <c r="BN10" s="120">
        <v>0</v>
      </c>
      <c r="BO10" s="122">
        <v>0</v>
      </c>
      <c r="BP10" s="122">
        <v>0</v>
      </c>
    </row>
    <row r="11" spans="1:68" ht="15.75" thickBot="1" x14ac:dyDescent="0.3">
      <c r="A11" s="134">
        <v>18</v>
      </c>
      <c r="B11" s="78" t="s">
        <v>797</v>
      </c>
      <c r="C11" s="80" t="s">
        <v>165</v>
      </c>
      <c r="D11" s="80" t="s">
        <v>799</v>
      </c>
      <c r="E11" s="84">
        <v>389.19713319898602</v>
      </c>
      <c r="F11" s="87">
        <v>125.407143202637</v>
      </c>
      <c r="G11" s="89">
        <v>3.7213808685859799</v>
      </c>
      <c r="H11" s="92">
        <v>43.408856971384601</v>
      </c>
      <c r="I11" s="95">
        <v>371.09174177632701</v>
      </c>
      <c r="J11" s="89">
        <v>1.3218814993237999</v>
      </c>
      <c r="K11" s="89">
        <v>0.32789777861408098</v>
      </c>
      <c r="L11" s="98">
        <v>5.7850152800919101</v>
      </c>
      <c r="M11" s="101">
        <v>1.43015219902817</v>
      </c>
      <c r="N11" s="89">
        <v>0.40259285158041702</v>
      </c>
      <c r="O11" s="89">
        <v>-0.32789777861410002</v>
      </c>
      <c r="P11" s="93">
        <v>5.7850152800919199</v>
      </c>
      <c r="Q11" s="84">
        <v>368.75921277850301</v>
      </c>
      <c r="R11" s="89">
        <v>1.3120772390287501</v>
      </c>
      <c r="S11" s="89">
        <v>6.6349638716242706E-2</v>
      </c>
      <c r="T11" s="93">
        <v>1.1682353852238301</v>
      </c>
      <c r="U11" s="106">
        <v>1.4392490019625901</v>
      </c>
      <c r="V11" s="89">
        <v>0.39185265066010899</v>
      </c>
      <c r="W11" s="89">
        <v>-6.63496387162434E-2</v>
      </c>
      <c r="X11" s="98">
        <v>1.1682353852238301</v>
      </c>
      <c r="Y11" s="84" t="s">
        <v>174</v>
      </c>
      <c r="Z11" s="87" t="s">
        <v>810</v>
      </c>
      <c r="AA11" s="87" t="s">
        <v>179</v>
      </c>
      <c r="AB11" s="108" t="s">
        <v>185</v>
      </c>
      <c r="AC11" s="84">
        <v>357.5</v>
      </c>
      <c r="AD11" s="89"/>
      <c r="AE11" s="89"/>
      <c r="AF11" s="89">
        <v>1.49425218058109</v>
      </c>
      <c r="AG11" s="89"/>
      <c r="AH11" s="93"/>
      <c r="AI11" s="84">
        <v>263.451521571282</v>
      </c>
      <c r="AJ11" s="87">
        <v>365.49241017345599</v>
      </c>
      <c r="AK11" s="87">
        <v>531.03060438148896</v>
      </c>
      <c r="AL11" s="89">
        <v>2.0156672514711902</v>
      </c>
      <c r="AM11" s="87">
        <v>267.57908281020701</v>
      </c>
      <c r="AN11" s="89">
        <v>1.38383258164345</v>
      </c>
      <c r="AO11" s="87">
        <v>121.78105493911001</v>
      </c>
      <c r="AP11" s="89">
        <v>0.91313308599151</v>
      </c>
      <c r="AQ11" s="89">
        <v>1.45208664744784</v>
      </c>
      <c r="AR11" s="89">
        <v>1.9243905828282599</v>
      </c>
      <c r="AS11" s="89">
        <v>2.1074590466062202</v>
      </c>
      <c r="AT11" s="98">
        <v>1.01125749683675</v>
      </c>
      <c r="AU11" s="98">
        <v>1.39466298108883</v>
      </c>
      <c r="AV11" s="93">
        <v>0.46866941389752298</v>
      </c>
      <c r="AW11" s="115">
        <v>5.2005460573360199E-4</v>
      </c>
      <c r="AX11" s="117">
        <v>0.99928940747138495</v>
      </c>
      <c r="AY11" s="117">
        <v>1.90537922881617E-4</v>
      </c>
      <c r="AZ11" s="117">
        <v>0</v>
      </c>
      <c r="BA11" s="117">
        <v>0</v>
      </c>
      <c r="BB11" s="117">
        <v>0</v>
      </c>
      <c r="BC11" s="117">
        <v>0</v>
      </c>
      <c r="BD11" s="117">
        <v>5.2005460573360199E-4</v>
      </c>
      <c r="BE11" s="117">
        <v>2.2752389000845101E-3</v>
      </c>
      <c r="BF11" s="117">
        <v>0.12084768900734599</v>
      </c>
      <c r="BG11" s="117">
        <v>0.81661574465318798</v>
      </c>
      <c r="BH11" s="117">
        <v>5.8831177273613797E-2</v>
      </c>
      <c r="BI11" s="117">
        <v>7.1955763715223495E-4</v>
      </c>
      <c r="BJ11" s="117">
        <v>1.90537922881475E-4</v>
      </c>
      <c r="BK11" s="117">
        <v>0</v>
      </c>
      <c r="BL11" s="117">
        <v>0</v>
      </c>
      <c r="BM11" s="117">
        <v>0</v>
      </c>
      <c r="BN11" s="120">
        <v>0</v>
      </c>
      <c r="BO11" s="122">
        <v>0</v>
      </c>
      <c r="BP11" s="122">
        <v>3.6403513140896802E-5</v>
      </c>
    </row>
    <row r="12" spans="1:68" ht="15.75" thickBot="1" x14ac:dyDescent="0.3">
      <c r="A12" s="134">
        <v>17</v>
      </c>
      <c r="B12" s="78" t="s">
        <v>796</v>
      </c>
      <c r="C12" s="80" t="s">
        <v>165</v>
      </c>
      <c r="D12" s="80" t="s">
        <v>799</v>
      </c>
      <c r="E12" s="84">
        <v>401.40275371287203</v>
      </c>
      <c r="F12" s="87">
        <v>165.04647034017</v>
      </c>
      <c r="G12" s="89">
        <v>2.4411381952622402</v>
      </c>
      <c r="H12" s="92">
        <v>18.7470962067325</v>
      </c>
      <c r="I12" s="95">
        <v>371.96377392671798</v>
      </c>
      <c r="J12" s="89">
        <v>1.44237789420452</v>
      </c>
      <c r="K12" s="89">
        <v>0.16614815941847799</v>
      </c>
      <c r="L12" s="98">
        <v>4.5275248919402502</v>
      </c>
      <c r="M12" s="101">
        <v>1.4267659728045501</v>
      </c>
      <c r="N12" s="89">
        <v>0.528449191396277</v>
      </c>
      <c r="O12" s="89">
        <v>-0.166148159418498</v>
      </c>
      <c r="P12" s="93">
        <v>4.52752489194026</v>
      </c>
      <c r="Q12" s="84">
        <v>371.17719362853097</v>
      </c>
      <c r="R12" s="89">
        <v>1.4373483046411399</v>
      </c>
      <c r="S12" s="89">
        <v>0.10723684962002</v>
      </c>
      <c r="T12" s="93">
        <v>1.0715983863762899</v>
      </c>
      <c r="U12" s="106">
        <v>1.4298200257198901</v>
      </c>
      <c r="V12" s="89">
        <v>0.52340970444651702</v>
      </c>
      <c r="W12" s="89">
        <v>-0.10723684962002</v>
      </c>
      <c r="X12" s="98">
        <v>1.0715983863762899</v>
      </c>
      <c r="Y12" s="84" t="s">
        <v>174</v>
      </c>
      <c r="Z12" s="87" t="s">
        <v>809</v>
      </c>
      <c r="AA12" s="87" t="s">
        <v>181</v>
      </c>
      <c r="AB12" s="108" t="s">
        <v>183</v>
      </c>
      <c r="AC12" s="84">
        <v>357.5</v>
      </c>
      <c r="AD12" s="89"/>
      <c r="AE12" s="89"/>
      <c r="AF12" s="89">
        <v>1.49425218058109</v>
      </c>
      <c r="AG12" s="89"/>
      <c r="AH12" s="93"/>
      <c r="AI12" s="84">
        <v>240.48064811714801</v>
      </c>
      <c r="AJ12" s="87">
        <v>362.80766005355298</v>
      </c>
      <c r="AK12" s="87">
        <v>609.77253148376201</v>
      </c>
      <c r="AL12" s="89">
        <v>2.5356407522101998</v>
      </c>
      <c r="AM12" s="87">
        <v>369.291883366614</v>
      </c>
      <c r="AN12" s="89">
        <v>1.5957179693066601</v>
      </c>
      <c r="AO12" s="87">
        <v>173.79532322176701</v>
      </c>
      <c r="AP12" s="89">
        <v>0.71365693237952299</v>
      </c>
      <c r="AQ12" s="89">
        <v>1.4627231786995101</v>
      </c>
      <c r="AR12" s="89">
        <v>2.0560072923212802</v>
      </c>
      <c r="AS12" s="89">
        <v>2.8809462909104</v>
      </c>
      <c r="AT12" s="98">
        <v>1.3423503599417601</v>
      </c>
      <c r="AU12" s="98">
        <v>1.6112280910486501</v>
      </c>
      <c r="AV12" s="93">
        <v>0.67420568900553102</v>
      </c>
      <c r="AW12" s="115">
        <v>3.7128712871287102E-4</v>
      </c>
      <c r="AX12" s="117">
        <v>0.998715429638806</v>
      </c>
      <c r="AY12" s="117">
        <v>9.1328323248120603E-4</v>
      </c>
      <c r="AZ12" s="117">
        <v>0</v>
      </c>
      <c r="BA12" s="117">
        <v>0</v>
      </c>
      <c r="BB12" s="117">
        <v>0</v>
      </c>
      <c r="BC12" s="117">
        <v>0</v>
      </c>
      <c r="BD12" s="117">
        <v>3.7128712871287102E-4</v>
      </c>
      <c r="BE12" s="117">
        <v>5.8787128712871296E-3</v>
      </c>
      <c r="BF12" s="117">
        <v>0.185581683168317</v>
      </c>
      <c r="BG12" s="117">
        <v>0.69294554455445601</v>
      </c>
      <c r="BH12" s="117">
        <v>0.112190594059406</v>
      </c>
      <c r="BI12" s="117">
        <v>2.1188949853403502E-3</v>
      </c>
      <c r="BJ12" s="117">
        <v>9.1328323248148998E-4</v>
      </c>
      <c r="BK12" s="117">
        <v>0</v>
      </c>
      <c r="BL12" s="117">
        <v>0</v>
      </c>
      <c r="BM12" s="117">
        <v>0</v>
      </c>
      <c r="BN12" s="120">
        <v>0</v>
      </c>
      <c r="BO12" s="122">
        <v>0</v>
      </c>
      <c r="BP12" s="122">
        <v>2.31037599795059E-5</v>
      </c>
    </row>
    <row r="13" spans="1:68" ht="15.75" thickBot="1" x14ac:dyDescent="0.3">
      <c r="A13" s="134">
        <v>16</v>
      </c>
      <c r="B13" s="78" t="s">
        <v>797</v>
      </c>
      <c r="C13" s="80" t="s">
        <v>165</v>
      </c>
      <c r="D13" s="80" t="s">
        <v>799</v>
      </c>
      <c r="E13" s="84">
        <v>521.42844767844804</v>
      </c>
      <c r="F13" s="87">
        <v>198.582150691511</v>
      </c>
      <c r="G13" s="89">
        <v>2.1791725120775398</v>
      </c>
      <c r="H13" s="92">
        <v>18.1604680271574</v>
      </c>
      <c r="I13" s="95">
        <v>482.50706443706002</v>
      </c>
      <c r="J13" s="89">
        <v>1.4923202574855301</v>
      </c>
      <c r="K13" s="89">
        <v>-1.4501829817254299</v>
      </c>
      <c r="L13" s="113">
        <v>10.8263815914136</v>
      </c>
      <c r="M13" s="101">
        <v>1.05137802970104</v>
      </c>
      <c r="N13" s="89">
        <v>0.57755717654860905</v>
      </c>
      <c r="O13" s="89">
        <v>1.4501829817254399</v>
      </c>
      <c r="P13" s="92">
        <v>10.8263815914136</v>
      </c>
      <c r="Q13" s="84">
        <v>490.37798024064602</v>
      </c>
      <c r="R13" s="89">
        <v>1.40041267984402</v>
      </c>
      <c r="S13" s="89">
        <v>-1.32762703635875E-2</v>
      </c>
      <c r="T13" s="93">
        <v>0.98082133583554798</v>
      </c>
      <c r="U13" s="106">
        <v>1.02803389667199</v>
      </c>
      <c r="V13" s="89">
        <v>0.485852029622031</v>
      </c>
      <c r="W13" s="89">
        <v>1.3276270363587099E-2</v>
      </c>
      <c r="X13" s="98">
        <v>0.98082133583554698</v>
      </c>
      <c r="Y13" s="84" t="s">
        <v>174</v>
      </c>
      <c r="Z13" s="87" t="s">
        <v>810</v>
      </c>
      <c r="AA13" s="87" t="s">
        <v>179</v>
      </c>
      <c r="AB13" s="108" t="s">
        <v>183</v>
      </c>
      <c r="AC13" s="84">
        <v>450</v>
      </c>
      <c r="AD13" s="89"/>
      <c r="AE13" s="89"/>
      <c r="AF13" s="89">
        <v>1.16096404744368</v>
      </c>
      <c r="AG13" s="89"/>
      <c r="AH13" s="93"/>
      <c r="AI13" s="84">
        <v>324.35218016777901</v>
      </c>
      <c r="AJ13" s="87">
        <v>488.85048196208402</v>
      </c>
      <c r="AK13" s="87">
        <v>751.82510625625196</v>
      </c>
      <c r="AL13" s="89">
        <v>2.3179283267569</v>
      </c>
      <c r="AM13" s="87">
        <v>427.472926088473</v>
      </c>
      <c r="AN13" s="89">
        <v>1.5806969992295601</v>
      </c>
      <c r="AO13" s="87">
        <v>226.29993100273001</v>
      </c>
      <c r="AP13" s="89">
        <v>0.41153100171099299</v>
      </c>
      <c r="AQ13" s="89">
        <v>1.03253481972302</v>
      </c>
      <c r="AR13" s="89">
        <v>1.6243669588098899</v>
      </c>
      <c r="AS13" s="89">
        <v>3.94713144831465</v>
      </c>
      <c r="AT13" s="98">
        <v>1.2128359570989</v>
      </c>
      <c r="AU13" s="98">
        <v>1.9450237939123201</v>
      </c>
      <c r="AV13" s="93">
        <v>0.66056084675810101</v>
      </c>
      <c r="AW13" s="115">
        <v>1.2474012474012501E-3</v>
      </c>
      <c r="AX13" s="117">
        <v>0.992214478390543</v>
      </c>
      <c r="AY13" s="117">
        <v>6.5381203620559301E-3</v>
      </c>
      <c r="AZ13" s="117">
        <v>0</v>
      </c>
      <c r="BA13" s="117">
        <v>0</v>
      </c>
      <c r="BB13" s="117">
        <v>0</v>
      </c>
      <c r="BC13" s="117">
        <v>0</v>
      </c>
      <c r="BD13" s="117">
        <v>1.2474012474012501E-3</v>
      </c>
      <c r="BE13" s="117">
        <v>1.57311157311157E-2</v>
      </c>
      <c r="BF13" s="117">
        <v>0.45731115731115801</v>
      </c>
      <c r="BG13" s="117">
        <v>0.49584199584199501</v>
      </c>
      <c r="BH13" s="117">
        <v>1.7740817740817798E-2</v>
      </c>
      <c r="BI13" s="117">
        <v>5.5893917654565002E-3</v>
      </c>
      <c r="BJ13" s="117">
        <v>6.5381203620557904E-3</v>
      </c>
      <c r="BK13" s="117">
        <v>0</v>
      </c>
      <c r="BL13" s="117">
        <v>0</v>
      </c>
      <c r="BM13" s="117">
        <v>0</v>
      </c>
      <c r="BN13" s="120">
        <v>0</v>
      </c>
      <c r="BO13" s="122">
        <v>0</v>
      </c>
      <c r="BP13" s="122">
        <v>0</v>
      </c>
    </row>
    <row r="14" spans="1:68" ht="15.75" thickBot="1" x14ac:dyDescent="0.3">
      <c r="A14" s="134">
        <v>15</v>
      </c>
      <c r="B14" s="78" t="s">
        <v>797</v>
      </c>
      <c r="C14" s="80" t="s">
        <v>165</v>
      </c>
      <c r="D14" s="80" t="s">
        <v>167</v>
      </c>
      <c r="E14" s="84">
        <v>629.27807165183901</v>
      </c>
      <c r="F14" s="87">
        <v>236.716448698157</v>
      </c>
      <c r="G14" s="89">
        <v>2.7028202894286202</v>
      </c>
      <c r="H14" s="92">
        <v>19.413559915163201</v>
      </c>
      <c r="I14" s="95">
        <v>590.25328233601999</v>
      </c>
      <c r="J14" s="89">
        <v>1.3943028325000699</v>
      </c>
      <c r="K14" s="89">
        <v>0.173864230725011</v>
      </c>
      <c r="L14" s="98">
        <v>4.9106538458880697</v>
      </c>
      <c r="M14" s="101">
        <v>0.76059393573673695</v>
      </c>
      <c r="N14" s="89">
        <v>0.47954393817722502</v>
      </c>
      <c r="O14" s="89">
        <v>-0.173864230725017</v>
      </c>
      <c r="P14" s="93">
        <v>4.9106538458880697</v>
      </c>
      <c r="Q14" s="84">
        <v>582.45976867047295</v>
      </c>
      <c r="R14" s="89">
        <v>1.37198709821408</v>
      </c>
      <c r="S14" s="89">
        <v>-3.1330863357347402E-2</v>
      </c>
      <c r="T14" s="93">
        <v>1.0390342898948199</v>
      </c>
      <c r="U14" s="106">
        <v>0.77976969068964097</v>
      </c>
      <c r="V14" s="89">
        <v>0.45626691487072502</v>
      </c>
      <c r="W14" s="89">
        <v>3.13308633573487E-2</v>
      </c>
      <c r="X14" s="98">
        <v>1.0390342898948199</v>
      </c>
      <c r="Y14" s="84" t="s">
        <v>175</v>
      </c>
      <c r="Z14" s="87" t="s">
        <v>810</v>
      </c>
      <c r="AA14" s="87" t="s">
        <v>179</v>
      </c>
      <c r="AB14" s="108" t="s">
        <v>183</v>
      </c>
      <c r="AC14" s="84">
        <v>565</v>
      </c>
      <c r="AD14" s="89"/>
      <c r="AE14" s="89"/>
      <c r="AF14" s="89">
        <v>0.83328813313740402</v>
      </c>
      <c r="AG14" s="89"/>
      <c r="AH14" s="93"/>
      <c r="AI14" s="84">
        <v>394.23496963384503</v>
      </c>
      <c r="AJ14" s="87">
        <v>590.12728764856899</v>
      </c>
      <c r="AK14" s="87">
        <v>882.35015312776795</v>
      </c>
      <c r="AL14" s="89">
        <v>2.2381326393933798</v>
      </c>
      <c r="AM14" s="87">
        <v>488.11518349392298</v>
      </c>
      <c r="AN14" s="89">
        <v>1.5322303175532199</v>
      </c>
      <c r="AO14" s="87">
        <v>252.552968053814</v>
      </c>
      <c r="AP14" s="89">
        <v>0.18057680426026501</v>
      </c>
      <c r="AQ14" s="89">
        <v>0.76090192439069404</v>
      </c>
      <c r="AR14" s="89">
        <v>1.3428723421494999</v>
      </c>
      <c r="AS14" s="89">
        <v>7.4365716441299599</v>
      </c>
      <c r="AT14" s="98">
        <v>1.1622955378892299</v>
      </c>
      <c r="AU14" s="98">
        <v>2.3388233310366902</v>
      </c>
      <c r="AV14" s="93">
        <v>0.61563317260059103</v>
      </c>
      <c r="AW14" s="115">
        <v>3.3661937965857201E-3</v>
      </c>
      <c r="AX14" s="117">
        <v>0.99663380620341402</v>
      </c>
      <c r="AY14" s="117">
        <v>0</v>
      </c>
      <c r="AZ14" s="117">
        <v>0</v>
      </c>
      <c r="BA14" s="117">
        <v>0</v>
      </c>
      <c r="BB14" s="117">
        <v>0</v>
      </c>
      <c r="BC14" s="117">
        <v>0</v>
      </c>
      <c r="BD14" s="117">
        <v>3.3661937965857201E-3</v>
      </c>
      <c r="BE14" s="117">
        <v>4.8889957521840201E-2</v>
      </c>
      <c r="BF14" s="117">
        <v>0.65344233389436601</v>
      </c>
      <c r="BG14" s="117">
        <v>0.28813015949346799</v>
      </c>
      <c r="BH14" s="117">
        <v>5.6103229943094803E-3</v>
      </c>
      <c r="BI14" s="117">
        <v>5.6103229943090601E-4</v>
      </c>
      <c r="BJ14" s="117">
        <v>0</v>
      </c>
      <c r="BK14" s="117">
        <v>0</v>
      </c>
      <c r="BL14" s="117">
        <v>0</v>
      </c>
      <c r="BM14" s="117">
        <v>0</v>
      </c>
      <c r="BN14" s="120">
        <v>0</v>
      </c>
      <c r="BO14" s="122">
        <v>0</v>
      </c>
      <c r="BP14" s="122">
        <v>0</v>
      </c>
    </row>
    <row r="15" spans="1:68" ht="15.75" thickBot="1" x14ac:dyDescent="0.3">
      <c r="A15" s="134">
        <v>14</v>
      </c>
      <c r="B15" s="78" t="s">
        <v>797</v>
      </c>
      <c r="C15" s="80" t="s">
        <v>165</v>
      </c>
      <c r="D15" s="80" t="s">
        <v>167</v>
      </c>
      <c r="E15" s="84">
        <v>587.67238872336202</v>
      </c>
      <c r="F15" s="87">
        <v>192.47948591470399</v>
      </c>
      <c r="G15" s="89">
        <v>2.5851218581948401</v>
      </c>
      <c r="H15" s="92">
        <v>21.055902144447199</v>
      </c>
      <c r="I15" s="95">
        <v>557.84000629765103</v>
      </c>
      <c r="J15" s="89">
        <v>1.3478679387764001</v>
      </c>
      <c r="K15" s="89">
        <v>-7.1734397670251901E-3</v>
      </c>
      <c r="L15" s="98">
        <v>5.8307762919392596</v>
      </c>
      <c r="M15" s="101">
        <v>0.842076691862923</v>
      </c>
      <c r="N15" s="89">
        <v>0.43067915126335299</v>
      </c>
      <c r="O15" s="89">
        <v>7.1734397670264001E-3</v>
      </c>
      <c r="P15" s="93">
        <v>5.8307762919392401</v>
      </c>
      <c r="Q15" s="84">
        <v>557.99364729851402</v>
      </c>
      <c r="R15" s="89">
        <v>1.33775273255536</v>
      </c>
      <c r="S15" s="89">
        <v>7.9691263041604607E-3</v>
      </c>
      <c r="T15" s="93">
        <v>1.00601700454322</v>
      </c>
      <c r="U15" s="106">
        <v>0.84167939767716804</v>
      </c>
      <c r="V15" s="89">
        <v>0.41981147585764</v>
      </c>
      <c r="W15" s="89">
        <v>-7.9691263041598692E-3</v>
      </c>
      <c r="X15" s="98">
        <v>1.00601700454322</v>
      </c>
      <c r="Y15" s="84" t="s">
        <v>175</v>
      </c>
      <c r="Z15" s="87" t="s">
        <v>810</v>
      </c>
      <c r="AA15" s="87" t="s">
        <v>179</v>
      </c>
      <c r="AB15" s="108" t="s">
        <v>183</v>
      </c>
      <c r="AC15" s="84">
        <v>565</v>
      </c>
      <c r="AD15" s="89"/>
      <c r="AE15" s="89"/>
      <c r="AF15" s="89">
        <v>0.83328813313740402</v>
      </c>
      <c r="AG15" s="89"/>
      <c r="AH15" s="93"/>
      <c r="AI15" s="84">
        <v>390.50035945632499</v>
      </c>
      <c r="AJ15" s="87">
        <v>557.01848636059299</v>
      </c>
      <c r="AK15" s="87">
        <v>789.49392013009503</v>
      </c>
      <c r="AL15" s="89">
        <v>2.02174953495375</v>
      </c>
      <c r="AM15" s="87">
        <v>398.99356067376999</v>
      </c>
      <c r="AN15" s="89">
        <v>1.4884412712382</v>
      </c>
      <c r="AO15" s="87">
        <v>222.96991794122101</v>
      </c>
      <c r="AP15" s="89">
        <v>0.34099993891196501</v>
      </c>
      <c r="AQ15" s="89">
        <v>0.84420288628402695</v>
      </c>
      <c r="AR15" s="89">
        <v>1.3566042185159599</v>
      </c>
      <c r="AS15" s="89">
        <v>3.9783122039391201</v>
      </c>
      <c r="AT15" s="98">
        <v>1.0156042796039999</v>
      </c>
      <c r="AU15" s="98">
        <v>2.0291795303599001</v>
      </c>
      <c r="AV15" s="93">
        <v>0.57380229892568402</v>
      </c>
      <c r="AW15" s="115">
        <v>1.6228181210362601E-3</v>
      </c>
      <c r="AX15" s="117">
        <v>0.99825183249481098</v>
      </c>
      <c r="AY15" s="117">
        <v>1.25349384152571E-4</v>
      </c>
      <c r="AZ15" s="117">
        <v>0</v>
      </c>
      <c r="BA15" s="117">
        <v>0</v>
      </c>
      <c r="BB15" s="117">
        <v>0</v>
      </c>
      <c r="BC15" s="117">
        <v>0</v>
      </c>
      <c r="BD15" s="117">
        <v>1.6228181210362601E-3</v>
      </c>
      <c r="BE15" s="117">
        <v>2.1745762821885999E-2</v>
      </c>
      <c r="BF15" s="117">
        <v>0.62965343096207205</v>
      </c>
      <c r="BG15" s="117">
        <v>0.34163567084055402</v>
      </c>
      <c r="BH15" s="117">
        <v>4.1544143898528301E-3</v>
      </c>
      <c r="BI15" s="117">
        <v>1.0625534804458399E-3</v>
      </c>
      <c r="BJ15" s="117">
        <v>1.25349384152713E-4</v>
      </c>
      <c r="BK15" s="117">
        <v>0</v>
      </c>
      <c r="BL15" s="117">
        <v>0</v>
      </c>
      <c r="BM15" s="117">
        <v>0</v>
      </c>
      <c r="BN15" s="120">
        <v>0</v>
      </c>
      <c r="BO15" s="122">
        <v>0</v>
      </c>
      <c r="BP15" s="122">
        <v>0</v>
      </c>
    </row>
    <row r="16" spans="1:68" ht="15.75" thickBot="1" x14ac:dyDescent="0.3">
      <c r="A16" s="134">
        <v>13</v>
      </c>
      <c r="B16" s="78" t="s">
        <v>797</v>
      </c>
      <c r="C16" s="80" t="s">
        <v>165</v>
      </c>
      <c r="D16" s="80" t="s">
        <v>167</v>
      </c>
      <c r="E16" s="84">
        <v>772.53991044485599</v>
      </c>
      <c r="F16" s="87">
        <v>290.31794218986198</v>
      </c>
      <c r="G16" s="89">
        <v>2.6193511911233398</v>
      </c>
      <c r="H16" s="92">
        <v>15.1126319989466</v>
      </c>
      <c r="I16" s="95">
        <v>726.25255706703001</v>
      </c>
      <c r="J16" s="89">
        <v>1.37954909990295</v>
      </c>
      <c r="K16" s="89">
        <v>0.39578737393684199</v>
      </c>
      <c r="L16" s="98">
        <v>5.4811691422106401</v>
      </c>
      <c r="M16" s="101">
        <v>0.461456756767539</v>
      </c>
      <c r="N16" s="89">
        <v>0.46419680495207599</v>
      </c>
      <c r="O16" s="89">
        <v>-0.39578737393683899</v>
      </c>
      <c r="P16" s="93">
        <v>5.4811691422106401</v>
      </c>
      <c r="Q16" s="84">
        <v>719.17767020374299</v>
      </c>
      <c r="R16" s="89">
        <v>1.35710026264825</v>
      </c>
      <c r="S16" s="89">
        <v>7.81848363770766E-2</v>
      </c>
      <c r="T16" s="93">
        <v>1.20884028546667</v>
      </c>
      <c r="U16" s="106">
        <v>0.47557986767577498</v>
      </c>
      <c r="V16" s="89">
        <v>0.44052731108982801</v>
      </c>
      <c r="W16" s="89">
        <v>-7.81848363770766E-2</v>
      </c>
      <c r="X16" s="98">
        <v>1.20884028546666</v>
      </c>
      <c r="Y16" s="84" t="s">
        <v>175</v>
      </c>
      <c r="Z16" s="87" t="s">
        <v>810</v>
      </c>
      <c r="AA16" s="87" t="s">
        <v>179</v>
      </c>
      <c r="AB16" s="108" t="s">
        <v>185</v>
      </c>
      <c r="AC16" s="84">
        <v>715</v>
      </c>
      <c r="AD16" s="89"/>
      <c r="AE16" s="89"/>
      <c r="AF16" s="89">
        <v>0.494252180581085</v>
      </c>
      <c r="AG16" s="89"/>
      <c r="AH16" s="93"/>
      <c r="AI16" s="84">
        <v>506.48691446324199</v>
      </c>
      <c r="AJ16" s="87">
        <v>712.27054669853305</v>
      </c>
      <c r="AK16" s="87">
        <v>1094.80540371548</v>
      </c>
      <c r="AL16" s="89">
        <v>2.16156700687069</v>
      </c>
      <c r="AM16" s="87">
        <v>588.31848925223903</v>
      </c>
      <c r="AN16" s="89">
        <v>1.4343832685979401</v>
      </c>
      <c r="AO16" s="87">
        <v>260.23312557692401</v>
      </c>
      <c r="AP16" s="89">
        <v>-0.13067446065427901</v>
      </c>
      <c r="AQ16" s="89">
        <v>0.489502760658307</v>
      </c>
      <c r="AR16" s="89">
        <v>0.98140309868001396</v>
      </c>
      <c r="AS16" s="89">
        <v>-7.5102900273411501</v>
      </c>
      <c r="AT16" s="98">
        <v>1.11207755933429</v>
      </c>
      <c r="AU16" s="98">
        <v>3.3792922220842598</v>
      </c>
      <c r="AV16" s="93">
        <v>0.52043056506212504</v>
      </c>
      <c r="AW16" s="115">
        <v>8.95551445536843E-3</v>
      </c>
      <c r="AX16" s="117">
        <v>0.99104448554463198</v>
      </c>
      <c r="AY16" s="117">
        <v>0</v>
      </c>
      <c r="AZ16" s="117">
        <v>0</v>
      </c>
      <c r="BA16" s="117">
        <v>0</v>
      </c>
      <c r="BB16" s="117">
        <v>0</v>
      </c>
      <c r="BC16" s="117">
        <v>0</v>
      </c>
      <c r="BD16" s="117">
        <v>8.95551445536843E-3</v>
      </c>
      <c r="BE16" s="117">
        <v>0.12245692592232101</v>
      </c>
      <c r="BF16" s="117">
        <v>0.78010318310133397</v>
      </c>
      <c r="BG16" s="117">
        <v>8.3909276744865202E-2</v>
      </c>
      <c r="BH16" s="117">
        <v>4.5750997761122396E-3</v>
      </c>
      <c r="BI16" s="117">
        <v>0</v>
      </c>
      <c r="BJ16" s="117">
        <v>0</v>
      </c>
      <c r="BK16" s="117">
        <v>0</v>
      </c>
      <c r="BL16" s="117">
        <v>0</v>
      </c>
      <c r="BM16" s="117">
        <v>0</v>
      </c>
      <c r="BN16" s="120">
        <v>0</v>
      </c>
      <c r="BO16" s="122">
        <v>0</v>
      </c>
      <c r="BP16" s="122">
        <v>0</v>
      </c>
    </row>
    <row r="17" spans="1:68" ht="15.75" thickBot="1" x14ac:dyDescent="0.3">
      <c r="A17" s="134">
        <v>12</v>
      </c>
      <c r="B17" s="78" t="s">
        <v>796</v>
      </c>
      <c r="C17" s="80" t="s">
        <v>165</v>
      </c>
      <c r="D17" s="80" t="s">
        <v>167</v>
      </c>
      <c r="E17" s="84">
        <v>631.86064152579104</v>
      </c>
      <c r="F17" s="87">
        <v>314.969614435182</v>
      </c>
      <c r="G17" s="89">
        <v>3.2999914994011501</v>
      </c>
      <c r="H17" s="92">
        <v>18.932667402857</v>
      </c>
      <c r="I17" s="95">
        <v>577.56105955569205</v>
      </c>
      <c r="J17" s="89">
        <v>1.4692955130266001</v>
      </c>
      <c r="K17" s="89">
        <v>0.71158737326448895</v>
      </c>
      <c r="L17" s="98">
        <v>5.4816830255519502</v>
      </c>
      <c r="M17" s="101">
        <v>0.79195461907452303</v>
      </c>
      <c r="N17" s="89">
        <v>0.55512458806686205</v>
      </c>
      <c r="O17" s="89">
        <v>-0.71158737326448396</v>
      </c>
      <c r="P17" s="93">
        <v>5.4816830255519502</v>
      </c>
      <c r="Q17" s="84">
        <v>565.65357496935098</v>
      </c>
      <c r="R17" s="89">
        <v>1.4183208563271399</v>
      </c>
      <c r="S17" s="89">
        <v>9.6258882841810403E-2</v>
      </c>
      <c r="T17" s="93">
        <v>1.11115231310291</v>
      </c>
      <c r="U17" s="106">
        <v>0.82200932572630903</v>
      </c>
      <c r="V17" s="89">
        <v>0.50418393981936604</v>
      </c>
      <c r="W17" s="89">
        <v>-9.6258882841811E-2</v>
      </c>
      <c r="X17" s="98">
        <v>1.11115231310291</v>
      </c>
      <c r="Y17" s="84" t="s">
        <v>175</v>
      </c>
      <c r="Z17" s="87" t="s">
        <v>809</v>
      </c>
      <c r="AA17" s="87" t="s">
        <v>179</v>
      </c>
      <c r="AB17" s="108" t="s">
        <v>185</v>
      </c>
      <c r="AC17" s="84">
        <v>565</v>
      </c>
      <c r="AD17" s="89"/>
      <c r="AE17" s="89"/>
      <c r="AF17" s="89">
        <v>0.83328813313740402</v>
      </c>
      <c r="AG17" s="89"/>
      <c r="AH17" s="93"/>
      <c r="AI17" s="84">
        <v>372.45025746921499</v>
      </c>
      <c r="AJ17" s="87">
        <v>561.74771877884598</v>
      </c>
      <c r="AK17" s="87">
        <v>906.794101776454</v>
      </c>
      <c r="AL17" s="89">
        <v>2.4346717006938898</v>
      </c>
      <c r="AM17" s="87">
        <v>534.34384430723799</v>
      </c>
      <c r="AN17" s="89">
        <v>1.58104297518017</v>
      </c>
      <c r="AO17" s="87">
        <v>261.094687374003</v>
      </c>
      <c r="AP17" s="89">
        <v>0.14115308775830501</v>
      </c>
      <c r="AQ17" s="89">
        <v>0.832005734161537</v>
      </c>
      <c r="AR17" s="89">
        <v>1.4248803353379</v>
      </c>
      <c r="AS17" s="110">
        <v>10.0945743232887</v>
      </c>
      <c r="AT17" s="98">
        <v>1.2837272475796</v>
      </c>
      <c r="AU17" s="98">
        <v>2.3399899281474301</v>
      </c>
      <c r="AV17" s="93">
        <v>0.66087658289975004</v>
      </c>
      <c r="AW17" s="115">
        <v>1.1443433029909E-2</v>
      </c>
      <c r="AX17" s="117">
        <v>0.98855656697009098</v>
      </c>
      <c r="AY17" s="117">
        <v>0</v>
      </c>
      <c r="AZ17" s="117">
        <v>0</v>
      </c>
      <c r="BA17" s="117">
        <v>0</v>
      </c>
      <c r="BB17" s="117">
        <v>0</v>
      </c>
      <c r="BC17" s="117">
        <v>0</v>
      </c>
      <c r="BD17" s="117">
        <v>1.1443433029909E-2</v>
      </c>
      <c r="BE17" s="117">
        <v>5.64369310793238E-2</v>
      </c>
      <c r="BF17" s="117">
        <v>0.57407889033376702</v>
      </c>
      <c r="BG17" s="117">
        <v>0.34928478543563002</v>
      </c>
      <c r="BH17" s="117">
        <v>8.2358040745556596E-3</v>
      </c>
      <c r="BI17" s="117">
        <v>5.2015604681400897E-4</v>
      </c>
      <c r="BJ17" s="117">
        <v>0</v>
      </c>
      <c r="BK17" s="117">
        <v>0</v>
      </c>
      <c r="BL17" s="117">
        <v>0</v>
      </c>
      <c r="BM17" s="117">
        <v>0</v>
      </c>
      <c r="BN17" s="120">
        <v>0</v>
      </c>
      <c r="BO17" s="122">
        <v>0</v>
      </c>
      <c r="BP17" s="122">
        <v>0</v>
      </c>
    </row>
    <row r="18" spans="1:68" ht="15.75" thickBot="1" x14ac:dyDescent="0.3">
      <c r="A18" s="134">
        <v>11</v>
      </c>
      <c r="B18" s="78" t="s">
        <v>797</v>
      </c>
      <c r="C18" s="80" t="s">
        <v>165</v>
      </c>
      <c r="D18" s="80" t="s">
        <v>167</v>
      </c>
      <c r="E18" s="84">
        <v>595.054391983389</v>
      </c>
      <c r="F18" s="87">
        <v>216.31825872195401</v>
      </c>
      <c r="G18" s="89">
        <v>1.5241983676755799</v>
      </c>
      <c r="H18" s="93">
        <v>9.6791685985598797</v>
      </c>
      <c r="I18" s="95">
        <v>556.83483760941601</v>
      </c>
      <c r="J18" s="89">
        <v>1.4084306443675401</v>
      </c>
      <c r="K18" s="89">
        <v>0.159232028136084</v>
      </c>
      <c r="L18" s="98">
        <v>2.9377592727565398</v>
      </c>
      <c r="M18" s="101">
        <v>0.84467862063663501</v>
      </c>
      <c r="N18" s="89">
        <v>0.49408852254097002</v>
      </c>
      <c r="O18" s="89">
        <v>-0.159232028136086</v>
      </c>
      <c r="P18" s="93">
        <v>2.9377592727565398</v>
      </c>
      <c r="Q18" s="84">
        <v>550.18112906522504</v>
      </c>
      <c r="R18" s="89">
        <v>1.4118550270458701</v>
      </c>
      <c r="S18" s="89">
        <v>-5.6540632659771804E-3</v>
      </c>
      <c r="T18" s="93">
        <v>0.852689607868647</v>
      </c>
      <c r="U18" s="106">
        <v>0.862021438095676</v>
      </c>
      <c r="V18" s="89">
        <v>0.49759195652711802</v>
      </c>
      <c r="W18" s="89">
        <v>5.6540632659772098E-3</v>
      </c>
      <c r="X18" s="98">
        <v>0.852689607868647</v>
      </c>
      <c r="Y18" s="84" t="s">
        <v>175</v>
      </c>
      <c r="Z18" s="87" t="s">
        <v>810</v>
      </c>
      <c r="AA18" s="87" t="s">
        <v>179</v>
      </c>
      <c r="AB18" s="108" t="s">
        <v>184</v>
      </c>
      <c r="AC18" s="84">
        <v>715</v>
      </c>
      <c r="AD18" s="89"/>
      <c r="AE18" s="89"/>
      <c r="AF18" s="89">
        <v>0.494252180581085</v>
      </c>
      <c r="AG18" s="89"/>
      <c r="AH18" s="93"/>
      <c r="AI18" s="84">
        <v>351.87771853928399</v>
      </c>
      <c r="AJ18" s="87">
        <v>556.15927552793005</v>
      </c>
      <c r="AK18" s="87">
        <v>874.18577412962202</v>
      </c>
      <c r="AL18" s="89">
        <v>2.4843453508751399</v>
      </c>
      <c r="AM18" s="87">
        <v>522.30805559033695</v>
      </c>
      <c r="AN18" s="89">
        <v>1.6869013420143699</v>
      </c>
      <c r="AO18" s="87">
        <v>292.039831061087</v>
      </c>
      <c r="AP18" s="89">
        <v>0.19398819395394201</v>
      </c>
      <c r="AQ18" s="89">
        <v>0.84642998692502802</v>
      </c>
      <c r="AR18" s="89">
        <v>1.5068539316682299</v>
      </c>
      <c r="AS18" s="89">
        <v>7.7677610217144997</v>
      </c>
      <c r="AT18" s="98">
        <v>1.3128657377142801</v>
      </c>
      <c r="AU18" s="98">
        <v>2.5730507442861001</v>
      </c>
      <c r="AV18" s="93">
        <v>0.75437560044900998</v>
      </c>
      <c r="AW18" s="115">
        <v>7.2221720682495195E-4</v>
      </c>
      <c r="AX18" s="117">
        <v>0.99927778279317503</v>
      </c>
      <c r="AY18" s="117">
        <v>0</v>
      </c>
      <c r="AZ18" s="117">
        <v>0</v>
      </c>
      <c r="BA18" s="117">
        <v>0</v>
      </c>
      <c r="BB18" s="117">
        <v>0</v>
      </c>
      <c r="BC18" s="117">
        <v>0</v>
      </c>
      <c r="BD18" s="117">
        <v>7.2221720682495195E-4</v>
      </c>
      <c r="BE18" s="117">
        <v>3.81872348108694E-2</v>
      </c>
      <c r="BF18" s="117">
        <v>0.56341969847431606</v>
      </c>
      <c r="BG18" s="117">
        <v>0.393608377719599</v>
      </c>
      <c r="BH18" s="117">
        <v>3.9721946375372904E-3</v>
      </c>
      <c r="BI18" s="117">
        <v>9.02771508530975E-5</v>
      </c>
      <c r="BJ18" s="117">
        <v>0</v>
      </c>
      <c r="BK18" s="117">
        <v>0</v>
      </c>
      <c r="BL18" s="117">
        <v>0</v>
      </c>
      <c r="BM18" s="117">
        <v>0</v>
      </c>
      <c r="BN18" s="120">
        <v>0</v>
      </c>
      <c r="BO18" s="122">
        <v>0</v>
      </c>
      <c r="BP18" s="122">
        <v>0</v>
      </c>
    </row>
    <row r="19" spans="1:68" ht="15.75" thickBot="1" x14ac:dyDescent="0.3">
      <c r="A19" s="134">
        <v>10</v>
      </c>
      <c r="B19" s="78" t="s">
        <v>796</v>
      </c>
      <c r="C19" s="80" t="s">
        <v>165</v>
      </c>
      <c r="D19" s="80" t="s">
        <v>799</v>
      </c>
      <c r="E19" s="84">
        <v>379.25320654577598</v>
      </c>
      <c r="F19" s="87">
        <v>207.352576052909</v>
      </c>
      <c r="G19" s="89">
        <v>6.1093009112362298</v>
      </c>
      <c r="H19" s="92">
        <v>65.507699637031607</v>
      </c>
      <c r="I19" s="95">
        <v>346.23219412005301</v>
      </c>
      <c r="J19" s="89">
        <v>1.4677279398363501</v>
      </c>
      <c r="K19" s="89">
        <v>0.75723129441105197</v>
      </c>
      <c r="L19" s="98">
        <v>5.9582632832146496</v>
      </c>
      <c r="M19" s="101">
        <v>1.5301882161161</v>
      </c>
      <c r="N19" s="89">
        <v>0.55358457293327301</v>
      </c>
      <c r="O19" s="89">
        <v>-0.75723129441104897</v>
      </c>
      <c r="P19" s="93">
        <v>5.9582632832146496</v>
      </c>
      <c r="Q19" s="84">
        <v>341.61339201462101</v>
      </c>
      <c r="R19" s="89">
        <v>1.44545790669944</v>
      </c>
      <c r="S19" s="89">
        <v>2.2148772175836499E-2</v>
      </c>
      <c r="T19" s="93">
        <v>1.2373008922094899</v>
      </c>
      <c r="U19" s="106">
        <v>1.54956356192436</v>
      </c>
      <c r="V19" s="89">
        <v>0.531526596583766</v>
      </c>
      <c r="W19" s="89">
        <v>-2.2148772175836499E-2</v>
      </c>
      <c r="X19" s="98">
        <v>1.2373008922094899</v>
      </c>
      <c r="Y19" s="84" t="s">
        <v>174</v>
      </c>
      <c r="Z19" s="87" t="s">
        <v>809</v>
      </c>
      <c r="AA19" s="87" t="s">
        <v>179</v>
      </c>
      <c r="AB19" s="108" t="s">
        <v>185</v>
      </c>
      <c r="AC19" s="84">
        <v>357.5</v>
      </c>
      <c r="AD19" s="89"/>
      <c r="AE19" s="89"/>
      <c r="AF19" s="89">
        <v>1.49425218058109</v>
      </c>
      <c r="AG19" s="89"/>
      <c r="AH19" s="93"/>
      <c r="AI19" s="84">
        <v>214.51205733436399</v>
      </c>
      <c r="AJ19" s="87">
        <v>343.57726025794699</v>
      </c>
      <c r="AK19" s="87">
        <v>561.66990609745699</v>
      </c>
      <c r="AL19" s="89">
        <v>2.6183605391559501</v>
      </c>
      <c r="AM19" s="87">
        <v>347.157848763093</v>
      </c>
      <c r="AN19" s="89">
        <v>1.5361811181782601</v>
      </c>
      <c r="AO19" s="87">
        <v>145.98097811942901</v>
      </c>
      <c r="AP19" s="89">
        <v>0.83220558854738802</v>
      </c>
      <c r="AQ19" s="89">
        <v>1.5412935403630199</v>
      </c>
      <c r="AR19" s="89">
        <v>2.2208693536072399</v>
      </c>
      <c r="AS19" s="89">
        <v>2.6686546980341199</v>
      </c>
      <c r="AT19" s="98">
        <v>1.3886637650598499</v>
      </c>
      <c r="AU19" s="98">
        <v>1.4924876030254199</v>
      </c>
      <c r="AV19" s="93">
        <v>0.61934832210935398</v>
      </c>
      <c r="AW19" s="115">
        <v>3.4498009730207801E-3</v>
      </c>
      <c r="AX19" s="117">
        <v>0.99655019902697894</v>
      </c>
      <c r="AY19" s="117">
        <v>0</v>
      </c>
      <c r="AZ19" s="117">
        <v>0</v>
      </c>
      <c r="BA19" s="117">
        <v>0</v>
      </c>
      <c r="BB19" s="117">
        <v>0</v>
      </c>
      <c r="BC19" s="117">
        <v>0</v>
      </c>
      <c r="BD19" s="117">
        <v>3.4498009730207801E-3</v>
      </c>
      <c r="BE19" s="117">
        <v>5.1304732419283497E-3</v>
      </c>
      <c r="BF19" s="117">
        <v>0.12569659442724401</v>
      </c>
      <c r="BG19" s="117">
        <v>0.68810260946483803</v>
      </c>
      <c r="BH19" s="117">
        <v>0.176116762494472</v>
      </c>
      <c r="BI19" s="117">
        <v>1.50375939849624E-3</v>
      </c>
      <c r="BJ19" s="117">
        <v>0</v>
      </c>
      <c r="BK19" s="117">
        <v>0</v>
      </c>
      <c r="BL19" s="117">
        <v>0</v>
      </c>
      <c r="BM19" s="117">
        <v>0</v>
      </c>
      <c r="BN19" s="120">
        <v>0</v>
      </c>
      <c r="BO19" s="122">
        <v>0</v>
      </c>
      <c r="BP19" s="122">
        <v>0</v>
      </c>
    </row>
    <row r="20" spans="1:68" ht="15.75" thickBot="1" x14ac:dyDescent="0.3">
      <c r="A20" s="134">
        <v>9</v>
      </c>
      <c r="B20" s="78" t="s">
        <v>796</v>
      </c>
      <c r="C20" s="80" t="s">
        <v>165</v>
      </c>
      <c r="D20" s="80" t="s">
        <v>799</v>
      </c>
      <c r="E20" s="84">
        <v>365.08364083640799</v>
      </c>
      <c r="F20" s="87">
        <v>160.07972277241899</v>
      </c>
      <c r="G20" s="89">
        <v>3.57357512912473</v>
      </c>
      <c r="H20" s="92">
        <v>39.563841502184502</v>
      </c>
      <c r="I20" s="95">
        <v>335.665154401037</v>
      </c>
      <c r="J20" s="89">
        <v>1.4802845821461801</v>
      </c>
      <c r="K20" s="89">
        <v>-0.16742814619030999</v>
      </c>
      <c r="L20" s="98">
        <v>5.0459856973504698</v>
      </c>
      <c r="M20" s="101">
        <v>1.5749053171074601</v>
      </c>
      <c r="N20" s="89">
        <v>0.56587455814021503</v>
      </c>
      <c r="O20" s="89">
        <v>0.1674281461903</v>
      </c>
      <c r="P20" s="93">
        <v>5.04598569735046</v>
      </c>
      <c r="Q20" s="84">
        <v>335.96591155107097</v>
      </c>
      <c r="R20" s="89">
        <v>1.4554958873595301</v>
      </c>
      <c r="S20" s="89">
        <v>-3.7516327274647203E-2</v>
      </c>
      <c r="T20" s="93">
        <v>1.2429543493856099</v>
      </c>
      <c r="U20" s="106">
        <v>1.57361323608302</v>
      </c>
      <c r="V20" s="89">
        <v>0.54151076299595902</v>
      </c>
      <c r="W20" s="89">
        <v>3.7516327274648202E-2</v>
      </c>
      <c r="X20" s="98">
        <v>1.2429543493856099</v>
      </c>
      <c r="Y20" s="84" t="s">
        <v>174</v>
      </c>
      <c r="Z20" s="87" t="s">
        <v>809</v>
      </c>
      <c r="AA20" s="87" t="s">
        <v>179</v>
      </c>
      <c r="AB20" s="108" t="s">
        <v>185</v>
      </c>
      <c r="AC20" s="84">
        <v>357.5</v>
      </c>
      <c r="AD20" s="89"/>
      <c r="AE20" s="89"/>
      <c r="AF20" s="89">
        <v>1.49425218058109</v>
      </c>
      <c r="AG20" s="89"/>
      <c r="AH20" s="93"/>
      <c r="AI20" s="84">
        <v>208.78801407921</v>
      </c>
      <c r="AJ20" s="87">
        <v>340.84879516623698</v>
      </c>
      <c r="AK20" s="87">
        <v>545.70139511663797</v>
      </c>
      <c r="AL20" s="89">
        <v>2.6136624629688301</v>
      </c>
      <c r="AM20" s="87">
        <v>336.913381037428</v>
      </c>
      <c r="AN20" s="89">
        <v>1.54135624583983</v>
      </c>
      <c r="AO20" s="87">
        <v>144.804262020507</v>
      </c>
      <c r="AP20" s="89">
        <v>0.87381636284020803</v>
      </c>
      <c r="AQ20" s="89">
        <v>1.55279621147971</v>
      </c>
      <c r="AR20" s="89">
        <v>2.2598892015850098</v>
      </c>
      <c r="AS20" s="89">
        <v>2.5862289809263599</v>
      </c>
      <c r="AT20" s="98">
        <v>1.3860728387448</v>
      </c>
      <c r="AU20" s="98">
        <v>1.4883150261856799</v>
      </c>
      <c r="AV20" s="93">
        <v>0.62420034316878004</v>
      </c>
      <c r="AW20" s="115">
        <v>8.4563345633456295E-4</v>
      </c>
      <c r="AX20" s="117">
        <v>0.99803038539573596</v>
      </c>
      <c r="AY20" s="117">
        <v>1.1239811479298099E-3</v>
      </c>
      <c r="AZ20" s="117">
        <v>0</v>
      </c>
      <c r="BA20" s="117">
        <v>0</v>
      </c>
      <c r="BB20" s="117">
        <v>0</v>
      </c>
      <c r="BC20" s="117">
        <v>0</v>
      </c>
      <c r="BD20" s="117">
        <v>8.4563345633456295E-4</v>
      </c>
      <c r="BE20" s="117">
        <v>3.0750307503075E-3</v>
      </c>
      <c r="BF20" s="117">
        <v>0.123078105781058</v>
      </c>
      <c r="BG20" s="117">
        <v>0.67935116851168498</v>
      </c>
      <c r="BH20" s="117">
        <v>0.17988929889298899</v>
      </c>
      <c r="BI20" s="117">
        <v>1.2636781459696199E-2</v>
      </c>
      <c r="BJ20" s="117">
        <v>1.12398114792995E-3</v>
      </c>
      <c r="BK20" s="117">
        <v>0</v>
      </c>
      <c r="BL20" s="117">
        <v>0</v>
      </c>
      <c r="BM20" s="117">
        <v>0</v>
      </c>
      <c r="BN20" s="120">
        <v>0</v>
      </c>
      <c r="BO20" s="122">
        <v>0</v>
      </c>
      <c r="BP20" s="122">
        <v>1.43417947760582E-4</v>
      </c>
    </row>
    <row r="21" spans="1:68" ht="15.75" thickBot="1" x14ac:dyDescent="0.3">
      <c r="A21" s="134">
        <v>8</v>
      </c>
      <c r="B21" s="78" t="s">
        <v>797</v>
      </c>
      <c r="C21" s="80" t="s">
        <v>165</v>
      </c>
      <c r="D21" s="80" t="s">
        <v>799</v>
      </c>
      <c r="E21" s="84">
        <v>495.57514075357301</v>
      </c>
      <c r="F21" s="87">
        <v>203.44471628070701</v>
      </c>
      <c r="G21" s="89">
        <v>2.9644683525261999</v>
      </c>
      <c r="H21" s="92">
        <v>24.725635032825299</v>
      </c>
      <c r="I21" s="95">
        <v>461.53256170049002</v>
      </c>
      <c r="J21" s="89">
        <v>1.4117457185117299</v>
      </c>
      <c r="K21" s="89">
        <v>0.65150014168556702</v>
      </c>
      <c r="L21" s="98">
        <v>3.7715612480687501</v>
      </c>
      <c r="M21" s="101">
        <v>1.1154956594829399</v>
      </c>
      <c r="N21" s="89">
        <v>0.49748025597564999</v>
      </c>
      <c r="O21" s="89">
        <v>-0.65150014168558201</v>
      </c>
      <c r="P21" s="93">
        <v>3.7715612480687599</v>
      </c>
      <c r="Q21" s="84">
        <v>461.252240907687</v>
      </c>
      <c r="R21" s="89">
        <v>1.41148525821913</v>
      </c>
      <c r="S21" s="89">
        <v>0.22993220800072101</v>
      </c>
      <c r="T21" s="93">
        <v>0.91239286508369499</v>
      </c>
      <c r="U21" s="106">
        <v>1.1163721746334501</v>
      </c>
      <c r="V21" s="89">
        <v>0.49721406112538902</v>
      </c>
      <c r="W21" s="89">
        <v>-0.22993220800072101</v>
      </c>
      <c r="X21" s="98">
        <v>0.91239286508369499</v>
      </c>
      <c r="Y21" s="84" t="s">
        <v>174</v>
      </c>
      <c r="Z21" s="87" t="s">
        <v>810</v>
      </c>
      <c r="AA21" s="87" t="s">
        <v>181</v>
      </c>
      <c r="AB21" s="108" t="s">
        <v>183</v>
      </c>
      <c r="AC21" s="84">
        <v>357.5</v>
      </c>
      <c r="AD21" s="89"/>
      <c r="AE21" s="89"/>
      <c r="AF21" s="89">
        <v>1.49425218058109</v>
      </c>
      <c r="AG21" s="89"/>
      <c r="AH21" s="93"/>
      <c r="AI21" s="84">
        <v>319.11050998068902</v>
      </c>
      <c r="AJ21" s="87">
        <v>435.91245720695298</v>
      </c>
      <c r="AK21" s="87">
        <v>751.02819491952505</v>
      </c>
      <c r="AL21" s="89">
        <v>2.35350504427125</v>
      </c>
      <c r="AM21" s="87">
        <v>431.91768493883501</v>
      </c>
      <c r="AN21" s="89">
        <v>1.6458083194181199</v>
      </c>
      <c r="AO21" s="87">
        <v>229.75432162663401</v>
      </c>
      <c r="AP21" s="89">
        <v>0.413061024821543</v>
      </c>
      <c r="AQ21" s="89">
        <v>1.1978896622578601</v>
      </c>
      <c r="AR21" s="89">
        <v>1.64787196998269</v>
      </c>
      <c r="AS21" s="89">
        <v>3.9894152944946302</v>
      </c>
      <c r="AT21" s="98">
        <v>1.23481094516115</v>
      </c>
      <c r="AU21" s="98">
        <v>1.9308208221026799</v>
      </c>
      <c r="AV21" s="93">
        <v>0.71879632073654898</v>
      </c>
      <c r="AW21" s="115">
        <v>1.4724989172802099E-3</v>
      </c>
      <c r="AX21" s="117">
        <v>0.99852750108272004</v>
      </c>
      <c r="AY21" s="117">
        <v>0</v>
      </c>
      <c r="AZ21" s="117">
        <v>0</v>
      </c>
      <c r="BA21" s="117">
        <v>0</v>
      </c>
      <c r="BB21" s="117">
        <v>0</v>
      </c>
      <c r="BC21" s="117">
        <v>0</v>
      </c>
      <c r="BD21" s="117">
        <v>1.4724989172802099E-3</v>
      </c>
      <c r="BE21" s="117">
        <v>1.6890428757037598E-2</v>
      </c>
      <c r="BF21" s="117">
        <v>0.340753572975314</v>
      </c>
      <c r="BG21" s="117">
        <v>0.62763100909484604</v>
      </c>
      <c r="BH21" s="117">
        <v>1.3252490255522E-2</v>
      </c>
      <c r="BI21" s="117">
        <v>0</v>
      </c>
      <c r="BJ21" s="117">
        <v>0</v>
      </c>
      <c r="BK21" s="117">
        <v>0</v>
      </c>
      <c r="BL21" s="117">
        <v>0</v>
      </c>
      <c r="BM21" s="117">
        <v>0</v>
      </c>
      <c r="BN21" s="120">
        <v>0</v>
      </c>
      <c r="BO21" s="122">
        <v>0</v>
      </c>
      <c r="BP21" s="122">
        <v>0</v>
      </c>
    </row>
    <row r="22" spans="1:68" ht="15.75" thickBot="1" x14ac:dyDescent="0.3">
      <c r="A22" s="134">
        <v>7</v>
      </c>
      <c r="B22" s="78" t="s">
        <v>797</v>
      </c>
      <c r="C22" s="80" t="s">
        <v>165</v>
      </c>
      <c r="D22" s="80" t="s">
        <v>799</v>
      </c>
      <c r="E22" s="84">
        <v>322.81335343145901</v>
      </c>
      <c r="F22" s="87">
        <v>141.47202464367601</v>
      </c>
      <c r="G22" s="89">
        <v>6.26428677699234</v>
      </c>
      <c r="H22" s="92">
        <v>85.694075978335803</v>
      </c>
      <c r="I22" s="95">
        <v>302.03756842236203</v>
      </c>
      <c r="J22" s="89">
        <v>1.3868060987137301</v>
      </c>
      <c r="K22" s="89">
        <v>0.730287200087954</v>
      </c>
      <c r="L22" s="98">
        <v>6.2995457033444398</v>
      </c>
      <c r="M22" s="101">
        <v>1.72720008703991</v>
      </c>
      <c r="N22" s="89">
        <v>0.47176608616211302</v>
      </c>
      <c r="O22" s="89">
        <v>-0.730287200087958</v>
      </c>
      <c r="P22" s="93">
        <v>6.2995457033444398</v>
      </c>
      <c r="Q22" s="84">
        <v>295.82154242836702</v>
      </c>
      <c r="R22" s="89">
        <v>1.3547743607540299</v>
      </c>
      <c r="S22" s="89">
        <v>-2.0375110635240699E-2</v>
      </c>
      <c r="T22" s="93">
        <v>1.0962530102152299</v>
      </c>
      <c r="U22" s="106">
        <v>1.75720097814031</v>
      </c>
      <c r="V22" s="89">
        <v>0.43805258904905597</v>
      </c>
      <c r="W22" s="89">
        <v>2.0375110635240199E-2</v>
      </c>
      <c r="X22" s="98">
        <v>1.0962530102152299</v>
      </c>
      <c r="Y22" s="84" t="s">
        <v>174</v>
      </c>
      <c r="Z22" s="87" t="s">
        <v>810</v>
      </c>
      <c r="AA22" s="87" t="s">
        <v>179</v>
      </c>
      <c r="AB22" s="108" t="s">
        <v>183</v>
      </c>
      <c r="AC22" s="84">
        <v>282.5</v>
      </c>
      <c r="AD22" s="89"/>
      <c r="AE22" s="89"/>
      <c r="AF22" s="89">
        <v>1.8332881331374</v>
      </c>
      <c r="AG22" s="89"/>
      <c r="AH22" s="93"/>
      <c r="AI22" s="84">
        <v>204.759444921464</v>
      </c>
      <c r="AJ22" s="87">
        <v>299.851381865154</v>
      </c>
      <c r="AK22" s="87">
        <v>439.51165651001099</v>
      </c>
      <c r="AL22" s="89">
        <v>2.14647806199409</v>
      </c>
      <c r="AM22" s="87">
        <v>234.752211588547</v>
      </c>
      <c r="AN22" s="89">
        <v>1.48319174566818</v>
      </c>
      <c r="AO22" s="87">
        <v>118.86755723595699</v>
      </c>
      <c r="AP22" s="89">
        <v>1.1860266665694601</v>
      </c>
      <c r="AQ22" s="89">
        <v>1.7376804734079601</v>
      </c>
      <c r="AR22" s="89">
        <v>2.28799809441503</v>
      </c>
      <c r="AS22" s="89">
        <v>1.9291287109361399</v>
      </c>
      <c r="AT22" s="98">
        <v>1.1019714278455699</v>
      </c>
      <c r="AU22" s="98">
        <v>1.3909873980286001</v>
      </c>
      <c r="AV22" s="93">
        <v>0.56870512014086505</v>
      </c>
      <c r="AW22" s="115">
        <v>9.7535023940414998E-4</v>
      </c>
      <c r="AX22" s="117">
        <v>0.99902464976059602</v>
      </c>
      <c r="AY22" s="117">
        <v>0</v>
      </c>
      <c r="AZ22" s="117">
        <v>0</v>
      </c>
      <c r="BA22" s="117">
        <v>0</v>
      </c>
      <c r="BB22" s="117">
        <v>0</v>
      </c>
      <c r="BC22" s="117">
        <v>0</v>
      </c>
      <c r="BD22" s="117">
        <v>9.7535023940414998E-4</v>
      </c>
      <c r="BE22" s="117">
        <v>3.0147189217946402E-3</v>
      </c>
      <c r="BF22" s="117">
        <v>4.9742862209611598E-2</v>
      </c>
      <c r="BG22" s="117">
        <v>0.68309984039723304</v>
      </c>
      <c r="BH22" s="117">
        <v>0.26032984571732598</v>
      </c>
      <c r="BI22" s="117">
        <v>2.8373825146302098E-3</v>
      </c>
      <c r="BJ22" s="117">
        <v>0</v>
      </c>
      <c r="BK22" s="117">
        <v>0</v>
      </c>
      <c r="BL22" s="117">
        <v>0</v>
      </c>
      <c r="BM22" s="117">
        <v>0</v>
      </c>
      <c r="BN22" s="120">
        <v>0</v>
      </c>
      <c r="BO22" s="122">
        <v>0</v>
      </c>
      <c r="BP22" s="122">
        <v>0</v>
      </c>
    </row>
    <row r="23" spans="1:68" ht="15.75" thickBot="1" x14ac:dyDescent="0.3">
      <c r="A23" s="134">
        <v>6</v>
      </c>
      <c r="B23" s="78" t="s">
        <v>796</v>
      </c>
      <c r="C23" s="80" t="s">
        <v>165</v>
      </c>
      <c r="D23" s="80" t="s">
        <v>799</v>
      </c>
      <c r="E23" s="84">
        <v>280.99668382498498</v>
      </c>
      <c r="F23" s="87">
        <v>145.767248510629</v>
      </c>
      <c r="G23" s="89">
        <v>4.8993561914244399</v>
      </c>
      <c r="H23" s="92">
        <v>61.339126490862498</v>
      </c>
      <c r="I23" s="95">
        <v>252.392055173524</v>
      </c>
      <c r="J23" s="89">
        <v>1.57023743950364</v>
      </c>
      <c r="K23" s="89">
        <v>-0.31113564978858599</v>
      </c>
      <c r="L23" s="98">
        <v>4.8503410661029003</v>
      </c>
      <c r="M23" s="101">
        <v>1.9862615971744899</v>
      </c>
      <c r="N23" s="89">
        <v>0.65098272911306398</v>
      </c>
      <c r="O23" s="89">
        <v>0.31113564978858499</v>
      </c>
      <c r="P23" s="93">
        <v>4.85034106610291</v>
      </c>
      <c r="Q23" s="84">
        <v>254.743949356798</v>
      </c>
      <c r="R23" s="89">
        <v>1.5200772473617801</v>
      </c>
      <c r="S23" s="89">
        <v>-0.124755210996528</v>
      </c>
      <c r="T23" s="93">
        <v>1.10209582893369</v>
      </c>
      <c r="U23" s="106">
        <v>1.97288021478325</v>
      </c>
      <c r="V23" s="89">
        <v>0.60414464048072103</v>
      </c>
      <c r="W23" s="89">
        <v>0.124755210996528</v>
      </c>
      <c r="X23" s="98">
        <v>1.10209582893369</v>
      </c>
      <c r="Y23" s="84" t="s">
        <v>174</v>
      </c>
      <c r="Z23" s="87" t="s">
        <v>809</v>
      </c>
      <c r="AA23" s="87" t="s">
        <v>180</v>
      </c>
      <c r="AB23" s="108" t="s">
        <v>183</v>
      </c>
      <c r="AC23" s="84">
        <v>357.5</v>
      </c>
      <c r="AD23" s="89"/>
      <c r="AE23" s="89"/>
      <c r="AF23" s="89">
        <v>1.49425218058109</v>
      </c>
      <c r="AG23" s="89"/>
      <c r="AH23" s="93"/>
      <c r="AI23" s="84">
        <v>144.884856459009</v>
      </c>
      <c r="AJ23" s="87">
        <v>260.582181730819</v>
      </c>
      <c r="AK23" s="87">
        <v>398.06839714819</v>
      </c>
      <c r="AL23" s="89">
        <v>2.7474810472053202</v>
      </c>
      <c r="AM23" s="87">
        <v>253.183540689181</v>
      </c>
      <c r="AN23" s="89">
        <v>1.7229668640434901</v>
      </c>
      <c r="AO23" s="87">
        <v>142.51046109325699</v>
      </c>
      <c r="AP23" s="89">
        <v>1.32891175520232</v>
      </c>
      <c r="AQ23" s="89">
        <v>1.94018965721097</v>
      </c>
      <c r="AR23" s="89">
        <v>2.7870212843487301</v>
      </c>
      <c r="AS23" s="89">
        <v>2.0972207322557801</v>
      </c>
      <c r="AT23" s="98">
        <v>1.4581095291464099</v>
      </c>
      <c r="AU23" s="98">
        <v>1.5037944225311599</v>
      </c>
      <c r="AV23" s="93">
        <v>0.78489495603771697</v>
      </c>
      <c r="AW23" s="115">
        <v>5.93941793704217E-4</v>
      </c>
      <c r="AX23" s="117">
        <v>0.99272589714026005</v>
      </c>
      <c r="AY23" s="117">
        <v>6.6801610660357398E-3</v>
      </c>
      <c r="AZ23" s="117">
        <v>0</v>
      </c>
      <c r="BA23" s="117">
        <v>0</v>
      </c>
      <c r="BB23" s="117">
        <v>0</v>
      </c>
      <c r="BC23" s="117">
        <v>0</v>
      </c>
      <c r="BD23" s="117">
        <v>5.93941793704217E-4</v>
      </c>
      <c r="BE23" s="117">
        <v>3.0686992674717798E-3</v>
      </c>
      <c r="BF23" s="117">
        <v>3.6527420312809297E-2</v>
      </c>
      <c r="BG23" s="117">
        <v>0.49891110671154199</v>
      </c>
      <c r="BH23" s="117">
        <v>0.396654127895467</v>
      </c>
      <c r="BI23" s="117">
        <v>5.7564542952970497E-2</v>
      </c>
      <c r="BJ23" s="117">
        <v>6.6801610660355898E-3</v>
      </c>
      <c r="BK23" s="117">
        <v>0</v>
      </c>
      <c r="BL23" s="117">
        <v>0</v>
      </c>
      <c r="BM23" s="117">
        <v>0</v>
      </c>
      <c r="BN23" s="120">
        <v>0</v>
      </c>
      <c r="BO23" s="122">
        <v>0</v>
      </c>
      <c r="BP23" s="122">
        <v>2.03076864267757E-4</v>
      </c>
    </row>
    <row r="24" spans="1:68" ht="15.75" thickBot="1" x14ac:dyDescent="0.3">
      <c r="A24" s="134">
        <v>5</v>
      </c>
      <c r="B24" s="78" t="s">
        <v>796</v>
      </c>
      <c r="C24" s="80" t="s">
        <v>165</v>
      </c>
      <c r="D24" s="80" t="s">
        <v>799</v>
      </c>
      <c r="E24" s="84">
        <v>282.95574875451803</v>
      </c>
      <c r="F24" s="87">
        <v>152.25324558660901</v>
      </c>
      <c r="G24" s="89">
        <v>4.4876438183723701</v>
      </c>
      <c r="H24" s="92">
        <v>54.029507804986103</v>
      </c>
      <c r="I24" s="95">
        <v>250.82542922672499</v>
      </c>
      <c r="J24" s="89">
        <v>1.62769888776556</v>
      </c>
      <c r="K24" s="89">
        <v>-0.48797922242240299</v>
      </c>
      <c r="L24" s="98">
        <v>4.8195756003514401</v>
      </c>
      <c r="M24" s="101">
        <v>1.9952444757763499</v>
      </c>
      <c r="N24" s="89">
        <v>0.70283383639377195</v>
      </c>
      <c r="O24" s="89">
        <v>0.48797922242240599</v>
      </c>
      <c r="P24" s="93">
        <v>4.8195756003514498</v>
      </c>
      <c r="Q24" s="84">
        <v>254.55098388779001</v>
      </c>
      <c r="R24" s="89">
        <v>1.5614566270957699</v>
      </c>
      <c r="S24" s="89">
        <v>-0.155756939848089</v>
      </c>
      <c r="T24" s="93">
        <v>1.16140627513307</v>
      </c>
      <c r="U24" s="106">
        <v>1.9739734529851301</v>
      </c>
      <c r="V24" s="89">
        <v>0.64289249587600095</v>
      </c>
      <c r="W24" s="89">
        <v>0.15575693984809</v>
      </c>
      <c r="X24" s="98">
        <v>1.16140627513307</v>
      </c>
      <c r="Y24" s="84" t="s">
        <v>174</v>
      </c>
      <c r="Z24" s="87" t="s">
        <v>809</v>
      </c>
      <c r="AA24" s="87" t="s">
        <v>180</v>
      </c>
      <c r="AB24" s="108" t="s">
        <v>185</v>
      </c>
      <c r="AC24" s="84">
        <v>282.5</v>
      </c>
      <c r="AD24" s="89"/>
      <c r="AE24" s="89"/>
      <c r="AF24" s="89">
        <v>1.8332881331374</v>
      </c>
      <c r="AG24" s="89"/>
      <c r="AH24" s="93"/>
      <c r="AI24" s="84">
        <v>137.38734906049999</v>
      </c>
      <c r="AJ24" s="87">
        <v>262.33947733590799</v>
      </c>
      <c r="AK24" s="87">
        <v>410.05322239357599</v>
      </c>
      <c r="AL24" s="89">
        <v>2.9846505169337401</v>
      </c>
      <c r="AM24" s="87">
        <v>272.665873333077</v>
      </c>
      <c r="AN24" s="89">
        <v>1.7529674524722001</v>
      </c>
      <c r="AO24" s="87">
        <v>147.115908617835</v>
      </c>
      <c r="AP24" s="89">
        <v>1.2861169200346001</v>
      </c>
      <c r="AQ24" s="89">
        <v>1.93049317149616</v>
      </c>
      <c r="AR24" s="89">
        <v>2.8636789312551598</v>
      </c>
      <c r="AS24" s="89">
        <v>2.2266085506270401</v>
      </c>
      <c r="AT24" s="98">
        <v>1.57756201122055</v>
      </c>
      <c r="AU24" s="98">
        <v>1.5238587513992301</v>
      </c>
      <c r="AV24" s="93">
        <v>0.80979920967824504</v>
      </c>
      <c r="AW24" s="115">
        <v>8.7916381752466501E-4</v>
      </c>
      <c r="AX24" s="117">
        <v>0.98391563191533005</v>
      </c>
      <c r="AY24" s="117">
        <v>1.52052042671455E-2</v>
      </c>
      <c r="AZ24" s="117">
        <v>0</v>
      </c>
      <c r="BA24" s="117">
        <v>0</v>
      </c>
      <c r="BB24" s="117">
        <v>0</v>
      </c>
      <c r="BC24" s="117">
        <v>0</v>
      </c>
      <c r="BD24" s="117">
        <v>8.7916381752466501E-4</v>
      </c>
      <c r="BE24" s="117">
        <v>2.9305460584155502E-3</v>
      </c>
      <c r="BF24" s="117">
        <v>4.3665136270391702E-2</v>
      </c>
      <c r="BG24" s="117">
        <v>0.49799746019341601</v>
      </c>
      <c r="BH24" s="117">
        <v>0.37774738692976501</v>
      </c>
      <c r="BI24" s="117">
        <v>6.1575102463342003E-2</v>
      </c>
      <c r="BJ24" s="117">
        <v>1.5205204267145399E-2</v>
      </c>
      <c r="BK24" s="117">
        <v>0</v>
      </c>
      <c r="BL24" s="117">
        <v>0</v>
      </c>
      <c r="BM24" s="117">
        <v>0</v>
      </c>
      <c r="BN24" s="120">
        <v>0</v>
      </c>
      <c r="BO24" s="122">
        <v>0</v>
      </c>
      <c r="BP24" s="122">
        <v>1.8955381803748099E-3</v>
      </c>
    </row>
    <row r="25" spans="1:68" ht="15.75" thickBot="1" x14ac:dyDescent="0.3">
      <c r="A25" s="134">
        <v>4</v>
      </c>
      <c r="B25" s="78" t="s">
        <v>163</v>
      </c>
      <c r="C25" s="80" t="s">
        <v>165</v>
      </c>
      <c r="D25" s="80" t="s">
        <v>799</v>
      </c>
      <c r="E25" s="84">
        <v>274.32212523381099</v>
      </c>
      <c r="F25" s="87">
        <v>163.84968037606399</v>
      </c>
      <c r="G25" s="89">
        <v>4.5639958595928301</v>
      </c>
      <c r="H25" s="92">
        <v>47.162531633107001</v>
      </c>
      <c r="I25" s="95">
        <v>237.50762392322201</v>
      </c>
      <c r="J25" s="89">
        <v>1.71695485650599</v>
      </c>
      <c r="K25" s="89">
        <v>-0.582378490323747</v>
      </c>
      <c r="L25" s="98">
        <v>4.6670224947628798</v>
      </c>
      <c r="M25" s="101">
        <v>2.0739542706240299</v>
      </c>
      <c r="N25" s="89">
        <v>0.77985210739413602</v>
      </c>
      <c r="O25" s="89">
        <v>0.582378490323751</v>
      </c>
      <c r="P25" s="93">
        <v>4.6670224947628798</v>
      </c>
      <c r="Q25" s="84">
        <v>244.013962560143</v>
      </c>
      <c r="R25" s="89">
        <v>1.63778314277476</v>
      </c>
      <c r="S25" s="89">
        <v>-0.20945353043467099</v>
      </c>
      <c r="T25" s="93">
        <v>1.23020304374273</v>
      </c>
      <c r="U25" s="106">
        <v>2.0349643932469399</v>
      </c>
      <c r="V25" s="89">
        <v>0.71174434381947305</v>
      </c>
      <c r="W25" s="89">
        <v>0.20945353043467099</v>
      </c>
      <c r="X25" s="98">
        <v>1.23020304374273</v>
      </c>
      <c r="Y25" s="84" t="s">
        <v>173</v>
      </c>
      <c r="Z25" s="87" t="s">
        <v>177</v>
      </c>
      <c r="AA25" s="87" t="s">
        <v>180</v>
      </c>
      <c r="AB25" s="108" t="s">
        <v>185</v>
      </c>
      <c r="AC25" s="84">
        <v>282.5</v>
      </c>
      <c r="AD25" s="89"/>
      <c r="AE25" s="89"/>
      <c r="AF25" s="89">
        <v>1.8332881331374</v>
      </c>
      <c r="AG25" s="89"/>
      <c r="AH25" s="93"/>
      <c r="AI25" s="84">
        <v>119.312001465145</v>
      </c>
      <c r="AJ25" s="87">
        <v>254.31893779766301</v>
      </c>
      <c r="AK25" s="87">
        <v>398.67362964937598</v>
      </c>
      <c r="AL25" s="89">
        <v>3.34143778290268</v>
      </c>
      <c r="AM25" s="87">
        <v>279.36162818423003</v>
      </c>
      <c r="AN25" s="89">
        <v>1.8219281874365201</v>
      </c>
      <c r="AO25" s="87">
        <v>150.76095642294999</v>
      </c>
      <c r="AP25" s="89">
        <v>1.32671991376148</v>
      </c>
      <c r="AQ25" s="89">
        <v>1.9752891989249901</v>
      </c>
      <c r="AR25" s="89">
        <v>3.0671889254217199</v>
      </c>
      <c r="AS25" s="89">
        <v>2.31185866256105</v>
      </c>
      <c r="AT25" s="98">
        <v>1.7404690116602399</v>
      </c>
      <c r="AU25" s="98">
        <v>1.54731877560859</v>
      </c>
      <c r="AV25" s="93">
        <v>0.86546609543469999</v>
      </c>
      <c r="AW25" s="115">
        <v>1.6032778124164899E-3</v>
      </c>
      <c r="AX25" s="117">
        <v>0.96694228517549197</v>
      </c>
      <c r="AY25" s="117">
        <v>3.1454437012091697E-2</v>
      </c>
      <c r="AZ25" s="117">
        <v>0</v>
      </c>
      <c r="BA25" s="117">
        <v>0</v>
      </c>
      <c r="BB25" s="117">
        <v>0</v>
      </c>
      <c r="BC25" s="117">
        <v>0</v>
      </c>
      <c r="BD25" s="117">
        <v>1.6032778124164899E-3</v>
      </c>
      <c r="BE25" s="117">
        <v>3.6519105727264699E-3</v>
      </c>
      <c r="BF25" s="117">
        <v>3.8478667497996E-2</v>
      </c>
      <c r="BG25" s="117">
        <v>0.47225438674623699</v>
      </c>
      <c r="BH25" s="117">
        <v>0.37739378284492697</v>
      </c>
      <c r="BI25" s="117">
        <v>7.51635375136053E-2</v>
      </c>
      <c r="BJ25" s="117">
        <v>3.1454437012091899E-2</v>
      </c>
      <c r="BK25" s="117">
        <v>0</v>
      </c>
      <c r="BL25" s="117">
        <v>0</v>
      </c>
      <c r="BM25" s="117">
        <v>0</v>
      </c>
      <c r="BN25" s="120">
        <v>0</v>
      </c>
      <c r="BO25" s="122">
        <v>0</v>
      </c>
      <c r="BP25" s="122">
        <v>1.36133287134956E-2</v>
      </c>
    </row>
    <row r="26" spans="1:68" ht="15.75" thickBot="1" x14ac:dyDescent="0.3">
      <c r="A26" s="134">
        <v>3</v>
      </c>
      <c r="B26" s="78" t="s">
        <v>163</v>
      </c>
      <c r="C26" s="80" t="s">
        <v>165</v>
      </c>
      <c r="D26" s="80" t="s">
        <v>799</v>
      </c>
      <c r="E26" s="84">
        <v>267.315350877193</v>
      </c>
      <c r="F26" s="87">
        <v>156.69001150214399</v>
      </c>
      <c r="G26" s="89">
        <v>4.5004251959883801</v>
      </c>
      <c r="H26" s="92">
        <v>52.160407709145403</v>
      </c>
      <c r="I26" s="95">
        <v>230.69435381190399</v>
      </c>
      <c r="J26" s="89">
        <v>1.73803171561084</v>
      </c>
      <c r="K26" s="89">
        <v>-0.64392136968337199</v>
      </c>
      <c r="L26" s="98">
        <v>4.2980272340244197</v>
      </c>
      <c r="M26" s="101">
        <v>2.1159454000439601</v>
      </c>
      <c r="N26" s="89">
        <v>0.79745440869833795</v>
      </c>
      <c r="O26" s="89">
        <v>0.643921369683367</v>
      </c>
      <c r="P26" s="93">
        <v>4.2980272340244099</v>
      </c>
      <c r="Q26" s="84">
        <v>236.217653460468</v>
      </c>
      <c r="R26" s="89">
        <v>1.68479431627986</v>
      </c>
      <c r="S26" s="89">
        <v>-0.26060721339113901</v>
      </c>
      <c r="T26" s="93">
        <v>1.2420035872414801</v>
      </c>
      <c r="U26" s="106">
        <v>2.0818113079331302</v>
      </c>
      <c r="V26" s="89">
        <v>0.75257247449579801</v>
      </c>
      <c r="W26" s="89">
        <v>0.26060721339113901</v>
      </c>
      <c r="X26" s="98">
        <v>1.2420035872414801</v>
      </c>
      <c r="Y26" s="84" t="s">
        <v>173</v>
      </c>
      <c r="Z26" s="87" t="s">
        <v>177</v>
      </c>
      <c r="AA26" s="87" t="s">
        <v>180</v>
      </c>
      <c r="AB26" s="108" t="s">
        <v>185</v>
      </c>
      <c r="AC26" s="84">
        <v>282.5</v>
      </c>
      <c r="AD26" s="89"/>
      <c r="AE26" s="89"/>
      <c r="AF26" s="89">
        <v>1.8332881331374</v>
      </c>
      <c r="AG26" s="89"/>
      <c r="AH26" s="93"/>
      <c r="AI26" s="84">
        <v>107.068497834505</v>
      </c>
      <c r="AJ26" s="87">
        <v>251.539781876723</v>
      </c>
      <c r="AK26" s="87">
        <v>394.75758483682898</v>
      </c>
      <c r="AL26" s="89">
        <v>3.6869629519506502</v>
      </c>
      <c r="AM26" s="87">
        <v>287.68908700232299</v>
      </c>
      <c r="AN26" s="89">
        <v>1.85972121370543</v>
      </c>
      <c r="AO26" s="87">
        <v>152.65338349009801</v>
      </c>
      <c r="AP26" s="89">
        <v>1.34096110872243</v>
      </c>
      <c r="AQ26" s="89">
        <v>1.99114150965749</v>
      </c>
      <c r="AR26" s="89">
        <v>3.2233940284615601</v>
      </c>
      <c r="AS26" s="89">
        <v>2.40379382183021</v>
      </c>
      <c r="AT26" s="98">
        <v>1.8824329197391301</v>
      </c>
      <c r="AU26" s="98">
        <v>1.55994588892002</v>
      </c>
      <c r="AV26" s="93">
        <v>0.89508636662910002</v>
      </c>
      <c r="AW26" s="115">
        <v>1.0366826156299801E-3</v>
      </c>
      <c r="AX26" s="117">
        <v>0.96227508285910901</v>
      </c>
      <c r="AY26" s="117">
        <v>3.6688234525261397E-2</v>
      </c>
      <c r="AZ26" s="117">
        <v>0</v>
      </c>
      <c r="BA26" s="117">
        <v>0</v>
      </c>
      <c r="BB26" s="117">
        <v>0</v>
      </c>
      <c r="BC26" s="117">
        <v>0</v>
      </c>
      <c r="BD26" s="117">
        <v>1.0366826156299801E-3</v>
      </c>
      <c r="BE26" s="117">
        <v>3.5087719298245602E-3</v>
      </c>
      <c r="BF26" s="117">
        <v>3.4290271132376503E-2</v>
      </c>
      <c r="BG26" s="117">
        <v>0.46690590111642699</v>
      </c>
      <c r="BH26" s="117">
        <v>0.370574162679426</v>
      </c>
      <c r="BI26" s="117">
        <v>8.6995976001054298E-2</v>
      </c>
      <c r="BJ26" s="117">
        <v>3.6688234525261397E-2</v>
      </c>
      <c r="BK26" s="117">
        <v>0</v>
      </c>
      <c r="BL26" s="117">
        <v>0</v>
      </c>
      <c r="BM26" s="117">
        <v>0</v>
      </c>
      <c r="BN26" s="120">
        <v>0</v>
      </c>
      <c r="BO26" s="122">
        <v>0</v>
      </c>
      <c r="BP26" s="122">
        <v>1.1681927370731799E-2</v>
      </c>
    </row>
    <row r="27" spans="1:68" ht="15.75" thickBot="1" x14ac:dyDescent="0.3">
      <c r="A27" s="134">
        <v>35</v>
      </c>
      <c r="B27" s="78" t="s">
        <v>796</v>
      </c>
      <c r="C27" s="80" t="s">
        <v>165</v>
      </c>
      <c r="D27" s="80" t="s">
        <v>167</v>
      </c>
      <c r="E27" s="84">
        <v>761.26075000000003</v>
      </c>
      <c r="F27" s="87">
        <v>291.68880443794501</v>
      </c>
      <c r="G27" s="89">
        <v>1.6583505918716599</v>
      </c>
      <c r="H27" s="93">
        <v>9.2894149221990894</v>
      </c>
      <c r="I27" s="95">
        <v>707.668029950917</v>
      </c>
      <c r="J27" s="89">
        <v>1.4395844322433</v>
      </c>
      <c r="K27" s="89">
        <v>-6.7064803561955405E-2</v>
      </c>
      <c r="L27" s="98">
        <v>3.6545653387794599</v>
      </c>
      <c r="M27" s="101">
        <v>0.49885535020108901</v>
      </c>
      <c r="N27" s="89">
        <v>0.52565240606461605</v>
      </c>
      <c r="O27" s="89">
        <v>6.7064803561950104E-2</v>
      </c>
      <c r="P27" s="93">
        <v>3.6545653387794501</v>
      </c>
      <c r="Q27" s="84">
        <v>705.22931272829101</v>
      </c>
      <c r="R27" s="89">
        <v>1.4262602733826799</v>
      </c>
      <c r="S27" s="89">
        <v>-6.3069064181778697E-2</v>
      </c>
      <c r="T27" s="93">
        <v>1.06123200564281</v>
      </c>
      <c r="U27" s="106">
        <v>0.50383565362567495</v>
      </c>
      <c r="V27" s="89">
        <v>0.51223727831403398</v>
      </c>
      <c r="W27" s="89">
        <v>6.3069064181777795E-2</v>
      </c>
      <c r="X27" s="98">
        <v>1.06123200564281</v>
      </c>
      <c r="Y27" s="84" t="s">
        <v>175</v>
      </c>
      <c r="Z27" s="87" t="s">
        <v>809</v>
      </c>
      <c r="AA27" s="87" t="s">
        <v>179</v>
      </c>
      <c r="AB27" s="108" t="s">
        <v>183</v>
      </c>
      <c r="AC27" s="84">
        <v>715</v>
      </c>
      <c r="AD27" s="89"/>
      <c r="AE27" s="89"/>
      <c r="AF27" s="89">
        <v>0.494252180581085</v>
      </c>
      <c r="AG27" s="89"/>
      <c r="AH27" s="93"/>
      <c r="AI27" s="84">
        <v>434.851143870577</v>
      </c>
      <c r="AJ27" s="87">
        <v>715.83498599592804</v>
      </c>
      <c r="AK27" s="87">
        <v>1115.51278917081</v>
      </c>
      <c r="AL27" s="89">
        <v>2.5652750484722602</v>
      </c>
      <c r="AM27" s="87">
        <v>680.66164530023502</v>
      </c>
      <c r="AN27" s="89">
        <v>1.5985301735231801</v>
      </c>
      <c r="AO27" s="87">
        <v>335.79161734684601</v>
      </c>
      <c r="AP27" s="89">
        <v>-0.15770705393843101</v>
      </c>
      <c r="AQ27" s="89">
        <v>0.48230103857458501</v>
      </c>
      <c r="AR27" s="89">
        <v>1.20140646577037</v>
      </c>
      <c r="AS27" s="89">
        <v>-7.6179627719087399</v>
      </c>
      <c r="AT27" s="98">
        <v>1.3591135197088</v>
      </c>
      <c r="AU27" s="98">
        <v>5.30741695531011</v>
      </c>
      <c r="AV27" s="93">
        <v>0.67674597638707001</v>
      </c>
      <c r="AW27" s="115">
        <v>5.4000000000000003E-3</v>
      </c>
      <c r="AX27" s="117">
        <v>0.99460000000000004</v>
      </c>
      <c r="AY27" s="117">
        <v>0</v>
      </c>
      <c r="AZ27" s="117">
        <v>0</v>
      </c>
      <c r="BA27" s="117">
        <v>0</v>
      </c>
      <c r="BB27" s="117">
        <v>0</v>
      </c>
      <c r="BC27" s="117">
        <v>0</v>
      </c>
      <c r="BD27" s="117">
        <v>5.4000000000000003E-3</v>
      </c>
      <c r="BE27" s="117">
        <v>0.1406</v>
      </c>
      <c r="BF27" s="117">
        <v>0.6915</v>
      </c>
      <c r="BG27" s="117">
        <v>0.15820000000000001</v>
      </c>
      <c r="BH27" s="117">
        <v>4.2999999999999297E-3</v>
      </c>
      <c r="BI27" s="117">
        <v>0</v>
      </c>
      <c r="BJ27" s="117">
        <v>0</v>
      </c>
      <c r="BK27" s="117">
        <v>0</v>
      </c>
      <c r="BL27" s="117">
        <v>0</v>
      </c>
      <c r="BM27" s="117">
        <v>0</v>
      </c>
      <c r="BN27" s="120">
        <v>0</v>
      </c>
      <c r="BO27" s="122">
        <v>0</v>
      </c>
      <c r="BP27" s="122">
        <v>0</v>
      </c>
    </row>
    <row r="28" spans="1:68" ht="15.75" thickBot="1" x14ac:dyDescent="0.3">
      <c r="A28" s="134">
        <v>34</v>
      </c>
      <c r="B28" s="78" t="s">
        <v>797</v>
      </c>
      <c r="C28" s="80" t="s">
        <v>165</v>
      </c>
      <c r="D28" s="80" t="s">
        <v>167</v>
      </c>
      <c r="E28" s="84">
        <v>771.51490894536698</v>
      </c>
      <c r="F28" s="87">
        <v>288.56589341563301</v>
      </c>
      <c r="G28" s="89">
        <v>1.8512532428813899</v>
      </c>
      <c r="H28" s="92">
        <v>10.9096787838028</v>
      </c>
      <c r="I28" s="95">
        <v>720.01793705481498</v>
      </c>
      <c r="J28" s="89">
        <v>1.42480574286696</v>
      </c>
      <c r="K28" s="89">
        <v>-0.16747300532503001</v>
      </c>
      <c r="L28" s="98">
        <v>4.6216269438825801</v>
      </c>
      <c r="M28" s="101">
        <v>0.47389524753005702</v>
      </c>
      <c r="N28" s="89">
        <v>0.51076523653601402</v>
      </c>
      <c r="O28" s="89">
        <v>0.16747300532502801</v>
      </c>
      <c r="P28" s="93">
        <v>4.6216269438825703</v>
      </c>
      <c r="Q28" s="84">
        <v>721.145737432033</v>
      </c>
      <c r="R28" s="89">
        <v>1.394258624221</v>
      </c>
      <c r="S28" s="89">
        <v>-4.8105862399533796E-3</v>
      </c>
      <c r="T28" s="93">
        <v>1.0502736408240001</v>
      </c>
      <c r="U28" s="106">
        <v>0.47163724953542202</v>
      </c>
      <c r="V28" s="89">
        <v>0.47949819483179801</v>
      </c>
      <c r="W28" s="89">
        <v>4.8105862399533796E-3</v>
      </c>
      <c r="X28" s="98">
        <v>1.0502736408239901</v>
      </c>
      <c r="Y28" s="84" t="s">
        <v>175</v>
      </c>
      <c r="Z28" s="87" t="s">
        <v>810</v>
      </c>
      <c r="AA28" s="87" t="s">
        <v>179</v>
      </c>
      <c r="AB28" s="108" t="s">
        <v>183</v>
      </c>
      <c r="AC28" s="84">
        <v>715</v>
      </c>
      <c r="AD28" s="89"/>
      <c r="AE28" s="89"/>
      <c r="AF28" s="89">
        <v>0.494252180581085</v>
      </c>
      <c r="AG28" s="89"/>
      <c r="AH28" s="93"/>
      <c r="AI28" s="84">
        <v>466.349033057844</v>
      </c>
      <c r="AJ28" s="87">
        <v>719.51236234050305</v>
      </c>
      <c r="AK28" s="87">
        <v>1126.84870757817</v>
      </c>
      <c r="AL28" s="89">
        <v>2.41632045463767</v>
      </c>
      <c r="AM28" s="87">
        <v>660.49967452032297</v>
      </c>
      <c r="AN28" s="89">
        <v>1.5483913571830501</v>
      </c>
      <c r="AO28" s="87">
        <v>319.03602452890101</v>
      </c>
      <c r="AP28" s="89">
        <v>-0.172293830081031</v>
      </c>
      <c r="AQ28" s="89">
        <v>0.47490861996609901</v>
      </c>
      <c r="AR28" s="89">
        <v>1.1005179688115601</v>
      </c>
      <c r="AS28" s="89">
        <v>-6.3874485133563601</v>
      </c>
      <c r="AT28" s="98">
        <v>1.27281179889259</v>
      </c>
      <c r="AU28" s="98">
        <v>5.1851479090182</v>
      </c>
      <c r="AV28" s="93">
        <v>0.63077015992449503</v>
      </c>
      <c r="AW28" s="115">
        <v>6.00360216129678E-3</v>
      </c>
      <c r="AX28" s="117">
        <v>0.99399639783870297</v>
      </c>
      <c r="AY28" s="117">
        <v>0</v>
      </c>
      <c r="AZ28" s="117">
        <v>0</v>
      </c>
      <c r="BA28" s="117">
        <v>0</v>
      </c>
      <c r="BB28" s="117">
        <v>0</v>
      </c>
      <c r="BC28" s="117">
        <v>0</v>
      </c>
      <c r="BD28" s="117">
        <v>6.00360216129678E-3</v>
      </c>
      <c r="BE28" s="117">
        <v>0.15349209525715399</v>
      </c>
      <c r="BF28" s="117">
        <v>0.71522913748248895</v>
      </c>
      <c r="BG28" s="117">
        <v>0.118771262757655</v>
      </c>
      <c r="BH28" s="117">
        <v>6.2037222333400201E-3</v>
      </c>
      <c r="BI28" s="117">
        <v>3.0018010806486499E-4</v>
      </c>
      <c r="BJ28" s="117">
        <v>0</v>
      </c>
      <c r="BK28" s="117">
        <v>0</v>
      </c>
      <c r="BL28" s="117">
        <v>0</v>
      </c>
      <c r="BM28" s="117">
        <v>0</v>
      </c>
      <c r="BN28" s="120">
        <v>0</v>
      </c>
      <c r="BO28" s="122">
        <v>0</v>
      </c>
      <c r="BP28" s="122">
        <v>0</v>
      </c>
    </row>
    <row r="29" spans="1:68" ht="15.75" thickBot="1" x14ac:dyDescent="0.3">
      <c r="A29" s="134">
        <v>2</v>
      </c>
      <c r="B29" s="78" t="s">
        <v>798</v>
      </c>
      <c r="C29" s="80" t="s">
        <v>165</v>
      </c>
      <c r="D29" s="80" t="s">
        <v>799</v>
      </c>
      <c r="E29" s="84">
        <v>427.90772532188799</v>
      </c>
      <c r="F29" s="87">
        <v>232.60845512836801</v>
      </c>
      <c r="G29" s="89">
        <v>2.83870161701577</v>
      </c>
      <c r="H29" s="92">
        <v>16.513447562314902</v>
      </c>
      <c r="I29" s="95">
        <v>384.716315869494</v>
      </c>
      <c r="J29" s="89">
        <v>1.5128336396300499</v>
      </c>
      <c r="K29" s="89">
        <v>1.08623379975809</v>
      </c>
      <c r="L29" s="98">
        <v>4.0817230950606698</v>
      </c>
      <c r="M29" s="101">
        <v>1.3781330790691599</v>
      </c>
      <c r="N29" s="89">
        <v>0.59725334877303904</v>
      </c>
      <c r="O29" s="89">
        <v>-1.08623379975808</v>
      </c>
      <c r="P29" s="93">
        <v>4.08172309506066</v>
      </c>
      <c r="Q29" s="84">
        <v>385.09793750263901</v>
      </c>
      <c r="R29" s="89">
        <v>1.51255921997661</v>
      </c>
      <c r="S29" s="89">
        <v>0.37328750016414097</v>
      </c>
      <c r="T29" s="93">
        <v>1.16027056176771</v>
      </c>
      <c r="U29" s="106">
        <v>1.3767026984797599</v>
      </c>
      <c r="V29" s="89">
        <v>0.59699162813536</v>
      </c>
      <c r="W29" s="89">
        <v>-0.37328750016414203</v>
      </c>
      <c r="X29" s="98">
        <v>1.16027056176771</v>
      </c>
      <c r="Y29" s="84" t="s">
        <v>174</v>
      </c>
      <c r="Z29" s="87" t="s">
        <v>809</v>
      </c>
      <c r="AA29" s="87" t="s">
        <v>812</v>
      </c>
      <c r="AB29" s="108" t="s">
        <v>185</v>
      </c>
      <c r="AC29" s="84">
        <v>357.5</v>
      </c>
      <c r="AD29" s="87">
        <v>715</v>
      </c>
      <c r="AE29" s="89"/>
      <c r="AF29" s="89">
        <v>1.49425218058109</v>
      </c>
      <c r="AG29" s="89">
        <v>0.494252180581085</v>
      </c>
      <c r="AH29" s="93"/>
      <c r="AI29" s="84">
        <v>254.85879109080099</v>
      </c>
      <c r="AJ29" s="87">
        <v>348.69798196801099</v>
      </c>
      <c r="AK29" s="87">
        <v>736.01642432787105</v>
      </c>
      <c r="AL29" s="89">
        <v>2.8879381447966002</v>
      </c>
      <c r="AM29" s="87">
        <v>481.15763323707</v>
      </c>
      <c r="AN29" s="89">
        <v>1.6203525650149899</v>
      </c>
      <c r="AO29" s="87">
        <v>178.655280532978</v>
      </c>
      <c r="AP29" s="89">
        <v>0.44219013426813703</v>
      </c>
      <c r="AQ29" s="89">
        <v>1.5199500801079</v>
      </c>
      <c r="AR29" s="89">
        <v>1.97222997651023</v>
      </c>
      <c r="AS29" s="89">
        <v>4.4601401606900204</v>
      </c>
      <c r="AT29" s="98">
        <v>1.5300398422421</v>
      </c>
      <c r="AU29" s="98">
        <v>1.6332361318195601</v>
      </c>
      <c r="AV29" s="93">
        <v>0.69630775660247701</v>
      </c>
      <c r="AW29" s="115">
        <v>1.6582130316035899E-3</v>
      </c>
      <c r="AX29" s="117">
        <v>0.99834178696839604</v>
      </c>
      <c r="AY29" s="117">
        <v>0</v>
      </c>
      <c r="AZ29" s="117">
        <v>0</v>
      </c>
      <c r="BA29" s="117">
        <v>0</v>
      </c>
      <c r="BB29" s="117">
        <v>0</v>
      </c>
      <c r="BC29" s="117">
        <v>0</v>
      </c>
      <c r="BD29" s="117">
        <v>1.6582130316035899E-3</v>
      </c>
      <c r="BE29" s="117">
        <v>2.7701911822083501E-2</v>
      </c>
      <c r="BF29" s="117">
        <v>0.19332813109637201</v>
      </c>
      <c r="BG29" s="117">
        <v>0.70093640265314106</v>
      </c>
      <c r="BH29" s="117">
        <v>7.5887631681623199E-2</v>
      </c>
      <c r="BI29" s="117">
        <v>4.8770971517754399E-4</v>
      </c>
      <c r="BJ29" s="117">
        <v>0</v>
      </c>
      <c r="BK29" s="117">
        <v>0</v>
      </c>
      <c r="BL29" s="117">
        <v>0</v>
      </c>
      <c r="BM29" s="117">
        <v>0</v>
      </c>
      <c r="BN29" s="120">
        <v>0</v>
      </c>
      <c r="BO29" s="122">
        <v>0</v>
      </c>
      <c r="BP29" s="122">
        <v>0</v>
      </c>
    </row>
    <row r="30" spans="1:68" ht="15.75" thickBot="1" x14ac:dyDescent="0.3">
      <c r="A30" s="134">
        <v>1</v>
      </c>
      <c r="B30" s="78" t="s">
        <v>796</v>
      </c>
      <c r="C30" s="80" t="s">
        <v>165</v>
      </c>
      <c r="D30" s="80" t="s">
        <v>167</v>
      </c>
      <c r="E30" s="84">
        <v>574.70898586707403</v>
      </c>
      <c r="F30" s="87">
        <v>239.73210163887299</v>
      </c>
      <c r="G30" s="89">
        <v>2.1495323966159701</v>
      </c>
      <c r="H30" s="92">
        <v>15.590963777872</v>
      </c>
      <c r="I30" s="95">
        <v>528.61047936774605</v>
      </c>
      <c r="J30" s="89">
        <v>1.4811133362759501</v>
      </c>
      <c r="K30" s="89">
        <v>-9.0879456810167E-2</v>
      </c>
      <c r="L30" s="98">
        <v>3.5577453234733998</v>
      </c>
      <c r="M30" s="101">
        <v>0.91972306910950696</v>
      </c>
      <c r="N30" s="89">
        <v>0.56668204132030897</v>
      </c>
      <c r="O30" s="89">
        <v>9.0879456810157203E-2</v>
      </c>
      <c r="P30" s="93">
        <v>3.5577453234733998</v>
      </c>
      <c r="Q30" s="84">
        <v>523.983709070489</v>
      </c>
      <c r="R30" s="89">
        <v>1.4778154266961601</v>
      </c>
      <c r="S30" s="89">
        <v>-0.13883062842138899</v>
      </c>
      <c r="T30" s="93">
        <v>0.93217998266389501</v>
      </c>
      <c r="U30" s="106">
        <v>0.93240613657610705</v>
      </c>
      <c r="V30" s="89">
        <v>0.56346609382893398</v>
      </c>
      <c r="W30" s="89">
        <v>0.13883062842138899</v>
      </c>
      <c r="X30" s="98">
        <v>0.93217998266389601</v>
      </c>
      <c r="Y30" s="84" t="s">
        <v>175</v>
      </c>
      <c r="Z30" s="87" t="s">
        <v>809</v>
      </c>
      <c r="AA30" s="87" t="s">
        <v>180</v>
      </c>
      <c r="AB30" s="108" t="s">
        <v>183</v>
      </c>
      <c r="AC30" s="84">
        <v>565</v>
      </c>
      <c r="AD30" s="89"/>
      <c r="AE30" s="89"/>
      <c r="AF30" s="89">
        <v>0.83328813313740402</v>
      </c>
      <c r="AG30" s="89"/>
      <c r="AH30" s="93"/>
      <c r="AI30" s="84">
        <v>312.502008178913</v>
      </c>
      <c r="AJ30" s="87">
        <v>547.76481907976802</v>
      </c>
      <c r="AK30" s="87">
        <v>822.76678888896402</v>
      </c>
      <c r="AL30" s="89">
        <v>2.6328368053811499</v>
      </c>
      <c r="AM30" s="87">
        <v>510.26478071005101</v>
      </c>
      <c r="AN30" s="89">
        <v>1.7500046103803699</v>
      </c>
      <c r="AO30" s="87">
        <v>298.77108291741399</v>
      </c>
      <c r="AP30" s="89">
        <v>0.28144453446180101</v>
      </c>
      <c r="AQ30" s="89">
        <v>0.86837148486640003</v>
      </c>
      <c r="AR30" s="89">
        <v>1.6780626341352001</v>
      </c>
      <c r="AS30" s="89">
        <v>5.9623209146488199</v>
      </c>
      <c r="AT30" s="98">
        <v>1.3966180996733999</v>
      </c>
      <c r="AU30" s="98">
        <v>2.5511208096031601</v>
      </c>
      <c r="AV30" s="93">
        <v>0.80735872283711296</v>
      </c>
      <c r="AW30" s="115">
        <v>2.57830404889229E-3</v>
      </c>
      <c r="AX30" s="117">
        <v>0.99742169595110797</v>
      </c>
      <c r="AY30" s="117">
        <v>0</v>
      </c>
      <c r="AZ30" s="117">
        <v>0</v>
      </c>
      <c r="BA30" s="117">
        <v>0</v>
      </c>
      <c r="BB30" s="117">
        <v>0</v>
      </c>
      <c r="BC30" s="117">
        <v>0</v>
      </c>
      <c r="BD30" s="117">
        <v>2.57830404889229E-3</v>
      </c>
      <c r="BE30" s="117">
        <v>3.64782276546982E-2</v>
      </c>
      <c r="BF30" s="117">
        <v>0.55624522536287202</v>
      </c>
      <c r="BG30" s="117">
        <v>0.38177998472116098</v>
      </c>
      <c r="BH30" s="117">
        <v>2.17723453017571E-2</v>
      </c>
      <c r="BI30" s="117">
        <v>1.1459129106188501E-3</v>
      </c>
      <c r="BJ30" s="117">
        <v>0</v>
      </c>
      <c r="BK30" s="117">
        <v>0</v>
      </c>
      <c r="BL30" s="117">
        <v>0</v>
      </c>
      <c r="BM30" s="117">
        <v>0</v>
      </c>
      <c r="BN30" s="120">
        <v>0</v>
      </c>
      <c r="BO30" s="122">
        <v>0</v>
      </c>
      <c r="BP30" s="122">
        <v>0</v>
      </c>
    </row>
    <row r="31" spans="1:68" ht="15.75" thickBot="1" x14ac:dyDescent="0.3">
      <c r="A31" s="134">
        <v>33</v>
      </c>
      <c r="B31" s="78" t="s">
        <v>796</v>
      </c>
      <c r="C31" s="80" t="s">
        <v>165</v>
      </c>
      <c r="D31" s="80" t="s">
        <v>799</v>
      </c>
      <c r="E31" s="84">
        <v>442.56550868486403</v>
      </c>
      <c r="F31" s="87">
        <v>300.16326479920002</v>
      </c>
      <c r="G31" s="89">
        <v>3.2563477855549001</v>
      </c>
      <c r="H31" s="92">
        <v>18.320171634921699</v>
      </c>
      <c r="I31" s="95">
        <v>381.10721053658301</v>
      </c>
      <c r="J31" s="89">
        <v>1.64080525240146</v>
      </c>
      <c r="K31" s="89">
        <v>0.84735479126370905</v>
      </c>
      <c r="L31" s="98">
        <v>4.3112293051409303</v>
      </c>
      <c r="M31" s="101">
        <v>1.39173119073371</v>
      </c>
      <c r="N31" s="89">
        <v>0.71440401516627206</v>
      </c>
      <c r="O31" s="89">
        <v>-0.84735479126371005</v>
      </c>
      <c r="P31" s="93">
        <v>4.3112293051409303</v>
      </c>
      <c r="Q31" s="84">
        <v>374.41231247133601</v>
      </c>
      <c r="R31" s="89">
        <v>1.6077607423826199</v>
      </c>
      <c r="S31" s="89">
        <v>0.21731730526427601</v>
      </c>
      <c r="T31" s="93">
        <v>1.2167345085035901</v>
      </c>
      <c r="U31" s="106">
        <v>1.4173002164583901</v>
      </c>
      <c r="V31" s="89">
        <v>0.68505272899175695</v>
      </c>
      <c r="W31" s="89">
        <v>-0.21731730526427601</v>
      </c>
      <c r="X31" s="98">
        <v>1.2167345085036001</v>
      </c>
      <c r="Y31" s="84" t="s">
        <v>174</v>
      </c>
      <c r="Z31" s="87" t="s">
        <v>809</v>
      </c>
      <c r="AA31" s="87" t="s">
        <v>181</v>
      </c>
      <c r="AB31" s="108" t="s">
        <v>185</v>
      </c>
      <c r="AC31" s="84">
        <v>357.5</v>
      </c>
      <c r="AD31" s="89"/>
      <c r="AE31" s="89"/>
      <c r="AF31" s="89">
        <v>1.49425218058109</v>
      </c>
      <c r="AG31" s="89"/>
      <c r="AH31" s="93"/>
      <c r="AI31" s="84">
        <v>218.09339423023599</v>
      </c>
      <c r="AJ31" s="87">
        <v>355.944577681422</v>
      </c>
      <c r="AK31" s="87">
        <v>754.23506848920704</v>
      </c>
      <c r="AL31" s="89">
        <v>3.45831230309056</v>
      </c>
      <c r="AM31" s="87">
        <v>536.14167425897006</v>
      </c>
      <c r="AN31" s="89">
        <v>1.74513154721607</v>
      </c>
      <c r="AO31" s="87">
        <v>205.17282121621099</v>
      </c>
      <c r="AP31" s="89">
        <v>0.40691386411174102</v>
      </c>
      <c r="AQ31" s="89">
        <v>1.49027547091123</v>
      </c>
      <c r="AR31" s="89">
        <v>2.1969820216331599</v>
      </c>
      <c r="AS31" s="89">
        <v>5.39913287650936</v>
      </c>
      <c r="AT31" s="98">
        <v>1.7900681575214199</v>
      </c>
      <c r="AU31" s="98">
        <v>1.75978511883472</v>
      </c>
      <c r="AV31" s="93">
        <v>0.803335790224742</v>
      </c>
      <c r="AW31" s="115">
        <v>5.7568238213399504E-3</v>
      </c>
      <c r="AX31" s="117">
        <v>0.99414734268646698</v>
      </c>
      <c r="AY31" s="117">
        <v>9.58334921928383E-5</v>
      </c>
      <c r="AZ31" s="117">
        <v>0</v>
      </c>
      <c r="BA31" s="117">
        <v>0</v>
      </c>
      <c r="BB31" s="117">
        <v>0</v>
      </c>
      <c r="BC31" s="117">
        <v>0</v>
      </c>
      <c r="BD31" s="117">
        <v>5.7568238213399504E-3</v>
      </c>
      <c r="BE31" s="117">
        <v>4.5558312655086898E-2</v>
      </c>
      <c r="BF31" s="117">
        <v>0.17320099255583099</v>
      </c>
      <c r="BG31" s="117">
        <v>0.60545905707196002</v>
      </c>
      <c r="BH31" s="117">
        <v>0.16595533498759299</v>
      </c>
      <c r="BI31" s="117">
        <v>3.9736454159958598E-3</v>
      </c>
      <c r="BJ31" s="117">
        <v>9.58334921928383E-5</v>
      </c>
      <c r="BK31" s="117">
        <v>0</v>
      </c>
      <c r="BL31" s="117">
        <v>0</v>
      </c>
      <c r="BM31" s="117">
        <v>0</v>
      </c>
      <c r="BN31" s="120">
        <v>0</v>
      </c>
      <c r="BO31" s="122">
        <v>0</v>
      </c>
      <c r="BP31" s="122">
        <v>0</v>
      </c>
    </row>
    <row r="32" spans="1:68" ht="15.75" thickBot="1" x14ac:dyDescent="0.3">
      <c r="A32" s="134">
        <v>32</v>
      </c>
      <c r="B32" s="78" t="s">
        <v>796</v>
      </c>
      <c r="C32" s="80" t="s">
        <v>165</v>
      </c>
      <c r="D32" s="80" t="s">
        <v>799</v>
      </c>
      <c r="E32" s="84">
        <v>488.37886162709799</v>
      </c>
      <c r="F32" s="87">
        <v>260.37129934303601</v>
      </c>
      <c r="G32" s="89">
        <v>3.5302333305625901</v>
      </c>
      <c r="H32" s="92">
        <v>23.3584742257332</v>
      </c>
      <c r="I32" s="95">
        <v>442.43957572458203</v>
      </c>
      <c r="J32" s="89">
        <v>1.49299619642528</v>
      </c>
      <c r="K32" s="89">
        <v>0.88571561873356297</v>
      </c>
      <c r="L32" s="98">
        <v>4.9824413312165499</v>
      </c>
      <c r="M32" s="101">
        <v>1.1764476560870201</v>
      </c>
      <c r="N32" s="89">
        <v>0.57821049005023595</v>
      </c>
      <c r="O32" s="89">
        <v>-0.88571561873356996</v>
      </c>
      <c r="P32" s="93">
        <v>4.9824413312165596</v>
      </c>
      <c r="Q32" s="84">
        <v>438.17430053128197</v>
      </c>
      <c r="R32" s="89">
        <v>1.4497641628209701</v>
      </c>
      <c r="S32" s="89">
        <v>0.26368136634303302</v>
      </c>
      <c r="T32" s="93">
        <v>1.1413303233215799</v>
      </c>
      <c r="U32" s="106">
        <v>1.1904232239397401</v>
      </c>
      <c r="V32" s="89">
        <v>0.53581823210150303</v>
      </c>
      <c r="W32" s="89">
        <v>-0.26368136634303302</v>
      </c>
      <c r="X32" s="98">
        <v>1.1413303233215799</v>
      </c>
      <c r="Y32" s="84" t="s">
        <v>174</v>
      </c>
      <c r="Z32" s="87" t="s">
        <v>809</v>
      </c>
      <c r="AA32" s="87" t="s">
        <v>181</v>
      </c>
      <c r="AB32" s="108" t="s">
        <v>185</v>
      </c>
      <c r="AC32" s="84">
        <v>357.5</v>
      </c>
      <c r="AD32" s="89"/>
      <c r="AE32" s="89"/>
      <c r="AF32" s="89">
        <v>1.49425218058109</v>
      </c>
      <c r="AG32" s="89"/>
      <c r="AH32" s="93"/>
      <c r="AI32" s="84">
        <v>286.74931692081498</v>
      </c>
      <c r="AJ32" s="87">
        <v>412.81730009943601</v>
      </c>
      <c r="AK32" s="87">
        <v>756.44930790999604</v>
      </c>
      <c r="AL32" s="89">
        <v>2.6380160763168901</v>
      </c>
      <c r="AM32" s="87">
        <v>469.699990989181</v>
      </c>
      <c r="AN32" s="89">
        <v>1.60021996769604</v>
      </c>
      <c r="AO32" s="87">
        <v>204.751845950952</v>
      </c>
      <c r="AP32" s="89">
        <v>0.40268468881977398</v>
      </c>
      <c r="AQ32" s="89">
        <v>1.2764246632621501</v>
      </c>
      <c r="AR32" s="89">
        <v>1.8021380453546401</v>
      </c>
      <c r="AS32" s="89">
        <v>4.47530808940492</v>
      </c>
      <c r="AT32" s="98">
        <v>1.3994533565348599</v>
      </c>
      <c r="AU32" s="98">
        <v>1.7766352654409701</v>
      </c>
      <c r="AV32" s="93">
        <v>0.67827023292006206</v>
      </c>
      <c r="AW32" s="115">
        <v>4.2713817423264099E-3</v>
      </c>
      <c r="AX32" s="117">
        <v>0.995728618257674</v>
      </c>
      <c r="AY32" s="117">
        <v>0</v>
      </c>
      <c r="AZ32" s="117">
        <v>0</v>
      </c>
      <c r="BA32" s="117">
        <v>0</v>
      </c>
      <c r="BB32" s="117">
        <v>0</v>
      </c>
      <c r="BC32" s="117">
        <v>0</v>
      </c>
      <c r="BD32" s="117">
        <v>4.2713817423264099E-3</v>
      </c>
      <c r="BE32" s="117">
        <v>3.60584086619649E-2</v>
      </c>
      <c r="BF32" s="117">
        <v>0.26204430316876898</v>
      </c>
      <c r="BG32" s="117">
        <v>0.65769345385914402</v>
      </c>
      <c r="BH32" s="117">
        <v>3.87404390583094E-2</v>
      </c>
      <c r="BI32" s="117">
        <v>1.1920135094864301E-3</v>
      </c>
      <c r="BJ32" s="117">
        <v>0</v>
      </c>
      <c r="BK32" s="117">
        <v>0</v>
      </c>
      <c r="BL32" s="117">
        <v>0</v>
      </c>
      <c r="BM32" s="117">
        <v>0</v>
      </c>
      <c r="BN32" s="120">
        <v>0</v>
      </c>
      <c r="BO32" s="122">
        <v>0</v>
      </c>
      <c r="BP32" s="122">
        <v>0</v>
      </c>
    </row>
    <row r="33" spans="1:68" ht="15.75" thickBot="1" x14ac:dyDescent="0.3">
      <c r="A33" s="134">
        <v>31</v>
      </c>
      <c r="B33" s="78" t="s">
        <v>796</v>
      </c>
      <c r="C33" s="80" t="s">
        <v>165</v>
      </c>
      <c r="D33" s="80" t="s">
        <v>799</v>
      </c>
      <c r="E33" s="84">
        <v>461.541449527118</v>
      </c>
      <c r="F33" s="87">
        <v>288.81265469572901</v>
      </c>
      <c r="G33" s="89">
        <v>3.9901026471999601</v>
      </c>
      <c r="H33" s="92">
        <v>24.882607567835802</v>
      </c>
      <c r="I33" s="95">
        <v>412.07886405417202</v>
      </c>
      <c r="J33" s="89">
        <v>1.50971115403125</v>
      </c>
      <c r="K33" s="89">
        <v>1.5005707842385101</v>
      </c>
      <c r="L33" s="98">
        <v>6.3232129943470801</v>
      </c>
      <c r="M33" s="101">
        <v>1.27900762667351</v>
      </c>
      <c r="N33" s="89">
        <v>0.59427255186268702</v>
      </c>
      <c r="O33" s="89">
        <v>-1.5005707842385101</v>
      </c>
      <c r="P33" s="93">
        <v>6.3232129943470801</v>
      </c>
      <c r="Q33" s="84">
        <v>400.49520727589697</v>
      </c>
      <c r="R33" s="89">
        <v>1.4492229484486101</v>
      </c>
      <c r="S33" s="89">
        <v>0.35276666109511601</v>
      </c>
      <c r="T33" s="93">
        <v>1.52707222948317</v>
      </c>
      <c r="U33" s="106">
        <v>1.3201431168742701</v>
      </c>
      <c r="V33" s="89">
        <v>0.535279556163897</v>
      </c>
      <c r="W33" s="89">
        <v>-0.35276666109511601</v>
      </c>
      <c r="X33" s="98">
        <v>1.52707222948317</v>
      </c>
      <c r="Y33" s="84" t="s">
        <v>174</v>
      </c>
      <c r="Z33" s="87" t="s">
        <v>809</v>
      </c>
      <c r="AA33" s="87" t="s">
        <v>812</v>
      </c>
      <c r="AB33" s="108" t="s">
        <v>813</v>
      </c>
      <c r="AC33" s="84">
        <v>357.5</v>
      </c>
      <c r="AD33" s="89"/>
      <c r="AE33" s="89"/>
      <c r="AF33" s="89">
        <v>1.49425218058109</v>
      </c>
      <c r="AG33" s="89"/>
      <c r="AH33" s="93"/>
      <c r="AI33" s="84">
        <v>271.864533087567</v>
      </c>
      <c r="AJ33" s="87">
        <v>376.387193790862</v>
      </c>
      <c r="AK33" s="87">
        <v>715.08648167245303</v>
      </c>
      <c r="AL33" s="89">
        <v>2.63030441503793</v>
      </c>
      <c r="AM33" s="87">
        <v>443.22194858488598</v>
      </c>
      <c r="AN33" s="89">
        <v>1.4526041976620601</v>
      </c>
      <c r="AO33" s="87">
        <v>147.55434261570201</v>
      </c>
      <c r="AP33" s="89">
        <v>0.483810364695485</v>
      </c>
      <c r="AQ33" s="89">
        <v>1.4097105522850899</v>
      </c>
      <c r="AR33" s="89">
        <v>1.87904014240726</v>
      </c>
      <c r="AS33" s="89">
        <v>3.8838360637229199</v>
      </c>
      <c r="AT33" s="98">
        <v>1.3952297777117799</v>
      </c>
      <c r="AU33" s="98">
        <v>1.49949987965644</v>
      </c>
      <c r="AV33" s="93">
        <v>0.53864165420374699</v>
      </c>
      <c r="AW33" s="115">
        <v>6.7554526153252199E-3</v>
      </c>
      <c r="AX33" s="117">
        <v>0.99324454738467505</v>
      </c>
      <c r="AY33" s="117">
        <v>0</v>
      </c>
      <c r="AZ33" s="117">
        <v>0</v>
      </c>
      <c r="BA33" s="117">
        <v>0</v>
      </c>
      <c r="BB33" s="117">
        <v>0</v>
      </c>
      <c r="BC33" s="117">
        <v>0</v>
      </c>
      <c r="BD33" s="117">
        <v>6.7554526153252199E-3</v>
      </c>
      <c r="BE33" s="117">
        <v>4.4006948465547299E-2</v>
      </c>
      <c r="BF33" s="117">
        <v>0.152866242038217</v>
      </c>
      <c r="BG33" s="117">
        <v>0.74773209805056895</v>
      </c>
      <c r="BH33" s="117">
        <v>4.8446245898475099E-2</v>
      </c>
      <c r="BI33" s="117">
        <v>1.9301293186657601E-4</v>
      </c>
      <c r="BJ33" s="117">
        <v>0</v>
      </c>
      <c r="BK33" s="117">
        <v>0</v>
      </c>
      <c r="BL33" s="117">
        <v>0</v>
      </c>
      <c r="BM33" s="117">
        <v>0</v>
      </c>
      <c r="BN33" s="120">
        <v>0</v>
      </c>
      <c r="BO33" s="122">
        <v>0</v>
      </c>
      <c r="BP33" s="122">
        <v>0</v>
      </c>
    </row>
    <row r="34" spans="1:68" ht="15.75" thickBot="1" x14ac:dyDescent="0.3">
      <c r="A34" s="134">
        <v>30</v>
      </c>
      <c r="B34" s="78" t="s">
        <v>796</v>
      </c>
      <c r="C34" s="80" t="s">
        <v>165</v>
      </c>
      <c r="D34" s="80" t="s">
        <v>799</v>
      </c>
      <c r="E34" s="84">
        <v>394.50836673346703</v>
      </c>
      <c r="F34" s="87">
        <v>235.52947123189301</v>
      </c>
      <c r="G34" s="89">
        <v>4.5474025075798199</v>
      </c>
      <c r="H34" s="92">
        <v>38.0557731848725</v>
      </c>
      <c r="I34" s="95">
        <v>349.22877531978497</v>
      </c>
      <c r="J34" s="89">
        <v>1.5968904867445499</v>
      </c>
      <c r="K34" s="89">
        <v>-2.63754339223656E-4</v>
      </c>
      <c r="L34" s="98">
        <v>5.6679296781614799</v>
      </c>
      <c r="M34" s="101">
        <v>1.5177556576244799</v>
      </c>
      <c r="N34" s="89">
        <v>0.67526537746550597</v>
      </c>
      <c r="O34" s="89">
        <v>2.6375433922580299E-4</v>
      </c>
      <c r="P34" s="93">
        <v>5.6679296781614799</v>
      </c>
      <c r="Q34" s="84">
        <v>344.979516307832</v>
      </c>
      <c r="R34" s="89">
        <v>1.52127046582526</v>
      </c>
      <c r="S34" s="89">
        <v>-6.3052655609140904E-2</v>
      </c>
      <c r="T34" s="93">
        <v>1.2637097813821301</v>
      </c>
      <c r="U34" s="106">
        <v>1.5354173927021499</v>
      </c>
      <c r="V34" s="89">
        <v>0.60527667181065503</v>
      </c>
      <c r="W34" s="89">
        <v>6.3052655609141098E-2</v>
      </c>
      <c r="X34" s="98">
        <v>1.2637097813821301</v>
      </c>
      <c r="Y34" s="84" t="s">
        <v>174</v>
      </c>
      <c r="Z34" s="87" t="s">
        <v>809</v>
      </c>
      <c r="AA34" s="87" t="s">
        <v>179</v>
      </c>
      <c r="AB34" s="108" t="s">
        <v>185</v>
      </c>
      <c r="AC34" s="84">
        <v>357.5</v>
      </c>
      <c r="AD34" s="89"/>
      <c r="AE34" s="89"/>
      <c r="AF34" s="89">
        <v>1.49425218058109</v>
      </c>
      <c r="AG34" s="89"/>
      <c r="AH34" s="93"/>
      <c r="AI34" s="84">
        <v>201.11036361092701</v>
      </c>
      <c r="AJ34" s="87">
        <v>354.273448039811</v>
      </c>
      <c r="AK34" s="87">
        <v>588.26041508884896</v>
      </c>
      <c r="AL34" s="89">
        <v>2.9250626597588498</v>
      </c>
      <c r="AM34" s="87">
        <v>387.15005147792198</v>
      </c>
      <c r="AN34" s="89">
        <v>1.6306525339373901</v>
      </c>
      <c r="AO34" s="87">
        <v>172.529009196315</v>
      </c>
      <c r="AP34" s="89">
        <v>0.76547313644753501</v>
      </c>
      <c r="AQ34" s="89">
        <v>1.4970647519734499</v>
      </c>
      <c r="AR34" s="89">
        <v>2.3139406664273698</v>
      </c>
      <c r="AS34" s="89">
        <v>3.0228894473894701</v>
      </c>
      <c r="AT34" s="98">
        <v>1.5484675299798401</v>
      </c>
      <c r="AU34" s="98">
        <v>1.6057663150463299</v>
      </c>
      <c r="AV34" s="93">
        <v>0.70544939948093999</v>
      </c>
      <c r="AW34" s="115">
        <v>4.0080160320641201E-3</v>
      </c>
      <c r="AX34" s="117">
        <v>0.99248150018561099</v>
      </c>
      <c r="AY34" s="117">
        <v>3.5104837823251999E-3</v>
      </c>
      <c r="AZ34" s="117">
        <v>0</v>
      </c>
      <c r="BA34" s="117">
        <v>0</v>
      </c>
      <c r="BB34" s="117">
        <v>0</v>
      </c>
      <c r="BC34" s="117">
        <v>0</v>
      </c>
      <c r="BD34" s="117">
        <v>4.0080160320641201E-3</v>
      </c>
      <c r="BE34" s="117">
        <v>1.65330661322645E-2</v>
      </c>
      <c r="BF34" s="117">
        <v>0.13767535070140299</v>
      </c>
      <c r="BG34" s="117">
        <v>0.651202404809619</v>
      </c>
      <c r="BH34" s="117">
        <v>0.16863727454909799</v>
      </c>
      <c r="BI34" s="117">
        <v>1.8433403993225999E-2</v>
      </c>
      <c r="BJ34" s="117">
        <v>3.5104837823250498E-3</v>
      </c>
      <c r="BK34" s="117">
        <v>0</v>
      </c>
      <c r="BL34" s="117">
        <v>0</v>
      </c>
      <c r="BM34" s="117">
        <v>0</v>
      </c>
      <c r="BN34" s="120">
        <v>0</v>
      </c>
      <c r="BO34" s="122">
        <v>0</v>
      </c>
      <c r="BP34" s="122">
        <v>7.6387195491250297E-4</v>
      </c>
    </row>
    <row r="35" spans="1:68" ht="15.75" thickBot="1" x14ac:dyDescent="0.3">
      <c r="A35" s="134">
        <v>29</v>
      </c>
      <c r="B35" s="78" t="s">
        <v>797</v>
      </c>
      <c r="C35" s="80" t="s">
        <v>165</v>
      </c>
      <c r="D35" s="80" t="s">
        <v>799</v>
      </c>
      <c r="E35" s="84">
        <v>477.74814517746103</v>
      </c>
      <c r="F35" s="87">
        <v>193.03945993009501</v>
      </c>
      <c r="G35" s="89">
        <v>3.1548011789476802</v>
      </c>
      <c r="H35" s="92">
        <v>27.268497495696</v>
      </c>
      <c r="I35" s="95">
        <v>445.981204845143</v>
      </c>
      <c r="J35" s="89">
        <v>1.4041450629762899</v>
      </c>
      <c r="K35" s="89">
        <v>0.57912739098120702</v>
      </c>
      <c r="L35" s="98">
        <v>4.0947654540483001</v>
      </c>
      <c r="M35" s="101">
        <v>1.1649451835042699</v>
      </c>
      <c r="N35" s="89">
        <v>0.48969198893708499</v>
      </c>
      <c r="O35" s="89">
        <v>-0.57912739098120103</v>
      </c>
      <c r="P35" s="93">
        <v>4.0947654540483001</v>
      </c>
      <c r="Q35" s="84">
        <v>444.87863263545199</v>
      </c>
      <c r="R35" s="89">
        <v>1.39063897424036</v>
      </c>
      <c r="S35" s="89">
        <v>0.14400315414093001</v>
      </c>
      <c r="T35" s="93">
        <v>0.97817284218078604</v>
      </c>
      <c r="U35" s="106">
        <v>1.1685162868460199</v>
      </c>
      <c r="V35" s="89">
        <v>0.47574792838013402</v>
      </c>
      <c r="W35" s="89">
        <v>-0.14400315414093001</v>
      </c>
      <c r="X35" s="98">
        <v>0.97817284218078704</v>
      </c>
      <c r="Y35" s="84" t="s">
        <v>174</v>
      </c>
      <c r="Z35" s="87" t="s">
        <v>810</v>
      </c>
      <c r="AA35" s="87" t="s">
        <v>181</v>
      </c>
      <c r="AB35" s="108" t="s">
        <v>183</v>
      </c>
      <c r="AC35" s="84">
        <v>357.5</v>
      </c>
      <c r="AD35" s="89"/>
      <c r="AE35" s="89"/>
      <c r="AF35" s="89">
        <v>1.49425218058109</v>
      </c>
      <c r="AG35" s="89"/>
      <c r="AH35" s="93"/>
      <c r="AI35" s="84">
        <v>302.88184344911201</v>
      </c>
      <c r="AJ35" s="87">
        <v>429.63972547562798</v>
      </c>
      <c r="AK35" s="87">
        <v>714.78952075473205</v>
      </c>
      <c r="AL35" s="89">
        <v>2.3599616028975499</v>
      </c>
      <c r="AM35" s="87">
        <v>411.90767730561998</v>
      </c>
      <c r="AN35" s="89">
        <v>1.5829773166352901</v>
      </c>
      <c r="AO35" s="87">
        <v>204.26478941552199</v>
      </c>
      <c r="AP35" s="89">
        <v>0.484409611131912</v>
      </c>
      <c r="AQ35" s="89">
        <v>1.2188007005002199</v>
      </c>
      <c r="AR35" s="89">
        <v>1.7231729979393999</v>
      </c>
      <c r="AS35" s="89">
        <v>3.5572642621868802</v>
      </c>
      <c r="AT35" s="98">
        <v>1.2387633868074801</v>
      </c>
      <c r="AU35" s="98">
        <v>1.77924837746091</v>
      </c>
      <c r="AV35" s="93">
        <v>0.66264058244146296</v>
      </c>
      <c r="AW35" s="115">
        <v>1.4036494886705401E-3</v>
      </c>
      <c r="AX35" s="117">
        <v>0.99859635051133</v>
      </c>
      <c r="AY35" s="117">
        <v>0</v>
      </c>
      <c r="AZ35" s="117">
        <v>0</v>
      </c>
      <c r="BA35" s="117">
        <v>0</v>
      </c>
      <c r="BB35" s="117">
        <v>0</v>
      </c>
      <c r="BC35" s="117">
        <v>0</v>
      </c>
      <c r="BD35" s="117">
        <v>1.4036494886705401E-3</v>
      </c>
      <c r="BE35" s="117">
        <v>1.31341487868458E-2</v>
      </c>
      <c r="BF35" s="117">
        <v>0.31060757970723901</v>
      </c>
      <c r="BG35" s="117">
        <v>0.64968919189893803</v>
      </c>
      <c r="BH35" s="117">
        <v>2.50651694405454E-2</v>
      </c>
      <c r="BI35" s="117">
        <v>1.00260677762236E-4</v>
      </c>
      <c r="BJ35" s="117">
        <v>0</v>
      </c>
      <c r="BK35" s="117">
        <v>0</v>
      </c>
      <c r="BL35" s="117">
        <v>0</v>
      </c>
      <c r="BM35" s="117">
        <v>0</v>
      </c>
      <c r="BN35" s="120">
        <v>0</v>
      </c>
      <c r="BO35" s="122">
        <v>0</v>
      </c>
      <c r="BP35" s="122">
        <v>0</v>
      </c>
    </row>
    <row r="36" spans="1:68" ht="15.75" thickBot="1" x14ac:dyDescent="0.3">
      <c r="A36" s="134">
        <v>28</v>
      </c>
      <c r="B36" s="78" t="s">
        <v>796</v>
      </c>
      <c r="C36" s="80" t="s">
        <v>165</v>
      </c>
      <c r="D36" s="80" t="s">
        <v>799</v>
      </c>
      <c r="E36" s="84">
        <v>359.99099869254701</v>
      </c>
      <c r="F36" s="87">
        <v>174.58562525462401</v>
      </c>
      <c r="G36" s="89">
        <v>5.2252139812187401</v>
      </c>
      <c r="H36" s="92">
        <v>60.809694177459498</v>
      </c>
      <c r="I36" s="95">
        <v>331.380165532494</v>
      </c>
      <c r="J36" s="89">
        <v>1.4490194413712001</v>
      </c>
      <c r="K36" s="89">
        <v>0.60635975845026002</v>
      </c>
      <c r="L36" s="98">
        <v>5.2111573504733402</v>
      </c>
      <c r="M36" s="101">
        <v>1.5934408409829699</v>
      </c>
      <c r="N36" s="89">
        <v>0.53507695154194901</v>
      </c>
      <c r="O36" s="89">
        <v>-0.60635975845027001</v>
      </c>
      <c r="P36" s="93">
        <v>5.2111573504733499</v>
      </c>
      <c r="Q36" s="84">
        <v>327.53600930057701</v>
      </c>
      <c r="R36" s="89">
        <v>1.42666559045092</v>
      </c>
      <c r="S36" s="89">
        <v>8.1512232501133902E-2</v>
      </c>
      <c r="T36" s="93">
        <v>1.11013653718318</v>
      </c>
      <c r="U36" s="106">
        <v>1.6102745696615499</v>
      </c>
      <c r="V36" s="89">
        <v>0.51264720759799198</v>
      </c>
      <c r="W36" s="89">
        <v>-8.1512232501132695E-2</v>
      </c>
      <c r="X36" s="98">
        <v>1.11013653718318</v>
      </c>
      <c r="Y36" s="84" t="s">
        <v>174</v>
      </c>
      <c r="Z36" s="87" t="s">
        <v>809</v>
      </c>
      <c r="AA36" s="87" t="s">
        <v>179</v>
      </c>
      <c r="AB36" s="108" t="s">
        <v>185</v>
      </c>
      <c r="AC36" s="84">
        <v>357.5</v>
      </c>
      <c r="AD36" s="89"/>
      <c r="AE36" s="89"/>
      <c r="AF36" s="89">
        <v>1.49425218058109</v>
      </c>
      <c r="AG36" s="89"/>
      <c r="AH36" s="93"/>
      <c r="AI36" s="84">
        <v>212.95464579641401</v>
      </c>
      <c r="AJ36" s="87">
        <v>325.34878983597201</v>
      </c>
      <c r="AK36" s="87">
        <v>527.37683129638799</v>
      </c>
      <c r="AL36" s="89">
        <v>2.4764748818890001</v>
      </c>
      <c r="AM36" s="87">
        <v>314.42218549997398</v>
      </c>
      <c r="AN36" s="89">
        <v>1.55698601410311</v>
      </c>
      <c r="AO36" s="87">
        <v>144.331614318107</v>
      </c>
      <c r="AP36" s="89">
        <v>0.92309390272928804</v>
      </c>
      <c r="AQ36" s="89">
        <v>1.6199409073797399</v>
      </c>
      <c r="AR36" s="89">
        <v>2.2313818909707699</v>
      </c>
      <c r="AS36" s="89">
        <v>2.4172859168209202</v>
      </c>
      <c r="AT36" s="98">
        <v>1.30828798824148</v>
      </c>
      <c r="AU36" s="98">
        <v>1.48778699537282</v>
      </c>
      <c r="AV36" s="93">
        <v>0.63875598521675003</v>
      </c>
      <c r="AW36" s="115">
        <v>1.50859901438198E-3</v>
      </c>
      <c r="AX36" s="117">
        <v>0.99849140098561795</v>
      </c>
      <c r="AY36" s="117">
        <v>0</v>
      </c>
      <c r="AZ36" s="117">
        <v>0</v>
      </c>
      <c r="BA36" s="117">
        <v>0</v>
      </c>
      <c r="BB36" s="117">
        <v>0</v>
      </c>
      <c r="BC36" s="117">
        <v>0</v>
      </c>
      <c r="BD36" s="117">
        <v>1.50859901438198E-3</v>
      </c>
      <c r="BE36" s="117">
        <v>5.0286633812732604E-3</v>
      </c>
      <c r="BF36" s="117">
        <v>0.10761339635924801</v>
      </c>
      <c r="BG36" s="117">
        <v>0.67474605249924502</v>
      </c>
      <c r="BH36" s="117">
        <v>0.206778638237957</v>
      </c>
      <c r="BI36" s="117">
        <v>4.32465050789503E-3</v>
      </c>
      <c r="BJ36" s="117">
        <v>0</v>
      </c>
      <c r="BK36" s="117">
        <v>0</v>
      </c>
      <c r="BL36" s="117">
        <v>0</v>
      </c>
      <c r="BM36" s="117">
        <v>0</v>
      </c>
      <c r="BN36" s="120">
        <v>0</v>
      </c>
      <c r="BO36" s="122">
        <v>0</v>
      </c>
      <c r="BP36" s="122">
        <v>8.4116607907049003E-4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68B46-F7C9-4E07-AD59-1327201B184A}">
  <dimension ref="T8"/>
  <sheetViews>
    <sheetView topLeftCell="A22" zoomScale="70" zoomScaleNormal="70" workbookViewId="0">
      <selection activeCell="T45" sqref="T45"/>
    </sheetView>
  </sheetViews>
  <sheetFormatPr defaultRowHeight="15" x14ac:dyDescent="0.25"/>
  <sheetData>
    <row r="8" spans="20:20" x14ac:dyDescent="0.25">
      <c r="T8" t="s">
        <v>844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5F17C-C996-48FB-A261-360BC36D88C2}">
  <dimension ref="A1:W59"/>
  <sheetViews>
    <sheetView workbookViewId="0">
      <selection activeCell="H13" sqref="H13"/>
    </sheetView>
  </sheetViews>
  <sheetFormatPr defaultRowHeight="15" x14ac:dyDescent="0.25"/>
  <cols>
    <col min="3" max="3" width="12.5703125" customWidth="1"/>
  </cols>
  <sheetData>
    <row r="1" spans="1:23" ht="15.75" thickBot="1" x14ac:dyDescent="0.3">
      <c r="A1" s="39" t="s">
        <v>33</v>
      </c>
      <c r="B1" s="41" t="s">
        <v>92</v>
      </c>
      <c r="C1" s="41" t="s">
        <v>34</v>
      </c>
      <c r="D1" t="s">
        <v>29</v>
      </c>
      <c r="E1" t="s">
        <v>30</v>
      </c>
      <c r="F1" t="s">
        <v>31</v>
      </c>
      <c r="G1" t="s">
        <v>32</v>
      </c>
      <c r="H1" s="24" t="s">
        <v>91</v>
      </c>
      <c r="I1" s="41" t="s">
        <v>93</v>
      </c>
      <c r="J1" s="41" t="s">
        <v>36</v>
      </c>
      <c r="K1" s="41" t="s">
        <v>36</v>
      </c>
      <c r="L1" s="41" t="s">
        <v>37</v>
      </c>
      <c r="M1" s="41" t="s">
        <v>2</v>
      </c>
      <c r="N1" s="41" t="s">
        <v>38</v>
      </c>
      <c r="O1" s="41" t="s">
        <v>2</v>
      </c>
      <c r="P1" s="41" t="s">
        <v>39</v>
      </c>
      <c r="Q1" s="41" t="s">
        <v>2</v>
      </c>
      <c r="R1" s="41" t="s">
        <v>40</v>
      </c>
      <c r="S1" s="41" t="s">
        <v>41</v>
      </c>
      <c r="T1" s="41" t="s">
        <v>42</v>
      </c>
      <c r="U1" s="41" t="s">
        <v>43</v>
      </c>
      <c r="V1" s="41" t="s">
        <v>44</v>
      </c>
      <c r="W1" s="39"/>
    </row>
    <row r="2" spans="1:23" ht="15.75" x14ac:dyDescent="0.25">
      <c r="A2" s="39"/>
      <c r="B2" s="39"/>
      <c r="C2" s="39">
        <v>1</v>
      </c>
      <c r="D2" s="39"/>
      <c r="E2" s="39"/>
      <c r="F2" s="39"/>
      <c r="G2" s="39"/>
      <c r="H2" s="39"/>
      <c r="I2" s="42">
        <v>0</v>
      </c>
      <c r="J2" s="42">
        <v>0.1</v>
      </c>
      <c r="K2" s="42">
        <v>9.9999999999999645E-2</v>
      </c>
      <c r="L2" s="42">
        <v>0</v>
      </c>
      <c r="M2" s="42">
        <v>9.9999999999999645E-2</v>
      </c>
      <c r="N2" s="42">
        <v>10.55</v>
      </c>
      <c r="O2" s="42">
        <v>10.65</v>
      </c>
      <c r="P2" s="42">
        <v>7.05</v>
      </c>
      <c r="Q2" s="42">
        <v>7.15</v>
      </c>
      <c r="R2" s="40" t="s">
        <v>45</v>
      </c>
      <c r="S2" s="39"/>
      <c r="T2" s="39"/>
      <c r="U2" s="39"/>
      <c r="V2" s="39"/>
      <c r="W2" s="39"/>
    </row>
    <row r="3" spans="1:23" ht="15.75" x14ac:dyDescent="0.25">
      <c r="A3" s="39"/>
      <c r="B3" s="39"/>
      <c r="C3" s="39">
        <v>2</v>
      </c>
      <c r="D3" s="39"/>
      <c r="E3" s="39"/>
      <c r="F3" s="39"/>
      <c r="G3" s="39"/>
      <c r="H3" s="39"/>
      <c r="I3" s="42">
        <v>0.1</v>
      </c>
      <c r="J3" s="42">
        <v>0.15</v>
      </c>
      <c r="K3" s="42">
        <v>0.15000000000000036</v>
      </c>
      <c r="L3" s="42">
        <v>9.9999999999999645E-2</v>
      </c>
      <c r="M3" s="42">
        <v>0.25</v>
      </c>
      <c r="N3" s="42">
        <v>10.4</v>
      </c>
      <c r="O3" s="42">
        <v>10.55</v>
      </c>
      <c r="P3" s="42">
        <v>6.9</v>
      </c>
      <c r="Q3" s="42">
        <v>7.05</v>
      </c>
      <c r="R3" s="40" t="s">
        <v>46</v>
      </c>
      <c r="S3" s="39"/>
      <c r="T3" s="39"/>
      <c r="U3" s="39"/>
      <c r="V3" s="39"/>
      <c r="W3" s="39"/>
    </row>
    <row r="4" spans="1:23" ht="15.75" x14ac:dyDescent="0.25">
      <c r="A4" s="39"/>
      <c r="B4" s="39"/>
      <c r="C4" s="39">
        <v>5</v>
      </c>
      <c r="D4" s="39"/>
      <c r="E4" s="39"/>
      <c r="F4" s="39"/>
      <c r="G4" s="39"/>
      <c r="H4" s="39"/>
      <c r="I4" s="42">
        <v>0.25</v>
      </c>
      <c r="J4" s="42">
        <v>0.43000000000000005</v>
      </c>
      <c r="K4" s="42">
        <v>0.5</v>
      </c>
      <c r="L4" s="42">
        <v>1.0500000000000007</v>
      </c>
      <c r="M4" s="42">
        <v>1.5500000000000007</v>
      </c>
      <c r="N4" s="42">
        <v>9.1</v>
      </c>
      <c r="O4" s="42">
        <v>9.6</v>
      </c>
      <c r="P4" s="42">
        <v>5.6</v>
      </c>
      <c r="Q4" s="42">
        <v>6.1</v>
      </c>
      <c r="R4" s="40" t="s">
        <v>47</v>
      </c>
      <c r="S4" s="41" t="s">
        <v>48</v>
      </c>
      <c r="T4" s="39"/>
      <c r="U4" s="39"/>
      <c r="V4" s="39"/>
      <c r="W4" s="39"/>
    </row>
    <row r="5" spans="1:23" ht="15.75" x14ac:dyDescent="0.25">
      <c r="A5" s="39"/>
      <c r="B5" s="39"/>
      <c r="C5" s="39">
        <v>8</v>
      </c>
      <c r="D5" s="39"/>
      <c r="E5" s="39"/>
      <c r="F5" s="39"/>
      <c r="G5" s="39"/>
      <c r="H5" s="39"/>
      <c r="I5" s="42">
        <v>0.68</v>
      </c>
      <c r="J5" s="42">
        <v>1.1000000000000001</v>
      </c>
      <c r="K5" s="42">
        <v>1.1000000000000005</v>
      </c>
      <c r="L5" s="42">
        <v>3.25</v>
      </c>
      <c r="M5" s="42">
        <v>4.3500000000000005</v>
      </c>
      <c r="N5" s="42">
        <v>6.3</v>
      </c>
      <c r="O5" s="42">
        <v>7.4</v>
      </c>
      <c r="P5" s="42">
        <v>2.8</v>
      </c>
      <c r="Q5" s="42">
        <v>3.9</v>
      </c>
      <c r="R5" s="40" t="s">
        <v>49</v>
      </c>
      <c r="S5" s="41" t="s">
        <v>50</v>
      </c>
      <c r="T5" s="39"/>
      <c r="U5" s="39"/>
      <c r="V5" s="39"/>
      <c r="W5" s="39"/>
    </row>
    <row r="6" spans="1:23" ht="15.75" x14ac:dyDescent="0.25">
      <c r="A6" s="39"/>
      <c r="B6" s="39">
        <v>19</v>
      </c>
      <c r="C6" s="39"/>
      <c r="D6" s="39"/>
      <c r="E6" s="39"/>
      <c r="F6" s="39"/>
      <c r="G6" s="39"/>
      <c r="H6" s="39"/>
      <c r="I6" s="42">
        <v>0.98</v>
      </c>
      <c r="J6" s="42"/>
      <c r="K6" s="42"/>
      <c r="L6" s="42"/>
      <c r="M6" s="42"/>
      <c r="N6" s="42"/>
      <c r="O6" s="42"/>
      <c r="P6" s="42"/>
      <c r="Q6" s="42"/>
      <c r="R6" s="40"/>
      <c r="S6" s="41"/>
      <c r="T6" s="39"/>
      <c r="U6" s="39"/>
      <c r="V6" s="39"/>
      <c r="W6" s="39"/>
    </row>
    <row r="7" spans="1:23" ht="15.75" x14ac:dyDescent="0.25">
      <c r="A7" s="39"/>
      <c r="B7" s="39">
        <v>18</v>
      </c>
      <c r="C7" s="39"/>
      <c r="D7" s="39"/>
      <c r="E7" s="39"/>
      <c r="F7" s="39"/>
      <c r="G7" s="39"/>
      <c r="H7" s="39"/>
      <c r="I7" s="42">
        <v>1.48</v>
      </c>
      <c r="J7" s="42"/>
      <c r="K7" s="42"/>
      <c r="L7" s="42"/>
      <c r="M7" s="42"/>
      <c r="N7" s="42"/>
      <c r="O7" s="42"/>
      <c r="P7" s="42"/>
      <c r="Q7" s="42"/>
      <c r="R7" s="40"/>
      <c r="S7" s="41"/>
      <c r="T7" s="39"/>
      <c r="U7" s="39"/>
      <c r="V7" s="39"/>
      <c r="W7" s="39"/>
    </row>
    <row r="8" spans="1:23" ht="15.75" x14ac:dyDescent="0.25">
      <c r="A8" s="39"/>
      <c r="B8" s="39"/>
      <c r="C8" s="39">
        <v>9</v>
      </c>
      <c r="D8" s="39"/>
      <c r="E8" s="39"/>
      <c r="F8" s="39"/>
      <c r="G8" s="39"/>
      <c r="H8" s="39"/>
      <c r="I8" s="42">
        <v>1.78</v>
      </c>
      <c r="J8" s="42">
        <v>1.9999999999999998</v>
      </c>
      <c r="K8" s="42">
        <v>2</v>
      </c>
      <c r="L8" s="42">
        <v>4.3500000000000005</v>
      </c>
      <c r="M8" s="42">
        <v>6.3500000000000005</v>
      </c>
      <c r="N8" s="42">
        <v>4.3</v>
      </c>
      <c r="O8" s="42">
        <v>6.3</v>
      </c>
      <c r="P8" s="42">
        <v>0.8</v>
      </c>
      <c r="Q8" s="42">
        <v>2.8</v>
      </c>
      <c r="R8" s="40" t="s">
        <v>51</v>
      </c>
      <c r="S8" s="41" t="s">
        <v>52</v>
      </c>
      <c r="T8" s="39"/>
      <c r="U8" s="44" t="s">
        <v>53</v>
      </c>
      <c r="V8" s="47" t="s">
        <v>54</v>
      </c>
      <c r="W8" s="42">
        <v>1.8500000000000005</v>
      </c>
    </row>
    <row r="9" spans="1:23" ht="15.75" x14ac:dyDescent="0.25">
      <c r="A9" s="39"/>
      <c r="B9" s="39">
        <v>17</v>
      </c>
      <c r="C9" s="39"/>
      <c r="D9" s="39"/>
      <c r="E9" s="39"/>
      <c r="F9" s="39"/>
      <c r="G9" s="39"/>
      <c r="H9" s="39"/>
      <c r="I9" s="42">
        <v>1.8800000000000003</v>
      </c>
      <c r="J9" s="42"/>
      <c r="K9" s="42"/>
      <c r="L9" s="42"/>
      <c r="M9" s="42"/>
      <c r="N9" s="42"/>
      <c r="O9" s="42"/>
      <c r="P9" s="42"/>
      <c r="Q9" s="42"/>
      <c r="R9" s="40"/>
      <c r="S9" s="41"/>
      <c r="T9" s="39"/>
      <c r="U9" s="39"/>
      <c r="V9" s="47"/>
      <c r="W9" s="42"/>
    </row>
    <row r="10" spans="1:23" ht="15.75" x14ac:dyDescent="0.25">
      <c r="A10" s="39"/>
      <c r="B10" s="39">
        <v>16</v>
      </c>
      <c r="C10" s="39"/>
      <c r="D10" s="39"/>
      <c r="E10" s="39"/>
      <c r="F10" s="39"/>
      <c r="G10" s="39"/>
      <c r="H10" s="39"/>
      <c r="I10" s="42">
        <v>2.1500000000000004</v>
      </c>
      <c r="J10" s="42"/>
      <c r="K10" s="42"/>
      <c r="L10" s="42"/>
      <c r="M10" s="42"/>
      <c r="N10" s="42"/>
      <c r="O10" s="42"/>
      <c r="P10" s="42"/>
      <c r="Q10" s="42"/>
      <c r="R10" s="40"/>
      <c r="S10" s="41"/>
      <c r="T10" s="39"/>
      <c r="U10" s="39"/>
      <c r="V10" s="47"/>
      <c r="W10" s="42"/>
    </row>
    <row r="11" spans="1:23" ht="15.75" x14ac:dyDescent="0.25">
      <c r="A11" s="39"/>
      <c r="B11" s="39">
        <v>15</v>
      </c>
      <c r="C11" s="39"/>
      <c r="D11" s="39"/>
      <c r="E11" s="39"/>
      <c r="F11" s="39"/>
      <c r="G11" s="39"/>
      <c r="H11" s="39"/>
      <c r="I11" s="42">
        <v>2.66</v>
      </c>
      <c r="J11" s="42"/>
      <c r="K11" s="42"/>
      <c r="L11" s="42"/>
      <c r="M11" s="42"/>
      <c r="N11" s="42"/>
      <c r="O11" s="42"/>
      <c r="P11" s="42"/>
      <c r="Q11" s="42"/>
      <c r="R11" s="40"/>
      <c r="S11" s="41"/>
      <c r="T11" s="39"/>
      <c r="U11" s="39"/>
      <c r="V11" s="47"/>
      <c r="W11" s="42"/>
    </row>
    <row r="12" spans="1:23" ht="16.5" thickBot="1" x14ac:dyDescent="0.3">
      <c r="A12" s="39"/>
      <c r="B12" s="39">
        <v>14</v>
      </c>
      <c r="C12" s="39"/>
      <c r="I12" s="42">
        <v>3.17</v>
      </c>
      <c r="J12" s="42"/>
      <c r="K12" s="42"/>
      <c r="L12" s="42"/>
      <c r="M12" s="42"/>
      <c r="N12" s="42"/>
      <c r="O12" s="42"/>
      <c r="P12" s="42"/>
      <c r="Q12" s="42"/>
      <c r="R12" s="40"/>
      <c r="S12" s="41"/>
      <c r="T12" s="39"/>
      <c r="U12" s="39"/>
      <c r="V12" s="47"/>
      <c r="W12" s="42"/>
    </row>
    <row r="13" spans="1:23" ht="16.5" thickBot="1" x14ac:dyDescent="0.3">
      <c r="A13" s="39">
        <v>1</v>
      </c>
      <c r="B13" s="39"/>
      <c r="C13" s="39"/>
      <c r="D13" s="38" t="s">
        <v>29</v>
      </c>
      <c r="E13" s="24" t="s">
        <v>30</v>
      </c>
      <c r="F13" s="52" t="s">
        <v>31</v>
      </c>
      <c r="G13" s="52" t="s">
        <v>32</v>
      </c>
      <c r="H13" s="24" t="s">
        <v>91</v>
      </c>
      <c r="I13" s="42">
        <v>3.58</v>
      </c>
      <c r="J13" s="39"/>
      <c r="K13" s="42"/>
      <c r="L13" s="42"/>
      <c r="M13" s="42"/>
      <c r="N13" s="42"/>
      <c r="O13" s="42"/>
      <c r="P13" s="42"/>
      <c r="Q13" s="42"/>
      <c r="R13" s="40"/>
      <c r="S13" s="39"/>
      <c r="T13" s="39"/>
      <c r="U13" s="39" t="s">
        <v>55</v>
      </c>
      <c r="V13" s="39"/>
      <c r="W13" s="39"/>
    </row>
    <row r="14" spans="1:23" ht="15.75" x14ac:dyDescent="0.25">
      <c r="A14" s="39"/>
      <c r="B14" s="39">
        <v>13</v>
      </c>
      <c r="C14" s="39"/>
      <c r="D14" s="22">
        <v>5560</v>
      </c>
      <c r="E14" s="19">
        <v>5554</v>
      </c>
      <c r="F14" s="18">
        <v>6298</v>
      </c>
      <c r="G14" s="18">
        <v>4944</v>
      </c>
      <c r="H14" s="19">
        <v>368</v>
      </c>
      <c r="I14" s="42">
        <v>3.68</v>
      </c>
      <c r="J14" s="42"/>
      <c r="K14" s="42"/>
      <c r="L14" s="42"/>
      <c r="M14" s="42"/>
      <c r="N14" s="42"/>
      <c r="O14" s="42"/>
      <c r="P14" s="42"/>
      <c r="Q14" s="42"/>
      <c r="R14" s="40"/>
      <c r="S14" s="39"/>
      <c r="T14" s="39"/>
      <c r="U14" s="39"/>
      <c r="V14" s="39"/>
      <c r="W14" s="39"/>
    </row>
    <row r="15" spans="1:23" ht="15.75" x14ac:dyDescent="0.25">
      <c r="A15" s="39"/>
      <c r="B15" s="39"/>
      <c r="C15" s="39">
        <v>10</v>
      </c>
      <c r="D15" s="22">
        <v>5589</v>
      </c>
      <c r="E15" s="19">
        <v>5583</v>
      </c>
      <c r="F15" s="18">
        <v>6324</v>
      </c>
      <c r="G15" s="18">
        <v>4974</v>
      </c>
      <c r="H15" s="19">
        <v>378</v>
      </c>
      <c r="I15" s="51">
        <v>3.78</v>
      </c>
      <c r="J15" s="42">
        <v>0.2200000000000002</v>
      </c>
      <c r="K15" s="42">
        <v>0.21999999999999975</v>
      </c>
      <c r="L15" s="42">
        <v>3.7800000000000002</v>
      </c>
      <c r="M15" s="42">
        <v>4</v>
      </c>
      <c r="N15" s="42">
        <v>6.65</v>
      </c>
      <c r="O15" s="42">
        <v>6.87</v>
      </c>
      <c r="P15" s="42">
        <v>3.95</v>
      </c>
      <c r="Q15" s="42">
        <v>4.17</v>
      </c>
      <c r="R15" s="43" t="s">
        <v>56</v>
      </c>
      <c r="S15" s="39"/>
      <c r="T15" s="39"/>
      <c r="U15" s="39"/>
      <c r="V15" s="39"/>
      <c r="W15" s="39"/>
    </row>
    <row r="16" spans="1:23" ht="15.75" x14ac:dyDescent="0.25">
      <c r="A16" s="39"/>
      <c r="B16" s="39"/>
      <c r="C16" s="39">
        <v>11</v>
      </c>
      <c r="D16" s="22">
        <v>5927</v>
      </c>
      <c r="E16" s="19">
        <v>5917</v>
      </c>
      <c r="F16" s="18">
        <v>6656</v>
      </c>
      <c r="G16" s="18">
        <v>5305</v>
      </c>
      <c r="H16" s="19">
        <v>400</v>
      </c>
      <c r="I16" s="42">
        <v>4</v>
      </c>
      <c r="J16" s="42">
        <v>0.20000000000000018</v>
      </c>
      <c r="K16" s="42">
        <v>0.20000000000000018</v>
      </c>
      <c r="L16" s="42">
        <v>4</v>
      </c>
      <c r="M16" s="42">
        <v>4.2</v>
      </c>
      <c r="N16" s="42">
        <v>6.45</v>
      </c>
      <c r="O16" s="42">
        <v>6.65</v>
      </c>
      <c r="P16" s="42">
        <v>3.75</v>
      </c>
      <c r="Q16" s="42">
        <v>3.95</v>
      </c>
      <c r="R16" s="40" t="s">
        <v>57</v>
      </c>
      <c r="S16" s="41" t="s">
        <v>58</v>
      </c>
      <c r="T16" s="39"/>
      <c r="U16" s="39"/>
      <c r="V16" s="39"/>
      <c r="W16" s="39"/>
    </row>
    <row r="17" spans="1:22" ht="15.75" x14ac:dyDescent="0.25">
      <c r="A17" s="39"/>
      <c r="B17" s="39">
        <v>12</v>
      </c>
      <c r="C17" s="39"/>
      <c r="D17" s="22">
        <v>6079</v>
      </c>
      <c r="E17" s="19">
        <v>6066</v>
      </c>
      <c r="F17" s="18">
        <v>6800</v>
      </c>
      <c r="G17" s="18">
        <v>5477</v>
      </c>
      <c r="H17" s="19">
        <v>410</v>
      </c>
      <c r="I17" s="46">
        <v>4.1000000000000005</v>
      </c>
      <c r="J17" s="42"/>
      <c r="K17" s="42"/>
      <c r="L17" s="42"/>
      <c r="M17" s="42"/>
      <c r="N17" s="42"/>
      <c r="O17" s="42"/>
      <c r="P17" s="42"/>
      <c r="Q17" s="42"/>
      <c r="R17" s="40"/>
      <c r="S17" s="41"/>
      <c r="T17" s="39"/>
      <c r="U17" s="39"/>
      <c r="V17" s="39"/>
    </row>
    <row r="18" spans="1:22" x14ac:dyDescent="0.25">
      <c r="A18" s="39"/>
      <c r="B18" s="39"/>
      <c r="C18" s="39">
        <v>12</v>
      </c>
      <c r="D18" s="22">
        <v>6233</v>
      </c>
      <c r="E18" s="19">
        <v>6221</v>
      </c>
      <c r="F18" s="18">
        <v>6946</v>
      </c>
      <c r="G18" s="18">
        <v>5633</v>
      </c>
      <c r="H18" s="19">
        <v>420</v>
      </c>
      <c r="I18" s="42">
        <v>4.2</v>
      </c>
      <c r="J18" s="42">
        <v>0.25</v>
      </c>
      <c r="K18" s="42">
        <v>0.25</v>
      </c>
      <c r="L18" s="42">
        <v>4.2</v>
      </c>
      <c r="M18" s="42">
        <v>4.45</v>
      </c>
      <c r="N18" s="42">
        <v>6.2</v>
      </c>
      <c r="O18" s="42">
        <v>6.45</v>
      </c>
      <c r="P18" s="42">
        <v>3.5</v>
      </c>
      <c r="Q18" s="42">
        <v>3.75</v>
      </c>
      <c r="R18" s="48" t="s">
        <v>59</v>
      </c>
      <c r="S18" s="41" t="s">
        <v>60</v>
      </c>
      <c r="T18" s="39"/>
      <c r="U18" s="39"/>
      <c r="V18" s="39"/>
    </row>
    <row r="19" spans="1:22" x14ac:dyDescent="0.25">
      <c r="A19" s="39"/>
      <c r="B19" s="39">
        <v>11</v>
      </c>
      <c r="C19" s="39"/>
      <c r="D19" s="22">
        <v>6387</v>
      </c>
      <c r="E19" s="19">
        <v>6374</v>
      </c>
      <c r="F19" s="18">
        <v>7088</v>
      </c>
      <c r="G19" s="18">
        <v>5783</v>
      </c>
      <c r="H19" s="19">
        <v>430</v>
      </c>
      <c r="I19" s="46">
        <v>4.3000000000000007</v>
      </c>
      <c r="J19" s="42"/>
      <c r="K19" s="42"/>
      <c r="L19" s="42"/>
      <c r="M19" s="42"/>
      <c r="N19" s="42"/>
      <c r="O19" s="42"/>
      <c r="P19" s="42"/>
      <c r="Q19" s="42"/>
      <c r="R19" s="48"/>
      <c r="S19" s="41"/>
      <c r="T19" s="39"/>
      <c r="U19" s="39"/>
      <c r="V19" s="39"/>
    </row>
    <row r="20" spans="1:22" ht="15.75" x14ac:dyDescent="0.25">
      <c r="A20" s="39"/>
      <c r="B20" s="39"/>
      <c r="C20" s="39">
        <v>16</v>
      </c>
      <c r="D20" s="22">
        <v>6593</v>
      </c>
      <c r="E20" s="19">
        <v>6575</v>
      </c>
      <c r="F20" s="18">
        <v>7308</v>
      </c>
      <c r="G20" s="18">
        <v>5993</v>
      </c>
      <c r="H20" s="19">
        <v>445</v>
      </c>
      <c r="I20" s="42">
        <v>4.45</v>
      </c>
      <c r="J20" s="42">
        <v>0.5</v>
      </c>
      <c r="K20" s="42">
        <v>0.5</v>
      </c>
      <c r="L20" s="42">
        <v>4.45</v>
      </c>
      <c r="M20" s="42">
        <v>4.95</v>
      </c>
      <c r="N20" s="42">
        <v>5.7</v>
      </c>
      <c r="O20" s="42">
        <v>6.2</v>
      </c>
      <c r="P20" s="42">
        <v>3</v>
      </c>
      <c r="Q20" s="42">
        <v>3.5</v>
      </c>
      <c r="R20" s="40" t="s">
        <v>61</v>
      </c>
      <c r="S20" s="41" t="s">
        <v>62</v>
      </c>
      <c r="T20" s="39"/>
      <c r="U20" s="44" t="s">
        <v>63</v>
      </c>
      <c r="V20" s="47" t="s">
        <v>64</v>
      </c>
    </row>
    <row r="21" spans="1:22" ht="15.75" x14ac:dyDescent="0.25">
      <c r="A21" s="39">
        <v>2</v>
      </c>
      <c r="B21" s="39">
        <v>10</v>
      </c>
      <c r="C21" s="39"/>
      <c r="D21" s="22">
        <v>6691</v>
      </c>
      <c r="E21" s="19">
        <v>6672</v>
      </c>
      <c r="F21" s="18">
        <v>7401</v>
      </c>
      <c r="G21" s="18">
        <v>6091</v>
      </c>
      <c r="H21" s="19">
        <v>455</v>
      </c>
      <c r="I21" s="50">
        <v>4.55</v>
      </c>
      <c r="J21" s="42"/>
      <c r="K21" s="42"/>
      <c r="L21" s="42"/>
      <c r="M21" s="42"/>
      <c r="N21" s="42"/>
      <c r="O21" s="42"/>
      <c r="P21" s="42"/>
      <c r="Q21" s="42"/>
      <c r="R21" s="40"/>
      <c r="S21" s="41"/>
      <c r="T21" s="39"/>
      <c r="U21" s="39" t="s">
        <v>65</v>
      </c>
      <c r="V21" s="47"/>
    </row>
    <row r="22" spans="1:22" ht="15.75" x14ac:dyDescent="0.25">
      <c r="A22" s="39"/>
      <c r="B22" s="39">
        <v>9</v>
      </c>
      <c r="C22" s="39"/>
      <c r="D22" s="22">
        <v>7005</v>
      </c>
      <c r="E22" s="19">
        <v>6988</v>
      </c>
      <c r="F22" s="18">
        <v>7731</v>
      </c>
      <c r="G22" s="18">
        <v>6389</v>
      </c>
      <c r="H22" s="19">
        <v>485</v>
      </c>
      <c r="I22" s="46">
        <v>4.8500000000000005</v>
      </c>
      <c r="J22" s="42"/>
      <c r="K22" s="42"/>
      <c r="L22" s="42"/>
      <c r="M22" s="42"/>
      <c r="N22" s="42"/>
      <c r="O22" s="42"/>
      <c r="P22" s="42"/>
      <c r="Q22" s="42"/>
      <c r="R22" s="40"/>
      <c r="S22" s="41"/>
      <c r="T22" s="39"/>
      <c r="U22" s="39"/>
      <c r="V22" s="47"/>
    </row>
    <row r="23" spans="1:22" ht="15.75" x14ac:dyDescent="0.25">
      <c r="A23" s="39"/>
      <c r="B23" s="39"/>
      <c r="C23" s="39">
        <v>17</v>
      </c>
      <c r="D23" s="22">
        <v>7110</v>
      </c>
      <c r="E23" s="19">
        <v>7090</v>
      </c>
      <c r="F23" s="18">
        <v>7844</v>
      </c>
      <c r="G23" s="18">
        <v>6494</v>
      </c>
      <c r="H23" s="19">
        <v>495</v>
      </c>
      <c r="I23" s="42">
        <v>4.95</v>
      </c>
      <c r="J23" s="42">
        <v>0.89999999999999947</v>
      </c>
      <c r="K23" s="42">
        <v>0.89999999999999947</v>
      </c>
      <c r="L23" s="42">
        <v>4.95</v>
      </c>
      <c r="M23" s="42">
        <v>5.85</v>
      </c>
      <c r="N23" s="42">
        <v>4.8000000000000007</v>
      </c>
      <c r="O23" s="42">
        <v>5.7</v>
      </c>
      <c r="P23" s="42">
        <v>2.1</v>
      </c>
      <c r="Q23" s="42">
        <v>3</v>
      </c>
      <c r="R23" s="40" t="s">
        <v>66</v>
      </c>
      <c r="S23" s="41" t="s">
        <v>67</v>
      </c>
      <c r="T23" s="39"/>
      <c r="U23" s="39"/>
      <c r="V23" s="39"/>
    </row>
    <row r="24" spans="1:22" ht="15.75" x14ac:dyDescent="0.25">
      <c r="A24" s="39"/>
      <c r="B24" s="39">
        <v>8</v>
      </c>
      <c r="C24" s="39"/>
      <c r="D24" s="22">
        <v>7145</v>
      </c>
      <c r="E24" s="19">
        <v>7126</v>
      </c>
      <c r="F24" s="18">
        <v>7883</v>
      </c>
      <c r="G24" s="18">
        <v>6528</v>
      </c>
      <c r="H24" s="19">
        <v>505</v>
      </c>
      <c r="I24" s="46">
        <v>5.0500000000000007</v>
      </c>
      <c r="J24" s="42"/>
      <c r="K24" s="42"/>
      <c r="L24" s="42"/>
      <c r="M24" s="42"/>
      <c r="N24" s="42"/>
      <c r="O24" s="42"/>
      <c r="P24" s="42"/>
      <c r="Q24" s="42"/>
      <c r="R24" s="40"/>
      <c r="S24" s="41"/>
      <c r="T24" s="39"/>
      <c r="U24" s="39"/>
      <c r="V24" s="39"/>
    </row>
    <row r="25" spans="1:22" ht="15.75" x14ac:dyDescent="0.25">
      <c r="A25" s="39"/>
      <c r="B25" s="39">
        <v>7</v>
      </c>
      <c r="C25" s="39"/>
      <c r="D25" s="22">
        <v>7275</v>
      </c>
      <c r="E25" s="19">
        <v>7253</v>
      </c>
      <c r="F25" s="18">
        <v>8007</v>
      </c>
      <c r="G25" s="18">
        <v>6654</v>
      </c>
      <c r="H25" s="19">
        <v>540</v>
      </c>
      <c r="I25" s="46">
        <v>5.4</v>
      </c>
      <c r="J25" s="42"/>
      <c r="K25" s="42"/>
      <c r="L25" s="42"/>
      <c r="M25" s="42"/>
      <c r="N25" s="42"/>
      <c r="O25" s="42"/>
      <c r="P25" s="42"/>
      <c r="Q25" s="42"/>
      <c r="R25" s="40"/>
      <c r="S25" s="41"/>
      <c r="T25" s="39"/>
      <c r="U25" s="39"/>
      <c r="V25" s="39"/>
    </row>
    <row r="26" spans="1:22" ht="15.75" x14ac:dyDescent="0.25">
      <c r="A26" s="39"/>
      <c r="B26" s="39">
        <v>6</v>
      </c>
      <c r="C26" s="39"/>
      <c r="D26" s="22">
        <v>7405</v>
      </c>
      <c r="E26" s="19">
        <v>7384</v>
      </c>
      <c r="F26" s="18">
        <v>8144</v>
      </c>
      <c r="G26" s="18">
        <v>6788</v>
      </c>
      <c r="H26" s="19">
        <v>575</v>
      </c>
      <c r="I26" s="46">
        <v>5.75</v>
      </c>
      <c r="J26" s="42"/>
      <c r="K26" s="42"/>
      <c r="L26" s="42"/>
      <c r="M26" s="42"/>
      <c r="N26" s="42"/>
      <c r="O26" s="42"/>
      <c r="P26" s="42"/>
      <c r="Q26" s="42"/>
      <c r="R26" s="40"/>
      <c r="S26" s="41"/>
      <c r="T26" s="39"/>
      <c r="U26" s="39"/>
      <c r="V26" s="39"/>
    </row>
    <row r="27" spans="1:22" ht="15.75" x14ac:dyDescent="0.25">
      <c r="A27" s="39"/>
      <c r="B27" s="39"/>
      <c r="C27" s="39">
        <v>18</v>
      </c>
      <c r="D27" s="22">
        <v>7442</v>
      </c>
      <c r="E27" s="19">
        <v>7422</v>
      </c>
      <c r="F27" s="18">
        <v>8179</v>
      </c>
      <c r="G27" s="18">
        <v>6823</v>
      </c>
      <c r="H27" s="19">
        <v>585</v>
      </c>
      <c r="I27" s="42">
        <v>5.85</v>
      </c>
      <c r="J27" s="42">
        <v>1.3000000000000007</v>
      </c>
      <c r="K27" s="42">
        <v>1.3000000000000007</v>
      </c>
      <c r="L27" s="42">
        <v>5.85</v>
      </c>
      <c r="M27" s="42">
        <v>7.15</v>
      </c>
      <c r="N27" s="42">
        <v>3.5</v>
      </c>
      <c r="O27" s="42">
        <v>4.8000000000000007</v>
      </c>
      <c r="P27" s="42">
        <v>0.8</v>
      </c>
      <c r="Q27" s="42">
        <v>2.1</v>
      </c>
      <c r="R27" s="40" t="s">
        <v>68</v>
      </c>
      <c r="S27" s="41" t="s">
        <v>69</v>
      </c>
      <c r="T27" s="39"/>
      <c r="U27" s="44" t="s">
        <v>70</v>
      </c>
      <c r="V27" s="47" t="s">
        <v>71</v>
      </c>
    </row>
    <row r="28" spans="1:22" ht="15.75" x14ac:dyDescent="0.25">
      <c r="A28" s="39"/>
      <c r="B28" s="39">
        <v>5</v>
      </c>
      <c r="C28" s="39"/>
      <c r="D28" s="22">
        <v>7517</v>
      </c>
      <c r="E28" s="19">
        <v>7497</v>
      </c>
      <c r="F28" s="18">
        <v>8265</v>
      </c>
      <c r="G28" s="18">
        <v>6905</v>
      </c>
      <c r="H28" s="19">
        <v>605</v>
      </c>
      <c r="I28" s="46">
        <v>6.0500000000000007</v>
      </c>
      <c r="J28" s="42"/>
      <c r="K28" s="42"/>
      <c r="L28" s="42"/>
      <c r="M28" s="42"/>
      <c r="N28" s="42"/>
      <c r="O28" s="42"/>
      <c r="P28" s="42"/>
      <c r="Q28" s="42"/>
      <c r="R28" s="40"/>
      <c r="S28" s="41"/>
      <c r="T28" s="39"/>
      <c r="U28" s="39"/>
      <c r="V28" s="47"/>
    </row>
    <row r="29" spans="1:22" ht="15.75" x14ac:dyDescent="0.25">
      <c r="A29" s="39"/>
      <c r="B29" s="39">
        <v>4</v>
      </c>
      <c r="C29" s="39"/>
      <c r="D29" s="22">
        <v>7683</v>
      </c>
      <c r="E29" s="19">
        <v>7662</v>
      </c>
      <c r="F29" s="18">
        <v>8423</v>
      </c>
      <c r="G29" s="18">
        <v>7063</v>
      </c>
      <c r="H29" s="19">
        <v>650</v>
      </c>
      <c r="I29" s="46">
        <v>6.5</v>
      </c>
      <c r="J29" s="42"/>
      <c r="K29" s="42"/>
      <c r="L29" s="42"/>
      <c r="M29" s="42"/>
      <c r="N29" s="42"/>
      <c r="O29" s="42"/>
      <c r="P29" s="42"/>
      <c r="Q29" s="42"/>
      <c r="R29" s="40"/>
      <c r="S29" s="41"/>
      <c r="T29" s="39"/>
      <c r="U29" s="39"/>
      <c r="V29" s="47"/>
    </row>
    <row r="30" spans="1:22" ht="15.75" x14ac:dyDescent="0.25">
      <c r="A30" s="39"/>
      <c r="B30" s="39">
        <v>3</v>
      </c>
      <c r="C30" s="39"/>
      <c r="D30" s="22">
        <v>7850</v>
      </c>
      <c r="E30" s="19">
        <v>7827</v>
      </c>
      <c r="F30" s="18">
        <v>8593</v>
      </c>
      <c r="G30" s="18">
        <v>7234</v>
      </c>
      <c r="H30" s="19">
        <v>695</v>
      </c>
      <c r="I30" s="46">
        <v>6.95</v>
      </c>
      <c r="J30" s="42"/>
      <c r="K30" s="42"/>
      <c r="L30" s="42"/>
      <c r="M30" s="42"/>
      <c r="N30" s="42"/>
      <c r="O30" s="42"/>
      <c r="P30" s="42"/>
      <c r="Q30" s="42"/>
      <c r="R30" s="40"/>
      <c r="S30" s="41"/>
      <c r="T30" s="39"/>
      <c r="U30" s="39"/>
      <c r="V30" s="47"/>
    </row>
    <row r="31" spans="1:22" ht="15.75" x14ac:dyDescent="0.25">
      <c r="A31" s="39">
        <v>3</v>
      </c>
      <c r="B31" s="39"/>
      <c r="C31" s="39"/>
      <c r="D31" s="22">
        <v>7888</v>
      </c>
      <c r="E31" s="19">
        <v>7865</v>
      </c>
      <c r="F31" s="18">
        <v>8637</v>
      </c>
      <c r="G31" s="18">
        <v>7275</v>
      </c>
      <c r="H31" s="19">
        <v>705</v>
      </c>
      <c r="I31" s="42">
        <v>7.05</v>
      </c>
      <c r="J31" s="42"/>
      <c r="K31" s="42"/>
      <c r="L31" s="42"/>
      <c r="M31" s="42"/>
      <c r="N31" s="42"/>
      <c r="O31" s="42"/>
      <c r="P31" s="42"/>
      <c r="Q31" s="42"/>
      <c r="R31" s="40"/>
      <c r="S31" s="41"/>
      <c r="T31" s="39"/>
      <c r="U31" s="39" t="s">
        <v>72</v>
      </c>
      <c r="V31" s="47"/>
    </row>
    <row r="32" spans="1:22" ht="17.25" x14ac:dyDescent="0.25">
      <c r="A32" s="39"/>
      <c r="B32" s="39"/>
      <c r="C32" s="39">
        <v>19</v>
      </c>
      <c r="D32" s="22">
        <v>7923</v>
      </c>
      <c r="E32" s="19">
        <v>7901</v>
      </c>
      <c r="F32" s="18">
        <v>8670</v>
      </c>
      <c r="G32" s="18">
        <v>7305</v>
      </c>
      <c r="H32" s="19">
        <v>715</v>
      </c>
      <c r="I32" s="42">
        <v>7.15</v>
      </c>
      <c r="J32" s="42">
        <v>0.14999999999999947</v>
      </c>
      <c r="K32" s="42">
        <v>0.40000000000000036</v>
      </c>
      <c r="L32" s="42">
        <v>7.15</v>
      </c>
      <c r="M32" s="42">
        <v>7.5500000000000007</v>
      </c>
      <c r="N32" s="42">
        <v>3.1</v>
      </c>
      <c r="O32" s="42">
        <v>3.5</v>
      </c>
      <c r="P32" s="42">
        <v>0.4</v>
      </c>
      <c r="Q32" s="42">
        <v>0.8</v>
      </c>
      <c r="R32" s="48" t="s">
        <v>73</v>
      </c>
      <c r="S32" s="41"/>
      <c r="T32" s="39"/>
      <c r="U32" s="45" t="s">
        <v>74</v>
      </c>
      <c r="V32" s="47" t="s">
        <v>75</v>
      </c>
    </row>
    <row r="33" spans="1:22" ht="15.75" x14ac:dyDescent="0.25">
      <c r="A33" s="39">
        <v>4</v>
      </c>
      <c r="B33" s="39"/>
      <c r="C33" s="39"/>
      <c r="D33" s="22">
        <v>11869</v>
      </c>
      <c r="E33" s="19">
        <v>11860</v>
      </c>
      <c r="F33" s="18">
        <v>12361</v>
      </c>
      <c r="G33" s="18">
        <v>11477</v>
      </c>
      <c r="H33" s="19">
        <v>725</v>
      </c>
      <c r="I33" s="42">
        <v>7.25</v>
      </c>
      <c r="J33" s="42"/>
      <c r="K33" s="42"/>
      <c r="L33" s="42"/>
      <c r="M33" s="42"/>
      <c r="N33" s="42"/>
      <c r="O33" s="42"/>
      <c r="P33" s="42"/>
      <c r="Q33" s="42"/>
      <c r="R33" s="48"/>
      <c r="S33" s="41"/>
      <c r="T33" s="39"/>
      <c r="U33" s="39" t="s">
        <v>76</v>
      </c>
      <c r="V33" s="47"/>
    </row>
    <row r="34" spans="1:22" ht="17.25" x14ac:dyDescent="0.25">
      <c r="A34" s="39"/>
      <c r="B34" s="39"/>
      <c r="C34" s="39">
        <v>19</v>
      </c>
      <c r="D34" s="22"/>
      <c r="E34" s="19"/>
      <c r="F34" s="18"/>
      <c r="G34" s="18"/>
      <c r="H34" s="19"/>
      <c r="I34" s="42"/>
      <c r="J34" s="39"/>
      <c r="K34" s="42">
        <v>0.60000000000000053</v>
      </c>
      <c r="L34" s="42">
        <v>7.95</v>
      </c>
      <c r="M34" s="42">
        <v>8.5500000000000007</v>
      </c>
      <c r="N34" s="42">
        <v>2.1</v>
      </c>
      <c r="O34" s="42">
        <v>2.7</v>
      </c>
      <c r="P34" s="42">
        <v>2.1</v>
      </c>
      <c r="Q34" s="42">
        <v>2.7</v>
      </c>
      <c r="R34" s="48" t="s">
        <v>77</v>
      </c>
      <c r="S34" s="41"/>
      <c r="T34" s="39"/>
      <c r="U34" s="45" t="s">
        <v>78</v>
      </c>
      <c r="V34" s="47" t="s">
        <v>79</v>
      </c>
    </row>
    <row r="35" spans="1:22" ht="15.75" x14ac:dyDescent="0.25">
      <c r="A35" s="39"/>
      <c r="B35" s="39"/>
      <c r="C35" s="39"/>
      <c r="D35" s="22">
        <v>12892</v>
      </c>
      <c r="E35" s="19">
        <v>12896</v>
      </c>
      <c r="F35" s="18">
        <v>13043</v>
      </c>
      <c r="G35" s="18">
        <v>12737</v>
      </c>
      <c r="H35" s="19">
        <v>730</v>
      </c>
      <c r="I35" s="51">
        <v>7.3</v>
      </c>
      <c r="J35" s="42">
        <v>0.1800000000000006</v>
      </c>
      <c r="K35" s="42"/>
      <c r="L35" s="42"/>
      <c r="M35" s="42"/>
      <c r="N35" s="42"/>
      <c r="O35" s="42"/>
      <c r="P35" s="42"/>
      <c r="Q35" s="42"/>
      <c r="R35" s="49" t="s">
        <v>20</v>
      </c>
      <c r="S35" s="41"/>
      <c r="T35" s="39"/>
      <c r="U35" s="45"/>
      <c r="V35" s="47"/>
    </row>
    <row r="36" spans="1:22" ht="15.75" x14ac:dyDescent="0.25">
      <c r="A36" s="39">
        <v>5</v>
      </c>
      <c r="B36" s="39"/>
      <c r="C36" s="39"/>
      <c r="D36" s="22">
        <v>12918</v>
      </c>
      <c r="E36" s="19">
        <v>12921</v>
      </c>
      <c r="F36" s="18">
        <v>13061</v>
      </c>
      <c r="G36" s="18">
        <v>12770</v>
      </c>
      <c r="H36" s="19">
        <v>732</v>
      </c>
      <c r="I36" s="42">
        <v>7.32</v>
      </c>
      <c r="J36" s="42"/>
      <c r="K36" s="42"/>
      <c r="L36" s="42"/>
      <c r="M36" s="42"/>
      <c r="N36" s="42"/>
      <c r="O36" s="42"/>
      <c r="P36" s="42"/>
      <c r="Q36" s="42"/>
      <c r="R36" s="48"/>
      <c r="S36" s="41"/>
      <c r="T36" s="39"/>
      <c r="U36" s="39" t="s">
        <v>9</v>
      </c>
      <c r="V36" s="47"/>
    </row>
    <row r="37" spans="1:22" ht="15.75" x14ac:dyDescent="0.25">
      <c r="A37" s="39"/>
      <c r="B37" s="39"/>
      <c r="C37" s="39"/>
      <c r="D37" s="22">
        <v>13097</v>
      </c>
      <c r="E37" s="19">
        <v>13096</v>
      </c>
      <c r="F37" s="18">
        <v>13261</v>
      </c>
      <c r="G37" s="18">
        <v>12937</v>
      </c>
      <c r="H37" s="19">
        <v>748</v>
      </c>
      <c r="I37" s="42">
        <v>7.48</v>
      </c>
      <c r="J37" s="42">
        <v>7.9999999999999183E-2</v>
      </c>
      <c r="K37" s="39"/>
      <c r="L37" s="39"/>
      <c r="M37" s="39"/>
      <c r="N37" s="39"/>
      <c r="O37" s="39"/>
      <c r="P37" s="39"/>
      <c r="Q37" s="39"/>
      <c r="R37" s="39" t="s">
        <v>21</v>
      </c>
      <c r="S37" s="41"/>
      <c r="T37" s="39"/>
      <c r="U37" s="45"/>
      <c r="V37" s="47"/>
    </row>
    <row r="38" spans="1:22" ht="15.75" x14ac:dyDescent="0.25">
      <c r="A38" s="39"/>
      <c r="B38" s="39"/>
      <c r="C38" s="39"/>
      <c r="D38" s="22">
        <v>13184</v>
      </c>
      <c r="E38" s="19">
        <v>13183</v>
      </c>
      <c r="F38" s="18">
        <v>13356</v>
      </c>
      <c r="G38" s="18">
        <v>13025</v>
      </c>
      <c r="H38" s="19">
        <v>756</v>
      </c>
      <c r="I38" s="42">
        <v>7.56</v>
      </c>
      <c r="J38" s="42">
        <v>2.0000000000000462E-2</v>
      </c>
      <c r="K38" s="39"/>
      <c r="L38" s="39"/>
      <c r="M38" s="39"/>
      <c r="N38" s="39"/>
      <c r="O38" s="39"/>
      <c r="P38" s="39"/>
      <c r="Q38" s="39"/>
      <c r="R38" s="39" t="s">
        <v>22</v>
      </c>
      <c r="S38" s="41"/>
      <c r="T38" s="39"/>
      <c r="U38" s="45"/>
      <c r="V38" s="47"/>
    </row>
    <row r="39" spans="1:22" ht="15.75" x14ac:dyDescent="0.25">
      <c r="A39" s="39"/>
      <c r="B39" s="39"/>
      <c r="C39" s="39"/>
      <c r="D39" s="22">
        <v>13206</v>
      </c>
      <c r="E39" s="19">
        <v>13206</v>
      </c>
      <c r="F39" s="18">
        <v>13380</v>
      </c>
      <c r="G39" s="18">
        <v>13044</v>
      </c>
      <c r="H39" s="19">
        <v>758</v>
      </c>
      <c r="I39" s="42">
        <v>7.58</v>
      </c>
      <c r="J39" s="42">
        <v>8.0000000000000071E-2</v>
      </c>
      <c r="K39" s="39"/>
      <c r="L39" s="39"/>
      <c r="M39" s="39"/>
      <c r="N39" s="39"/>
      <c r="O39" s="39"/>
      <c r="P39" s="39"/>
      <c r="Q39" s="39"/>
      <c r="R39" s="39" t="s">
        <v>23</v>
      </c>
      <c r="S39" s="41"/>
      <c r="T39" s="39"/>
      <c r="U39" s="45"/>
      <c r="V39" s="47"/>
    </row>
    <row r="40" spans="1:22" ht="15.75" x14ac:dyDescent="0.25">
      <c r="A40" s="39"/>
      <c r="B40" s="39"/>
      <c r="C40" s="39"/>
      <c r="D40" s="22">
        <v>13293</v>
      </c>
      <c r="E40" s="19">
        <v>13292</v>
      </c>
      <c r="F40" s="18">
        <v>13468</v>
      </c>
      <c r="G40" s="18">
        <v>13134</v>
      </c>
      <c r="H40" s="19">
        <v>766</v>
      </c>
      <c r="I40" s="42">
        <v>7.66</v>
      </c>
      <c r="J40" s="42">
        <v>4.0000000000000036E-2</v>
      </c>
      <c r="K40" s="39"/>
      <c r="L40" s="39"/>
      <c r="M40" s="39"/>
      <c r="N40" s="39"/>
      <c r="O40" s="39"/>
      <c r="P40" s="39"/>
      <c r="Q40" s="39"/>
      <c r="R40" s="39" t="s">
        <v>24</v>
      </c>
      <c r="S40" s="41"/>
      <c r="T40" s="39"/>
      <c r="U40" s="45"/>
      <c r="V40" s="47"/>
    </row>
    <row r="41" spans="1:22" ht="15.75" x14ac:dyDescent="0.25">
      <c r="A41" s="39"/>
      <c r="B41" s="39"/>
      <c r="C41" s="39"/>
      <c r="D41" s="22">
        <v>13337</v>
      </c>
      <c r="E41" s="19">
        <v>13336</v>
      </c>
      <c r="F41" s="18">
        <v>13512</v>
      </c>
      <c r="G41" s="18">
        <v>13187</v>
      </c>
      <c r="H41" s="19">
        <v>770</v>
      </c>
      <c r="I41" s="42">
        <v>7.7</v>
      </c>
      <c r="J41" s="42">
        <v>4.0000000000000036E-2</v>
      </c>
      <c r="K41" s="39"/>
      <c r="L41" s="39"/>
      <c r="M41" s="39"/>
      <c r="N41" s="39"/>
      <c r="O41" s="39"/>
      <c r="P41" s="39"/>
      <c r="Q41" s="39"/>
      <c r="R41" s="39" t="s">
        <v>25</v>
      </c>
      <c r="S41" s="41"/>
      <c r="T41" s="39"/>
      <c r="U41" s="45"/>
      <c r="V41" s="47"/>
    </row>
    <row r="42" spans="1:22" ht="15.75" x14ac:dyDescent="0.25">
      <c r="A42" s="39"/>
      <c r="B42" s="39"/>
      <c r="C42" s="39"/>
      <c r="D42" s="22">
        <v>13380</v>
      </c>
      <c r="E42" s="19">
        <v>13377</v>
      </c>
      <c r="F42" s="18">
        <v>13554</v>
      </c>
      <c r="G42" s="18">
        <v>13238</v>
      </c>
      <c r="H42" s="19">
        <v>774</v>
      </c>
      <c r="I42" s="42">
        <v>7.74</v>
      </c>
      <c r="J42" s="42">
        <v>5.9999999999999609E-2</v>
      </c>
      <c r="K42" s="39"/>
      <c r="L42" s="39"/>
      <c r="M42" s="39"/>
      <c r="N42" s="39"/>
      <c r="O42" s="39"/>
      <c r="P42" s="39"/>
      <c r="Q42" s="39"/>
      <c r="R42" s="39" t="s">
        <v>26</v>
      </c>
      <c r="S42" s="41"/>
      <c r="T42" s="39"/>
      <c r="U42" s="45"/>
      <c r="V42" s="47"/>
    </row>
    <row r="43" spans="1:22" ht="15.75" x14ac:dyDescent="0.25">
      <c r="A43" s="39">
        <v>6</v>
      </c>
      <c r="B43" s="39"/>
      <c r="C43" s="39"/>
      <c r="D43" s="22">
        <v>13424</v>
      </c>
      <c r="E43" s="19">
        <v>13420</v>
      </c>
      <c r="F43" s="18">
        <v>13582</v>
      </c>
      <c r="G43" s="18">
        <v>13301</v>
      </c>
      <c r="H43" s="19">
        <v>778</v>
      </c>
      <c r="I43" s="42">
        <v>7.78</v>
      </c>
      <c r="J43" s="42"/>
      <c r="K43" s="42"/>
      <c r="L43" s="42"/>
      <c r="M43" s="42"/>
      <c r="N43" s="42"/>
      <c r="O43" s="42"/>
      <c r="P43" s="42"/>
      <c r="Q43" s="42"/>
      <c r="R43" s="48"/>
      <c r="S43" s="41"/>
      <c r="T43" s="39"/>
      <c r="U43" s="39" t="s">
        <v>10</v>
      </c>
      <c r="V43" s="47"/>
    </row>
    <row r="44" spans="1:22" ht="15.75" x14ac:dyDescent="0.25">
      <c r="A44" s="39"/>
      <c r="B44" s="39"/>
      <c r="C44" s="39"/>
      <c r="D44" s="22">
        <v>13450</v>
      </c>
      <c r="E44" s="19">
        <v>13445</v>
      </c>
      <c r="F44" s="18">
        <v>13626</v>
      </c>
      <c r="G44" s="18">
        <v>13317</v>
      </c>
      <c r="H44" s="19">
        <v>780</v>
      </c>
      <c r="I44" s="42">
        <v>7.8</v>
      </c>
      <c r="J44" s="42">
        <v>2.0000000000000462E-2</v>
      </c>
      <c r="K44" s="42"/>
      <c r="L44" s="42"/>
      <c r="M44" s="42"/>
      <c r="N44" s="42"/>
      <c r="O44" s="42"/>
      <c r="P44" s="42"/>
      <c r="Q44" s="42"/>
      <c r="R44" s="49" t="s">
        <v>27</v>
      </c>
      <c r="S44" s="41"/>
      <c r="T44" s="39"/>
      <c r="U44" s="45"/>
      <c r="V44" s="47"/>
    </row>
    <row r="45" spans="1:22" ht="15.75" x14ac:dyDescent="0.25">
      <c r="A45" s="39"/>
      <c r="B45" s="39"/>
      <c r="C45" s="39"/>
      <c r="D45" s="22">
        <v>13477</v>
      </c>
      <c r="E45" s="19">
        <v>13468</v>
      </c>
      <c r="F45" s="18">
        <v>13682</v>
      </c>
      <c r="G45" s="18">
        <v>13328</v>
      </c>
      <c r="H45" s="19">
        <v>782</v>
      </c>
      <c r="I45" s="42">
        <v>7.82</v>
      </c>
      <c r="J45" s="42">
        <v>0.67999999999999972</v>
      </c>
      <c r="K45" s="42"/>
      <c r="L45" s="42"/>
      <c r="M45" s="42"/>
      <c r="N45" s="42"/>
      <c r="O45" s="42"/>
      <c r="P45" s="42"/>
      <c r="Q45" s="42"/>
      <c r="R45" s="49" t="s">
        <v>26</v>
      </c>
      <c r="S45" s="41"/>
      <c r="T45" s="39"/>
      <c r="U45" s="45"/>
      <c r="V45" s="47"/>
    </row>
    <row r="46" spans="1:22" ht="15.75" x14ac:dyDescent="0.25">
      <c r="A46" s="39">
        <v>7</v>
      </c>
      <c r="B46" s="39"/>
      <c r="C46" s="39"/>
      <c r="D46" s="22">
        <v>14292</v>
      </c>
      <c r="E46" s="19">
        <v>14270</v>
      </c>
      <c r="F46" s="18">
        <v>14769</v>
      </c>
      <c r="G46" s="18">
        <v>13886</v>
      </c>
      <c r="H46" s="19">
        <v>845</v>
      </c>
      <c r="I46" s="42">
        <v>8.4499999999999993</v>
      </c>
      <c r="J46" s="42"/>
      <c r="K46" s="42"/>
      <c r="L46" s="42"/>
      <c r="M46" s="42"/>
      <c r="N46" s="42"/>
      <c r="O46" s="42"/>
      <c r="P46" s="42"/>
      <c r="Q46" s="42"/>
      <c r="R46" s="48"/>
      <c r="S46" s="41"/>
      <c r="T46" s="39"/>
      <c r="U46" s="39" t="s">
        <v>80</v>
      </c>
      <c r="V46" s="47"/>
    </row>
    <row r="47" spans="1:22" ht="15.75" x14ac:dyDescent="0.25">
      <c r="A47" s="39">
        <v>8</v>
      </c>
      <c r="B47" s="39"/>
      <c r="C47" s="39"/>
      <c r="D47" s="22">
        <v>14334</v>
      </c>
      <c r="E47" s="19">
        <v>14306</v>
      </c>
      <c r="F47" s="18">
        <v>14812</v>
      </c>
      <c r="G47" s="18">
        <v>13927</v>
      </c>
      <c r="H47" s="19">
        <v>850</v>
      </c>
      <c r="I47" s="42">
        <v>8.5</v>
      </c>
      <c r="J47" s="42">
        <v>0.15000000000000036</v>
      </c>
      <c r="K47" s="42"/>
      <c r="L47" s="42"/>
      <c r="M47" s="42"/>
      <c r="N47" s="42"/>
      <c r="O47" s="42"/>
      <c r="P47" s="42"/>
      <c r="Q47" s="42"/>
      <c r="R47" s="39" t="s">
        <v>16</v>
      </c>
      <c r="S47" s="41"/>
      <c r="T47" s="39"/>
      <c r="U47" s="39" t="s">
        <v>81</v>
      </c>
      <c r="V47" s="47"/>
    </row>
    <row r="48" spans="1:22" ht="16.5" thickBot="1" x14ac:dyDescent="0.3">
      <c r="A48" s="39">
        <v>9</v>
      </c>
      <c r="B48" s="39"/>
      <c r="C48" s="39"/>
      <c r="D48" s="23">
        <v>16746</v>
      </c>
      <c r="E48" s="21">
        <v>16764</v>
      </c>
      <c r="F48" s="20">
        <v>17562</v>
      </c>
      <c r="G48" s="20">
        <v>15856</v>
      </c>
      <c r="H48" s="21">
        <v>855</v>
      </c>
      <c r="I48" s="51">
        <v>8.5500000000000007</v>
      </c>
      <c r="J48" s="42"/>
      <c r="K48" s="42"/>
      <c r="L48" s="42"/>
      <c r="M48" s="42"/>
      <c r="N48" s="42"/>
      <c r="O48" s="42"/>
      <c r="P48" s="42"/>
      <c r="Q48" s="42"/>
      <c r="R48" s="39" t="s">
        <v>82</v>
      </c>
      <c r="S48" s="41"/>
      <c r="T48" s="39"/>
      <c r="U48" s="39" t="s">
        <v>83</v>
      </c>
      <c r="V48" s="47"/>
    </row>
    <row r="49" spans="1:22" ht="15.75" x14ac:dyDescent="0.25">
      <c r="A49" s="39"/>
      <c r="B49" s="39"/>
      <c r="C49" s="39">
        <v>21</v>
      </c>
      <c r="D49" s="39"/>
      <c r="E49" s="39"/>
      <c r="F49" s="39"/>
      <c r="G49" s="39"/>
      <c r="H49" s="39"/>
      <c r="I49" s="42">
        <v>8.65</v>
      </c>
      <c r="J49" s="42">
        <v>0.29999999999999893</v>
      </c>
      <c r="K49" s="42">
        <v>0.29999999999999893</v>
      </c>
      <c r="L49" s="42">
        <v>8.5500000000000007</v>
      </c>
      <c r="M49" s="42">
        <v>8.85</v>
      </c>
      <c r="N49" s="42">
        <v>1.8</v>
      </c>
      <c r="O49" s="42">
        <v>2.1</v>
      </c>
      <c r="P49" s="42">
        <v>1.8</v>
      </c>
      <c r="Q49" s="42">
        <v>2.1</v>
      </c>
      <c r="R49" s="43" t="s">
        <v>84</v>
      </c>
      <c r="S49" s="41" t="s">
        <v>85</v>
      </c>
      <c r="T49" s="39"/>
      <c r="U49" s="44" t="s">
        <v>86</v>
      </c>
      <c r="V49" s="47" t="s">
        <v>87</v>
      </c>
    </row>
    <row r="50" spans="1:22" ht="15.75" x14ac:dyDescent="0.25">
      <c r="A50" s="39"/>
      <c r="B50" s="39">
        <v>35</v>
      </c>
      <c r="C50" s="39"/>
      <c r="D50" s="39"/>
      <c r="E50" s="39"/>
      <c r="F50" s="39"/>
      <c r="G50" s="39"/>
      <c r="H50" s="39"/>
      <c r="I50" s="42">
        <v>8.6000000000000014</v>
      </c>
      <c r="J50" s="42"/>
      <c r="K50" s="42"/>
      <c r="L50" s="42"/>
      <c r="M50" s="42"/>
      <c r="N50" s="42"/>
      <c r="O50" s="42"/>
      <c r="P50" s="42"/>
      <c r="Q50" s="42"/>
      <c r="R50" s="43"/>
      <c r="S50" s="41"/>
      <c r="T50" s="39"/>
      <c r="U50" s="41"/>
      <c r="V50" s="47"/>
    </row>
    <row r="51" spans="1:22" ht="15.75" x14ac:dyDescent="0.25">
      <c r="A51" s="39">
        <v>10</v>
      </c>
      <c r="B51" s="39"/>
      <c r="C51" s="39"/>
      <c r="D51" s="39"/>
      <c r="E51" s="39"/>
      <c r="F51" s="39"/>
      <c r="G51" s="39"/>
      <c r="H51" s="39"/>
      <c r="I51" s="42">
        <v>8.75</v>
      </c>
      <c r="J51" s="42"/>
      <c r="K51" s="42"/>
      <c r="L51" s="42"/>
      <c r="M51" s="42"/>
      <c r="N51" s="42"/>
      <c r="O51" s="42"/>
      <c r="P51" s="42"/>
      <c r="Q51" s="42"/>
      <c r="R51" s="43"/>
      <c r="S51" s="41"/>
      <c r="T51" s="39"/>
      <c r="U51" s="39" t="s">
        <v>88</v>
      </c>
      <c r="V51" s="47"/>
    </row>
    <row r="52" spans="1:22" ht="15.75" x14ac:dyDescent="0.25">
      <c r="A52" s="39"/>
      <c r="B52" s="39">
        <v>34</v>
      </c>
      <c r="C52" s="39"/>
      <c r="D52" s="39"/>
      <c r="E52" s="39"/>
      <c r="F52" s="39"/>
      <c r="G52" s="39"/>
      <c r="H52" s="39"/>
      <c r="I52" s="42">
        <v>8.85</v>
      </c>
      <c r="J52" s="42"/>
      <c r="K52" s="42"/>
      <c r="L52" s="42"/>
      <c r="M52" s="42"/>
      <c r="N52" s="42"/>
      <c r="O52" s="42"/>
      <c r="P52" s="42"/>
      <c r="Q52" s="42"/>
      <c r="R52" s="43"/>
      <c r="S52" s="41"/>
      <c r="T52" s="39"/>
      <c r="U52" s="39"/>
      <c r="V52" s="47"/>
    </row>
    <row r="53" spans="1:22" ht="15.75" x14ac:dyDescent="0.25">
      <c r="A53" s="39"/>
      <c r="B53" s="39"/>
      <c r="C53" s="39">
        <v>23</v>
      </c>
      <c r="D53" s="39"/>
      <c r="E53" s="39"/>
      <c r="F53" s="39"/>
      <c r="G53" s="39"/>
      <c r="H53" s="39"/>
      <c r="I53" s="42">
        <v>8.9499999999999993</v>
      </c>
      <c r="J53" s="42">
        <v>1.7000000000000011</v>
      </c>
      <c r="K53" s="42">
        <v>1.8000000000000007</v>
      </c>
      <c r="L53" s="42">
        <v>8.85</v>
      </c>
      <c r="M53" s="42">
        <v>10.65</v>
      </c>
      <c r="N53" s="42">
        <v>0</v>
      </c>
      <c r="O53" s="42">
        <v>1.8</v>
      </c>
      <c r="P53" s="42">
        <v>0</v>
      </c>
      <c r="Q53" s="42">
        <v>1.8</v>
      </c>
      <c r="R53" s="40" t="s">
        <v>89</v>
      </c>
      <c r="S53" s="41"/>
      <c r="T53" s="39"/>
      <c r="U53" s="39"/>
      <c r="V53" s="39"/>
    </row>
    <row r="54" spans="1:22" ht="15.75" x14ac:dyDescent="0.25">
      <c r="A54" s="39"/>
      <c r="B54" s="39">
        <v>33</v>
      </c>
      <c r="C54" s="39"/>
      <c r="D54" s="39"/>
      <c r="E54" s="39"/>
      <c r="F54" s="39"/>
      <c r="G54" s="39"/>
      <c r="H54" s="39"/>
      <c r="I54" s="42">
        <v>9.0500000000000007</v>
      </c>
      <c r="J54" s="42"/>
      <c r="K54" s="42"/>
      <c r="L54" s="42"/>
      <c r="M54" s="42"/>
      <c r="N54" s="42"/>
      <c r="O54" s="42"/>
      <c r="P54" s="42"/>
      <c r="Q54" s="42"/>
      <c r="R54" s="40"/>
      <c r="S54" s="41"/>
      <c r="T54" s="39"/>
      <c r="U54" s="39"/>
      <c r="V54" s="39"/>
    </row>
    <row r="55" spans="1:22" ht="15.75" x14ac:dyDescent="0.25">
      <c r="A55" s="39"/>
      <c r="B55" s="39">
        <v>32</v>
      </c>
      <c r="C55" s="39"/>
      <c r="D55" s="39"/>
      <c r="E55" s="39"/>
      <c r="F55" s="39"/>
      <c r="G55" s="39"/>
      <c r="H55" s="39"/>
      <c r="I55" s="42">
        <v>9.35</v>
      </c>
      <c r="J55" s="42"/>
      <c r="K55" s="42"/>
      <c r="L55" s="42"/>
      <c r="M55" s="42"/>
      <c r="N55" s="42"/>
      <c r="O55" s="42"/>
      <c r="P55" s="42"/>
      <c r="Q55" s="42"/>
      <c r="R55" s="40"/>
      <c r="S55" s="41"/>
      <c r="T55" s="39"/>
      <c r="U55" s="39"/>
      <c r="V55" s="39"/>
    </row>
    <row r="56" spans="1:22" ht="15.75" x14ac:dyDescent="0.25">
      <c r="A56" s="39"/>
      <c r="B56" s="39">
        <v>31</v>
      </c>
      <c r="C56" s="39"/>
      <c r="D56" s="39"/>
      <c r="E56" s="39"/>
      <c r="F56" s="39"/>
      <c r="G56" s="39"/>
      <c r="H56" s="39"/>
      <c r="I56" s="42">
        <v>9.65</v>
      </c>
      <c r="J56" s="42"/>
      <c r="K56" s="42"/>
      <c r="L56" s="42"/>
      <c r="M56" s="42"/>
      <c r="N56" s="42"/>
      <c r="O56" s="42"/>
      <c r="P56" s="42"/>
      <c r="Q56" s="42"/>
      <c r="R56" s="40"/>
      <c r="S56" s="41"/>
      <c r="T56" s="39"/>
      <c r="U56" s="39"/>
      <c r="V56" s="39"/>
    </row>
    <row r="57" spans="1:22" ht="15.75" x14ac:dyDescent="0.25">
      <c r="A57" s="39"/>
      <c r="B57" s="39">
        <v>30</v>
      </c>
      <c r="C57" s="39"/>
      <c r="D57" s="39"/>
      <c r="E57" s="39"/>
      <c r="F57" s="39"/>
      <c r="G57" s="39"/>
      <c r="H57" s="39"/>
      <c r="I57" s="42">
        <v>10</v>
      </c>
      <c r="J57" s="42"/>
      <c r="K57" s="42"/>
      <c r="L57" s="42"/>
      <c r="M57" s="42"/>
      <c r="N57" s="42"/>
      <c r="O57" s="42"/>
      <c r="P57" s="42"/>
      <c r="Q57" s="42"/>
      <c r="R57" s="40"/>
      <c r="S57" s="41"/>
      <c r="T57" s="39"/>
      <c r="U57" s="39"/>
      <c r="V57" s="39"/>
    </row>
    <row r="58" spans="1:22" ht="15.75" x14ac:dyDescent="0.25">
      <c r="A58" s="39"/>
      <c r="B58" s="39">
        <v>29</v>
      </c>
      <c r="C58" s="39"/>
      <c r="D58" s="39"/>
      <c r="E58" s="39"/>
      <c r="F58" s="39"/>
      <c r="G58" s="39"/>
      <c r="H58" s="39"/>
      <c r="I58" s="42">
        <v>10.35</v>
      </c>
      <c r="J58" s="42"/>
      <c r="K58" s="42"/>
      <c r="L58" s="42"/>
      <c r="M58" s="42"/>
      <c r="N58" s="42"/>
      <c r="O58" s="42"/>
      <c r="P58" s="42"/>
      <c r="Q58" s="42"/>
      <c r="R58" s="40"/>
      <c r="S58" s="41"/>
      <c r="T58" s="39"/>
      <c r="U58" s="39"/>
      <c r="V58" s="39"/>
    </row>
    <row r="59" spans="1:22" x14ac:dyDescent="0.25">
      <c r="A59" s="39"/>
      <c r="B59" s="39">
        <v>28</v>
      </c>
      <c r="C59" s="39"/>
      <c r="D59" s="39"/>
      <c r="E59" s="39"/>
      <c r="F59" s="39"/>
      <c r="G59" s="39"/>
      <c r="H59" s="39"/>
      <c r="I59" s="42">
        <v>10.65</v>
      </c>
      <c r="J59" s="39"/>
      <c r="K59" s="39"/>
      <c r="L59" s="39"/>
      <c r="M59" s="39"/>
      <c r="N59" s="39"/>
      <c r="O59" s="39"/>
      <c r="P59" s="42"/>
      <c r="Q59" s="42"/>
      <c r="R59" s="39" t="s">
        <v>90</v>
      </c>
      <c r="S59" s="39"/>
      <c r="T59" s="39"/>
      <c r="U59" s="39"/>
      <c r="V59"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6"/>
  <sheetViews>
    <sheetView workbookViewId="0">
      <selection activeCell="G7" sqref="G7"/>
    </sheetView>
  </sheetViews>
  <sheetFormatPr defaultRowHeight="15" x14ac:dyDescent="0.25"/>
  <cols>
    <col min="2" max="6" width="14.28515625" customWidth="1"/>
  </cols>
  <sheetData>
    <row r="1" spans="1:22" x14ac:dyDescent="0.25">
      <c r="A1" s="25" t="s">
        <v>33</v>
      </c>
      <c r="B1" s="27" t="s">
        <v>34</v>
      </c>
      <c r="C1" t="s">
        <v>29</v>
      </c>
      <c r="D1" t="s">
        <v>30</v>
      </c>
      <c r="E1" t="s">
        <v>31</v>
      </c>
      <c r="F1" t="s">
        <v>32</v>
      </c>
      <c r="G1" t="s">
        <v>91</v>
      </c>
      <c r="H1" s="27" t="s">
        <v>35</v>
      </c>
      <c r="I1" s="27" t="s">
        <v>36</v>
      </c>
      <c r="J1" s="27" t="s">
        <v>36</v>
      </c>
      <c r="K1" s="27" t="s">
        <v>37</v>
      </c>
      <c r="L1" s="27" t="s">
        <v>2</v>
      </c>
      <c r="M1" s="27" t="s">
        <v>38</v>
      </c>
      <c r="N1" s="27" t="s">
        <v>2</v>
      </c>
      <c r="O1" s="27" t="s">
        <v>39</v>
      </c>
      <c r="P1" s="27" t="s">
        <v>2</v>
      </c>
      <c r="Q1" s="27" t="s">
        <v>40</v>
      </c>
      <c r="R1" s="27" t="s">
        <v>41</v>
      </c>
      <c r="S1" s="27" t="s">
        <v>42</v>
      </c>
      <c r="T1" s="27" t="s">
        <v>43</v>
      </c>
      <c r="U1" s="27" t="s">
        <v>44</v>
      </c>
      <c r="V1" s="25"/>
    </row>
    <row r="2" spans="1:22" ht="15.75" x14ac:dyDescent="0.25">
      <c r="A2" s="25"/>
      <c r="B2" s="25">
        <v>1</v>
      </c>
      <c r="C2" s="25"/>
      <c r="D2" s="25"/>
      <c r="E2" s="25"/>
      <c r="F2" s="25"/>
      <c r="G2" s="25"/>
      <c r="H2" s="28">
        <v>0</v>
      </c>
      <c r="I2" s="28">
        <v>0.1</v>
      </c>
      <c r="J2" s="28">
        <v>9.9999999999999645E-2</v>
      </c>
      <c r="K2" s="28">
        <v>0</v>
      </c>
      <c r="L2" s="28">
        <v>9.9999999999999645E-2</v>
      </c>
      <c r="M2" s="32">
        <v>10.55</v>
      </c>
      <c r="N2" s="32">
        <v>10.65</v>
      </c>
      <c r="O2" s="28">
        <v>7.05</v>
      </c>
      <c r="P2" s="28">
        <v>7.15</v>
      </c>
      <c r="Q2" s="26" t="s">
        <v>45</v>
      </c>
      <c r="R2" s="25"/>
      <c r="S2" s="25"/>
      <c r="T2" s="25"/>
      <c r="U2" s="25"/>
      <c r="V2" s="25"/>
    </row>
    <row r="3" spans="1:22" ht="15.75" x14ac:dyDescent="0.25">
      <c r="A3" s="25"/>
      <c r="B3" s="25">
        <v>2</v>
      </c>
      <c r="C3" s="25"/>
      <c r="D3" s="25"/>
      <c r="E3" s="25"/>
      <c r="F3" s="25"/>
      <c r="G3" s="25"/>
      <c r="H3" s="28">
        <v>0.1</v>
      </c>
      <c r="I3" s="28">
        <v>0.15</v>
      </c>
      <c r="J3" s="28">
        <v>0.15000000000000036</v>
      </c>
      <c r="K3" s="28">
        <v>9.9999999999999645E-2</v>
      </c>
      <c r="L3" s="28">
        <v>0.25</v>
      </c>
      <c r="M3" s="32">
        <v>10.4</v>
      </c>
      <c r="N3" s="32">
        <v>10.55</v>
      </c>
      <c r="O3" s="28">
        <v>6.9</v>
      </c>
      <c r="P3" s="28">
        <v>7.05</v>
      </c>
      <c r="Q3" s="26" t="s">
        <v>46</v>
      </c>
      <c r="R3" s="25"/>
      <c r="S3" s="25"/>
      <c r="T3" s="25"/>
      <c r="U3" s="25"/>
      <c r="V3" s="25"/>
    </row>
    <row r="4" spans="1:22" ht="15.75" x14ac:dyDescent="0.25">
      <c r="A4" s="25"/>
      <c r="B4" s="25">
        <v>5</v>
      </c>
      <c r="C4" s="25"/>
      <c r="D4" s="25"/>
      <c r="E4" s="25"/>
      <c r="F4" s="25"/>
      <c r="G4" s="25"/>
      <c r="H4" s="28">
        <v>0.25</v>
      </c>
      <c r="I4" s="28">
        <v>0.43000000000000005</v>
      </c>
      <c r="J4" s="28">
        <v>0.5</v>
      </c>
      <c r="K4" s="28">
        <v>1.0500000000000007</v>
      </c>
      <c r="L4" s="28">
        <v>1.5500000000000007</v>
      </c>
      <c r="M4" s="32">
        <v>9.1</v>
      </c>
      <c r="N4" s="32">
        <v>9.6</v>
      </c>
      <c r="O4" s="28">
        <v>5.6</v>
      </c>
      <c r="P4" s="28">
        <v>6.1</v>
      </c>
      <c r="Q4" s="26" t="s">
        <v>47</v>
      </c>
      <c r="R4" s="27" t="s">
        <v>48</v>
      </c>
      <c r="S4" s="25"/>
      <c r="T4" s="25"/>
      <c r="U4" s="25"/>
      <c r="V4" s="25"/>
    </row>
    <row r="5" spans="1:22" ht="15.75" x14ac:dyDescent="0.25">
      <c r="A5" s="25"/>
      <c r="B5" s="25">
        <v>8</v>
      </c>
      <c r="C5" s="25"/>
      <c r="D5" s="25"/>
      <c r="E5" s="25"/>
      <c r="F5" s="25"/>
      <c r="G5" s="25"/>
      <c r="H5" s="28">
        <v>0.68</v>
      </c>
      <c r="I5" s="28">
        <v>1.1000000000000001</v>
      </c>
      <c r="J5" s="28">
        <v>1.1000000000000005</v>
      </c>
      <c r="K5" s="28">
        <v>3.25</v>
      </c>
      <c r="L5" s="28">
        <v>4.3500000000000005</v>
      </c>
      <c r="M5" s="32">
        <v>6.3</v>
      </c>
      <c r="N5" s="32">
        <v>7.4</v>
      </c>
      <c r="O5" s="28">
        <v>2.8</v>
      </c>
      <c r="P5" s="28">
        <v>3.9</v>
      </c>
      <c r="Q5" s="26" t="s">
        <v>49</v>
      </c>
      <c r="R5" s="27" t="s">
        <v>50</v>
      </c>
      <c r="S5" s="25"/>
      <c r="T5" s="25"/>
      <c r="U5" s="25"/>
      <c r="V5" s="25"/>
    </row>
    <row r="6" spans="1:22" ht="16.5" thickBot="1" x14ac:dyDescent="0.3">
      <c r="A6" s="25"/>
      <c r="B6" s="25">
        <v>9</v>
      </c>
      <c r="H6" s="28">
        <v>1.78</v>
      </c>
      <c r="I6" s="28">
        <v>1.9999999999999998</v>
      </c>
      <c r="J6" s="28">
        <v>2</v>
      </c>
      <c r="K6" s="28">
        <v>4.3500000000000005</v>
      </c>
      <c r="L6" s="28">
        <v>6.3500000000000005</v>
      </c>
      <c r="M6" s="32">
        <v>4.3</v>
      </c>
      <c r="N6" s="32">
        <v>6.3</v>
      </c>
      <c r="O6" s="28">
        <v>0.8</v>
      </c>
      <c r="P6" s="28">
        <v>2.8</v>
      </c>
      <c r="Q6" s="26" t="s">
        <v>51</v>
      </c>
      <c r="R6" s="27" t="s">
        <v>52</v>
      </c>
      <c r="S6" s="25"/>
      <c r="T6" s="30" t="s">
        <v>53</v>
      </c>
      <c r="U6" s="33" t="s">
        <v>54</v>
      </c>
      <c r="V6" s="28">
        <v>1.8500000000000005</v>
      </c>
    </row>
    <row r="7" spans="1:22" ht="16.5" thickBot="1" x14ac:dyDescent="0.3">
      <c r="A7" s="25">
        <v>1</v>
      </c>
      <c r="B7" s="25"/>
      <c r="C7" s="38" t="s">
        <v>29</v>
      </c>
      <c r="D7" s="24" t="s">
        <v>30</v>
      </c>
      <c r="E7" s="52" t="s">
        <v>31</v>
      </c>
      <c r="F7" s="52" t="s">
        <v>32</v>
      </c>
      <c r="G7" s="24" t="s">
        <v>91</v>
      </c>
      <c r="H7" s="28">
        <v>3.58</v>
      </c>
      <c r="I7" s="25"/>
      <c r="J7" s="28"/>
      <c r="K7" s="28"/>
      <c r="L7" s="28"/>
      <c r="M7" s="28"/>
      <c r="N7" s="32"/>
      <c r="O7" s="28"/>
      <c r="P7" s="28"/>
      <c r="Q7" s="26"/>
      <c r="R7" s="25"/>
      <c r="S7" s="25"/>
      <c r="T7" s="25" t="s">
        <v>55</v>
      </c>
      <c r="U7" s="25"/>
      <c r="V7" s="25"/>
    </row>
    <row r="8" spans="1:22" ht="15.75" x14ac:dyDescent="0.25">
      <c r="A8" s="25"/>
      <c r="B8" s="25">
        <v>10</v>
      </c>
      <c r="C8" s="22">
        <v>5589</v>
      </c>
      <c r="D8" s="19">
        <v>5583</v>
      </c>
      <c r="E8" s="18">
        <v>6324</v>
      </c>
      <c r="F8" s="18">
        <v>4974</v>
      </c>
      <c r="G8" s="19">
        <v>378</v>
      </c>
      <c r="H8" s="37">
        <v>3.78</v>
      </c>
      <c r="I8" s="28">
        <v>0.2200000000000002</v>
      </c>
      <c r="J8" s="28">
        <v>0.21999999999999975</v>
      </c>
      <c r="K8" s="28">
        <v>3.7800000000000002</v>
      </c>
      <c r="L8" s="28">
        <v>4</v>
      </c>
      <c r="M8" s="28">
        <v>6.65</v>
      </c>
      <c r="N8" s="28">
        <v>6.87</v>
      </c>
      <c r="O8" s="28">
        <v>3.95</v>
      </c>
      <c r="P8" s="28">
        <v>4.17</v>
      </c>
      <c r="Q8" s="29" t="s">
        <v>56</v>
      </c>
      <c r="R8" s="25"/>
      <c r="S8" s="25"/>
      <c r="T8" s="25"/>
      <c r="U8" s="25"/>
      <c r="V8" s="25"/>
    </row>
    <row r="9" spans="1:22" ht="15.75" x14ac:dyDescent="0.25">
      <c r="A9" s="25"/>
      <c r="B9" s="25">
        <v>11</v>
      </c>
      <c r="C9" s="22">
        <v>5927</v>
      </c>
      <c r="D9" s="19">
        <v>5917</v>
      </c>
      <c r="E9" s="18">
        <v>6656</v>
      </c>
      <c r="F9" s="18">
        <v>5305</v>
      </c>
      <c r="G9" s="19">
        <v>400</v>
      </c>
      <c r="H9" s="28">
        <v>4</v>
      </c>
      <c r="I9" s="28">
        <v>0.20000000000000018</v>
      </c>
      <c r="J9" s="28">
        <v>0.20000000000000018</v>
      </c>
      <c r="K9" s="28">
        <v>4</v>
      </c>
      <c r="L9" s="28">
        <v>4.2</v>
      </c>
      <c r="M9" s="28">
        <v>6.45</v>
      </c>
      <c r="N9" s="28">
        <v>6.65</v>
      </c>
      <c r="O9" s="28">
        <v>3.75</v>
      </c>
      <c r="P9" s="28">
        <v>3.95</v>
      </c>
      <c r="Q9" s="26" t="s">
        <v>57</v>
      </c>
      <c r="R9" s="27" t="s">
        <v>58</v>
      </c>
      <c r="S9" s="25"/>
      <c r="T9" s="25"/>
      <c r="U9" s="25"/>
      <c r="V9" s="25"/>
    </row>
    <row r="10" spans="1:22" x14ac:dyDescent="0.25">
      <c r="A10" s="25"/>
      <c r="B10" s="25">
        <v>12</v>
      </c>
      <c r="C10" s="22">
        <v>6233</v>
      </c>
      <c r="D10" s="19">
        <v>6221</v>
      </c>
      <c r="E10" s="18">
        <v>6946</v>
      </c>
      <c r="F10" s="18">
        <v>5633</v>
      </c>
      <c r="G10" s="19">
        <v>420</v>
      </c>
      <c r="H10" s="28">
        <v>4.2</v>
      </c>
      <c r="I10" s="28">
        <v>0.25</v>
      </c>
      <c r="J10" s="28">
        <v>0.25</v>
      </c>
      <c r="K10" s="28">
        <v>4.2</v>
      </c>
      <c r="L10" s="28">
        <v>4.45</v>
      </c>
      <c r="M10" s="28">
        <v>6.2</v>
      </c>
      <c r="N10" s="28">
        <v>6.45</v>
      </c>
      <c r="O10" s="28">
        <v>3.5</v>
      </c>
      <c r="P10" s="28">
        <v>3.75</v>
      </c>
      <c r="Q10" s="34" t="s">
        <v>59</v>
      </c>
      <c r="R10" s="27" t="s">
        <v>60</v>
      </c>
      <c r="S10" s="25"/>
      <c r="T10" s="25"/>
      <c r="U10" s="25"/>
      <c r="V10" s="25"/>
    </row>
    <row r="11" spans="1:22" ht="15.75" x14ac:dyDescent="0.25">
      <c r="A11" s="25"/>
      <c r="B11" s="25">
        <v>16</v>
      </c>
      <c r="C11" s="22">
        <v>6593</v>
      </c>
      <c r="D11" s="19">
        <v>6575</v>
      </c>
      <c r="E11" s="18">
        <v>7308</v>
      </c>
      <c r="F11" s="18">
        <v>5993</v>
      </c>
      <c r="G11" s="19">
        <v>445</v>
      </c>
      <c r="H11" s="28">
        <v>4.45</v>
      </c>
      <c r="I11" s="28">
        <v>0.5</v>
      </c>
      <c r="J11" s="28">
        <v>0.5</v>
      </c>
      <c r="K11" s="28">
        <v>4.45</v>
      </c>
      <c r="L11" s="28">
        <v>4.95</v>
      </c>
      <c r="M11" s="28">
        <v>5.7</v>
      </c>
      <c r="N11" s="28">
        <v>6.2</v>
      </c>
      <c r="O11" s="28">
        <v>3</v>
      </c>
      <c r="P11" s="28">
        <v>3.5</v>
      </c>
      <c r="Q11" s="26" t="s">
        <v>61</v>
      </c>
      <c r="R11" s="27" t="s">
        <v>62</v>
      </c>
      <c r="S11" s="25"/>
      <c r="T11" s="30" t="s">
        <v>63</v>
      </c>
      <c r="U11" s="33" t="s">
        <v>64</v>
      </c>
      <c r="V11" s="25"/>
    </row>
    <row r="12" spans="1:22" ht="15.75" x14ac:dyDescent="0.25">
      <c r="A12" s="25">
        <v>2</v>
      </c>
      <c r="B12" s="25"/>
      <c r="C12" s="22">
        <v>6691</v>
      </c>
      <c r="D12" s="19">
        <v>6672</v>
      </c>
      <c r="E12" s="18">
        <v>7401</v>
      </c>
      <c r="F12" s="18">
        <v>6091</v>
      </c>
      <c r="G12" s="19">
        <v>455</v>
      </c>
      <c r="H12" s="36">
        <v>4.55</v>
      </c>
      <c r="I12" s="25"/>
      <c r="J12" s="28"/>
      <c r="K12" s="28"/>
      <c r="L12" s="28"/>
      <c r="M12" s="28"/>
      <c r="N12" s="28"/>
      <c r="O12" s="28"/>
      <c r="P12" s="28"/>
      <c r="Q12" s="26"/>
      <c r="R12" s="27"/>
      <c r="S12" s="25"/>
      <c r="T12" s="25" t="s">
        <v>65</v>
      </c>
      <c r="U12" s="33"/>
      <c r="V12" s="25"/>
    </row>
    <row r="13" spans="1:22" ht="15.75" x14ac:dyDescent="0.25">
      <c r="A13" s="25"/>
      <c r="B13" s="25">
        <v>17</v>
      </c>
      <c r="C13" s="22">
        <v>7110</v>
      </c>
      <c r="D13" s="19">
        <v>7090</v>
      </c>
      <c r="E13" s="18">
        <v>7844</v>
      </c>
      <c r="F13" s="18">
        <v>6494</v>
      </c>
      <c r="G13" s="19">
        <v>495</v>
      </c>
      <c r="H13" s="28">
        <v>4.95</v>
      </c>
      <c r="I13" s="28">
        <v>0.89999999999999947</v>
      </c>
      <c r="J13" s="28">
        <v>0.89999999999999947</v>
      </c>
      <c r="K13" s="28">
        <v>4.95</v>
      </c>
      <c r="L13" s="28">
        <v>5.85</v>
      </c>
      <c r="M13" s="28">
        <v>4.8000000000000007</v>
      </c>
      <c r="N13" s="28">
        <v>5.7</v>
      </c>
      <c r="O13" s="28">
        <v>2.1</v>
      </c>
      <c r="P13" s="28">
        <v>3</v>
      </c>
      <c r="Q13" s="26" t="s">
        <v>66</v>
      </c>
      <c r="R13" s="27" t="s">
        <v>67</v>
      </c>
      <c r="S13" s="25"/>
      <c r="T13" s="25"/>
      <c r="U13" s="25"/>
      <c r="V13" s="25"/>
    </row>
    <row r="14" spans="1:22" ht="15.75" x14ac:dyDescent="0.25">
      <c r="A14" s="25"/>
      <c r="B14" s="25">
        <v>18</v>
      </c>
      <c r="C14" s="22">
        <v>7442</v>
      </c>
      <c r="D14" s="19">
        <v>7422</v>
      </c>
      <c r="E14" s="18">
        <v>8179</v>
      </c>
      <c r="F14" s="18">
        <v>6823</v>
      </c>
      <c r="G14" s="19">
        <v>585</v>
      </c>
      <c r="H14" s="28">
        <v>5.85</v>
      </c>
      <c r="I14" s="28">
        <v>1.3000000000000007</v>
      </c>
      <c r="J14" s="28">
        <v>1.3000000000000007</v>
      </c>
      <c r="K14" s="28">
        <v>5.85</v>
      </c>
      <c r="L14" s="28">
        <v>7.15</v>
      </c>
      <c r="M14" s="28">
        <v>3.5</v>
      </c>
      <c r="N14" s="28">
        <v>4.8000000000000007</v>
      </c>
      <c r="O14" s="28">
        <v>0.8</v>
      </c>
      <c r="P14" s="28">
        <v>2.1</v>
      </c>
      <c r="Q14" s="26" t="s">
        <v>68</v>
      </c>
      <c r="R14" s="27" t="s">
        <v>69</v>
      </c>
      <c r="S14" s="25"/>
      <c r="T14" s="30" t="s">
        <v>70</v>
      </c>
      <c r="U14" s="33" t="s">
        <v>71</v>
      </c>
      <c r="V14" s="25"/>
    </row>
    <row r="15" spans="1:22" ht="15.75" x14ac:dyDescent="0.25">
      <c r="A15" s="25">
        <v>3</v>
      </c>
      <c r="B15" s="25"/>
      <c r="C15" s="22">
        <v>7888</v>
      </c>
      <c r="D15" s="19">
        <v>7865</v>
      </c>
      <c r="E15" s="18">
        <v>8637</v>
      </c>
      <c r="F15" s="18">
        <v>7275</v>
      </c>
      <c r="G15" s="19">
        <v>705</v>
      </c>
      <c r="H15" s="28">
        <v>7.05</v>
      </c>
      <c r="I15" s="25"/>
      <c r="J15" s="28"/>
      <c r="K15" s="28"/>
      <c r="L15" s="28"/>
      <c r="M15" s="28"/>
      <c r="N15" s="28"/>
      <c r="O15" s="28"/>
      <c r="P15" s="28"/>
      <c r="Q15" s="26"/>
      <c r="R15" s="27"/>
      <c r="S15" s="25"/>
      <c r="T15" s="25" t="s">
        <v>72</v>
      </c>
      <c r="U15" s="33"/>
      <c r="V15" s="25"/>
    </row>
    <row r="16" spans="1:22" ht="17.25" x14ac:dyDescent="0.25">
      <c r="A16" s="25"/>
      <c r="B16" s="25">
        <v>19</v>
      </c>
      <c r="C16" s="22">
        <v>7923</v>
      </c>
      <c r="D16" s="19">
        <v>7901</v>
      </c>
      <c r="E16" s="18">
        <v>8670</v>
      </c>
      <c r="F16" s="18">
        <v>7305</v>
      </c>
      <c r="G16" s="19">
        <v>715</v>
      </c>
      <c r="H16" s="28">
        <v>7.15</v>
      </c>
      <c r="I16" s="28">
        <v>0.14999999999999947</v>
      </c>
      <c r="J16" s="28">
        <v>0.40000000000000036</v>
      </c>
      <c r="K16" s="28">
        <v>7.15</v>
      </c>
      <c r="L16" s="28">
        <v>7.5500000000000007</v>
      </c>
      <c r="M16" s="28">
        <v>3.1</v>
      </c>
      <c r="N16" s="28">
        <v>3.5</v>
      </c>
      <c r="O16" s="28">
        <v>0.4</v>
      </c>
      <c r="P16" s="28">
        <v>0.8</v>
      </c>
      <c r="Q16" s="34" t="s">
        <v>73</v>
      </c>
      <c r="R16" s="27"/>
      <c r="S16" s="25"/>
      <c r="T16" s="31" t="s">
        <v>74</v>
      </c>
      <c r="U16" s="33" t="s">
        <v>75</v>
      </c>
      <c r="V16" s="25"/>
    </row>
    <row r="17" spans="1:21" ht="15.75" x14ac:dyDescent="0.25">
      <c r="A17" s="25">
        <v>4</v>
      </c>
      <c r="B17" s="25"/>
      <c r="C17" s="22">
        <v>11869</v>
      </c>
      <c r="D17" s="19">
        <v>11860</v>
      </c>
      <c r="E17" s="18">
        <v>12361</v>
      </c>
      <c r="F17" s="18">
        <v>11477</v>
      </c>
      <c r="G17" s="19">
        <v>725</v>
      </c>
      <c r="H17" s="28">
        <v>7.25</v>
      </c>
      <c r="I17" s="28"/>
      <c r="J17" s="28"/>
      <c r="K17" s="28"/>
      <c r="L17" s="28"/>
      <c r="M17" s="28"/>
      <c r="N17" s="28"/>
      <c r="O17" s="28"/>
      <c r="P17" s="28"/>
      <c r="Q17" s="34"/>
      <c r="R17" s="27"/>
      <c r="S17" s="25"/>
      <c r="T17" s="25" t="s">
        <v>76</v>
      </c>
      <c r="U17" s="33"/>
    </row>
    <row r="18" spans="1:21" ht="17.25" x14ac:dyDescent="0.25">
      <c r="A18" s="25"/>
      <c r="B18" s="25">
        <v>19</v>
      </c>
      <c r="C18" s="22"/>
      <c r="D18" s="19"/>
      <c r="E18" s="18"/>
      <c r="F18" s="18"/>
      <c r="G18" s="19"/>
      <c r="H18" s="28"/>
      <c r="I18" s="25"/>
      <c r="J18" s="28">
        <v>0.60000000000000053</v>
      </c>
      <c r="K18" s="28">
        <v>7.95</v>
      </c>
      <c r="L18" s="28">
        <v>8.5500000000000007</v>
      </c>
      <c r="M18" s="28">
        <v>2.1</v>
      </c>
      <c r="N18" s="28">
        <v>2.7</v>
      </c>
      <c r="O18" s="28">
        <v>2.1</v>
      </c>
      <c r="P18" s="28">
        <v>2.7</v>
      </c>
      <c r="Q18" s="34" t="s">
        <v>77</v>
      </c>
      <c r="R18" s="27"/>
      <c r="S18" s="25"/>
      <c r="T18" s="31" t="s">
        <v>78</v>
      </c>
      <c r="U18" s="33" t="s">
        <v>79</v>
      </c>
    </row>
    <row r="19" spans="1:21" ht="15.75" x14ac:dyDescent="0.25">
      <c r="A19" s="25"/>
      <c r="B19" s="25"/>
      <c r="C19" s="22">
        <v>12892</v>
      </c>
      <c r="D19" s="19">
        <v>12896</v>
      </c>
      <c r="E19" s="18">
        <v>13043</v>
      </c>
      <c r="F19" s="18">
        <v>12737</v>
      </c>
      <c r="G19" s="19">
        <v>730</v>
      </c>
      <c r="H19" s="37">
        <v>7.3</v>
      </c>
      <c r="I19" s="28">
        <v>0.1800000000000006</v>
      </c>
      <c r="J19" s="28"/>
      <c r="K19" s="28"/>
      <c r="L19" s="28"/>
      <c r="M19" s="28"/>
      <c r="N19" s="28"/>
      <c r="O19" s="28"/>
      <c r="P19" s="28"/>
      <c r="Q19" s="35" t="s">
        <v>20</v>
      </c>
      <c r="R19" s="27"/>
      <c r="S19" s="25"/>
      <c r="T19" s="31"/>
      <c r="U19" s="33"/>
    </row>
    <row r="20" spans="1:21" ht="15.75" x14ac:dyDescent="0.25">
      <c r="A20" s="25">
        <v>5</v>
      </c>
      <c r="B20" s="25"/>
      <c r="C20" s="22">
        <v>12918</v>
      </c>
      <c r="D20" s="19">
        <v>12921</v>
      </c>
      <c r="E20" s="18">
        <v>13061</v>
      </c>
      <c r="F20" s="18">
        <v>12770</v>
      </c>
      <c r="G20" s="19">
        <v>732</v>
      </c>
      <c r="H20" s="28">
        <v>7.32</v>
      </c>
      <c r="I20" s="28"/>
      <c r="J20" s="28"/>
      <c r="K20" s="28"/>
      <c r="L20" s="28"/>
      <c r="M20" s="28"/>
      <c r="N20" s="28"/>
      <c r="O20" s="28"/>
      <c r="P20" s="28"/>
      <c r="Q20" s="34"/>
      <c r="R20" s="27"/>
      <c r="S20" s="25"/>
      <c r="T20" s="25" t="s">
        <v>9</v>
      </c>
      <c r="U20" s="33"/>
    </row>
    <row r="21" spans="1:21" ht="15.75" x14ac:dyDescent="0.25">
      <c r="A21" s="25"/>
      <c r="B21" s="25"/>
      <c r="C21" s="22">
        <v>13097</v>
      </c>
      <c r="D21" s="19">
        <v>13096</v>
      </c>
      <c r="E21" s="18">
        <v>13261</v>
      </c>
      <c r="F21" s="18">
        <v>12937</v>
      </c>
      <c r="G21" s="19">
        <v>748</v>
      </c>
      <c r="H21" s="28">
        <v>7.48</v>
      </c>
      <c r="I21" s="28">
        <v>7.9999999999999183E-2</v>
      </c>
      <c r="J21" s="25"/>
      <c r="K21" s="25"/>
      <c r="L21" s="25"/>
      <c r="M21" s="25"/>
      <c r="N21" s="25"/>
      <c r="O21" s="25"/>
      <c r="P21" s="25"/>
      <c r="Q21" s="25" t="s">
        <v>21</v>
      </c>
      <c r="R21" s="27"/>
      <c r="S21" s="25"/>
      <c r="T21" s="31"/>
      <c r="U21" s="33"/>
    </row>
    <row r="22" spans="1:21" ht="15.75" x14ac:dyDescent="0.25">
      <c r="A22" s="25"/>
      <c r="B22" s="25"/>
      <c r="C22" s="22">
        <v>13184</v>
      </c>
      <c r="D22" s="19">
        <v>13183</v>
      </c>
      <c r="E22" s="18">
        <v>13356</v>
      </c>
      <c r="F22" s="18">
        <v>13025</v>
      </c>
      <c r="G22" s="19">
        <v>756</v>
      </c>
      <c r="H22" s="28">
        <v>7.56</v>
      </c>
      <c r="I22" s="28">
        <v>2.0000000000000462E-2</v>
      </c>
      <c r="J22" s="25"/>
      <c r="K22" s="25"/>
      <c r="L22" s="25"/>
      <c r="M22" s="25"/>
      <c r="N22" s="25"/>
      <c r="O22" s="25"/>
      <c r="P22" s="25"/>
      <c r="Q22" s="25" t="s">
        <v>22</v>
      </c>
      <c r="R22" s="27"/>
      <c r="S22" s="25"/>
      <c r="T22" s="31"/>
      <c r="U22" s="33"/>
    </row>
    <row r="23" spans="1:21" ht="15.75" x14ac:dyDescent="0.25">
      <c r="A23" s="25"/>
      <c r="B23" s="25"/>
      <c r="C23" s="22">
        <v>13206</v>
      </c>
      <c r="D23" s="19">
        <v>13206</v>
      </c>
      <c r="E23" s="18">
        <v>13380</v>
      </c>
      <c r="F23" s="18">
        <v>13044</v>
      </c>
      <c r="G23" s="19">
        <v>758</v>
      </c>
      <c r="H23" s="28">
        <v>7.58</v>
      </c>
      <c r="I23" s="28">
        <v>8.0000000000000071E-2</v>
      </c>
      <c r="J23" s="25"/>
      <c r="K23" s="25"/>
      <c r="L23" s="25"/>
      <c r="M23" s="25"/>
      <c r="N23" s="25"/>
      <c r="O23" s="25"/>
      <c r="P23" s="25"/>
      <c r="Q23" s="25" t="s">
        <v>23</v>
      </c>
      <c r="R23" s="27"/>
      <c r="S23" s="25"/>
      <c r="T23" s="31"/>
      <c r="U23" s="33"/>
    </row>
    <row r="24" spans="1:21" ht="15.75" x14ac:dyDescent="0.25">
      <c r="A24" s="25"/>
      <c r="B24" s="25"/>
      <c r="C24" s="22">
        <v>13293</v>
      </c>
      <c r="D24" s="19">
        <v>13292</v>
      </c>
      <c r="E24" s="18">
        <v>13468</v>
      </c>
      <c r="F24" s="18">
        <v>13134</v>
      </c>
      <c r="G24" s="19">
        <v>766</v>
      </c>
      <c r="H24" s="28">
        <v>7.66</v>
      </c>
      <c r="I24" s="28">
        <v>4.0000000000000036E-2</v>
      </c>
      <c r="J24" s="25"/>
      <c r="K24" s="25"/>
      <c r="L24" s="25"/>
      <c r="M24" s="25"/>
      <c r="N24" s="25"/>
      <c r="O24" s="25"/>
      <c r="P24" s="25"/>
      <c r="Q24" s="25" t="s">
        <v>24</v>
      </c>
      <c r="R24" s="27"/>
      <c r="S24" s="25"/>
      <c r="T24" s="31"/>
      <c r="U24" s="33"/>
    </row>
    <row r="25" spans="1:21" ht="15.75" x14ac:dyDescent="0.25">
      <c r="A25" s="25"/>
      <c r="B25" s="25"/>
      <c r="C25" s="22">
        <v>13337</v>
      </c>
      <c r="D25" s="19">
        <v>13336</v>
      </c>
      <c r="E25" s="18">
        <v>13512</v>
      </c>
      <c r="F25" s="18">
        <v>13187</v>
      </c>
      <c r="G25" s="19">
        <v>770</v>
      </c>
      <c r="H25" s="28">
        <v>7.7</v>
      </c>
      <c r="I25" s="28">
        <v>4.0000000000000036E-2</v>
      </c>
      <c r="J25" s="25"/>
      <c r="K25" s="25"/>
      <c r="L25" s="25"/>
      <c r="M25" s="25"/>
      <c r="N25" s="25"/>
      <c r="O25" s="25"/>
      <c r="P25" s="25"/>
      <c r="Q25" s="25" t="s">
        <v>25</v>
      </c>
      <c r="R25" s="27"/>
      <c r="S25" s="25"/>
      <c r="T25" s="31"/>
      <c r="U25" s="33"/>
    </row>
    <row r="26" spans="1:21" ht="15.75" x14ac:dyDescent="0.25">
      <c r="A26" s="25"/>
      <c r="B26" s="25"/>
      <c r="C26" s="22">
        <v>13380</v>
      </c>
      <c r="D26" s="19">
        <v>13377</v>
      </c>
      <c r="E26" s="18">
        <v>13554</v>
      </c>
      <c r="F26" s="18">
        <v>13238</v>
      </c>
      <c r="G26" s="19">
        <v>774</v>
      </c>
      <c r="H26" s="28">
        <v>7.74</v>
      </c>
      <c r="I26" s="28">
        <v>5.9999999999999609E-2</v>
      </c>
      <c r="J26" s="25"/>
      <c r="K26" s="25"/>
      <c r="L26" s="25"/>
      <c r="M26" s="25"/>
      <c r="N26" s="25"/>
      <c r="O26" s="25"/>
      <c r="P26" s="25"/>
      <c r="Q26" s="25" t="s">
        <v>26</v>
      </c>
      <c r="R26" s="27"/>
      <c r="S26" s="25"/>
      <c r="T26" s="31"/>
      <c r="U26" s="33"/>
    </row>
    <row r="27" spans="1:21" ht="15.75" x14ac:dyDescent="0.25">
      <c r="A27" s="25">
        <v>6</v>
      </c>
      <c r="B27" s="25"/>
      <c r="C27" s="22">
        <v>13424</v>
      </c>
      <c r="D27" s="19">
        <v>13420</v>
      </c>
      <c r="E27" s="18">
        <v>13582</v>
      </c>
      <c r="F27" s="18">
        <v>13301</v>
      </c>
      <c r="G27" s="19">
        <v>778</v>
      </c>
      <c r="H27" s="28">
        <v>7.78</v>
      </c>
      <c r="I27" s="28"/>
      <c r="J27" s="28"/>
      <c r="K27" s="28"/>
      <c r="L27" s="28"/>
      <c r="M27" s="28"/>
      <c r="N27" s="28"/>
      <c r="O27" s="28"/>
      <c r="P27" s="28"/>
      <c r="Q27" s="34"/>
      <c r="R27" s="27"/>
      <c r="S27" s="25"/>
      <c r="T27" s="25" t="s">
        <v>10</v>
      </c>
      <c r="U27" s="33"/>
    </row>
    <row r="28" spans="1:21" ht="15.75" x14ac:dyDescent="0.25">
      <c r="A28" s="25"/>
      <c r="B28" s="25"/>
      <c r="C28" s="22">
        <v>13450</v>
      </c>
      <c r="D28" s="19">
        <v>13445</v>
      </c>
      <c r="E28" s="18">
        <v>13626</v>
      </c>
      <c r="F28" s="18">
        <v>13317</v>
      </c>
      <c r="G28" s="19">
        <v>780</v>
      </c>
      <c r="H28" s="28">
        <v>7.8</v>
      </c>
      <c r="I28" s="28">
        <v>2.0000000000000462E-2</v>
      </c>
      <c r="J28" s="28"/>
      <c r="K28" s="28"/>
      <c r="L28" s="28"/>
      <c r="M28" s="28"/>
      <c r="N28" s="28"/>
      <c r="O28" s="28"/>
      <c r="P28" s="28"/>
      <c r="Q28" s="35" t="s">
        <v>27</v>
      </c>
      <c r="R28" s="27"/>
      <c r="S28" s="25"/>
      <c r="T28" s="31"/>
      <c r="U28" s="33"/>
    </row>
    <row r="29" spans="1:21" ht="15.75" x14ac:dyDescent="0.25">
      <c r="A29" s="25"/>
      <c r="B29" s="25"/>
      <c r="C29" s="22">
        <v>13477</v>
      </c>
      <c r="D29" s="19">
        <v>13468</v>
      </c>
      <c r="E29" s="18">
        <v>13682</v>
      </c>
      <c r="F29" s="18">
        <v>13328</v>
      </c>
      <c r="G29" s="19">
        <v>782</v>
      </c>
      <c r="H29" s="28">
        <v>7.82</v>
      </c>
      <c r="I29" s="28">
        <v>0.67999999999999972</v>
      </c>
      <c r="J29" s="28"/>
      <c r="K29" s="28"/>
      <c r="L29" s="28"/>
      <c r="M29" s="28"/>
      <c r="N29" s="28"/>
      <c r="O29" s="28"/>
      <c r="P29" s="28"/>
      <c r="Q29" s="35" t="s">
        <v>26</v>
      </c>
      <c r="R29" s="27"/>
      <c r="S29" s="25"/>
      <c r="T29" s="31"/>
      <c r="U29" s="33"/>
    </row>
    <row r="30" spans="1:21" ht="15.75" x14ac:dyDescent="0.25">
      <c r="A30" s="25">
        <v>7</v>
      </c>
      <c r="B30" s="25"/>
      <c r="C30" s="22">
        <v>14292</v>
      </c>
      <c r="D30" s="19">
        <v>14270</v>
      </c>
      <c r="E30" s="18">
        <v>14769</v>
      </c>
      <c r="F30" s="18">
        <v>13886</v>
      </c>
      <c r="G30" s="19">
        <v>845</v>
      </c>
      <c r="H30" s="28">
        <v>8.4499999999999993</v>
      </c>
      <c r="I30" s="28"/>
      <c r="J30" s="28"/>
      <c r="K30" s="28"/>
      <c r="L30" s="28"/>
      <c r="M30" s="28"/>
      <c r="N30" s="28"/>
      <c r="O30" s="28"/>
      <c r="P30" s="28"/>
      <c r="Q30" s="34"/>
      <c r="R30" s="27"/>
      <c r="S30" s="25"/>
      <c r="T30" s="25" t="s">
        <v>80</v>
      </c>
      <c r="U30" s="33"/>
    </row>
    <row r="31" spans="1:21" ht="15.75" x14ac:dyDescent="0.25">
      <c r="A31" s="25">
        <v>8</v>
      </c>
      <c r="B31" s="25"/>
      <c r="C31" s="22">
        <v>14334</v>
      </c>
      <c r="D31" s="19">
        <v>14306</v>
      </c>
      <c r="E31" s="18">
        <v>14812</v>
      </c>
      <c r="F31" s="18">
        <v>13927</v>
      </c>
      <c r="G31" s="19">
        <v>850</v>
      </c>
      <c r="H31" s="28">
        <v>8.5</v>
      </c>
      <c r="I31" s="28">
        <v>0.15000000000000036</v>
      </c>
      <c r="J31" s="28"/>
      <c r="K31" s="28"/>
      <c r="L31" s="28"/>
      <c r="M31" s="28"/>
      <c r="N31" s="28"/>
      <c r="O31" s="28"/>
      <c r="P31" s="28"/>
      <c r="Q31" s="25" t="s">
        <v>16</v>
      </c>
      <c r="R31" s="27"/>
      <c r="S31" s="25"/>
      <c r="T31" s="25" t="s">
        <v>81</v>
      </c>
      <c r="U31" s="33"/>
    </row>
    <row r="32" spans="1:21" ht="16.5" thickBot="1" x14ac:dyDescent="0.3">
      <c r="A32" s="25">
        <v>9</v>
      </c>
      <c r="B32" s="25"/>
      <c r="C32" s="23">
        <v>16746</v>
      </c>
      <c r="D32" s="21">
        <v>16764</v>
      </c>
      <c r="E32" s="20">
        <v>17562</v>
      </c>
      <c r="F32" s="20">
        <v>15856</v>
      </c>
      <c r="G32" s="21">
        <v>855</v>
      </c>
      <c r="H32" s="37">
        <v>8.5500000000000007</v>
      </c>
      <c r="I32" s="28"/>
      <c r="J32" s="28"/>
      <c r="K32" s="28"/>
      <c r="L32" s="28"/>
      <c r="M32" s="28"/>
      <c r="N32" s="28"/>
      <c r="O32" s="28"/>
      <c r="P32" s="28"/>
      <c r="Q32" s="25" t="s">
        <v>82</v>
      </c>
      <c r="R32" s="27"/>
      <c r="S32" s="25"/>
      <c r="T32" s="25" t="s">
        <v>83</v>
      </c>
      <c r="U32" s="33"/>
    </row>
    <row r="33" spans="1:21" ht="15.75" x14ac:dyDescent="0.25">
      <c r="A33" s="25"/>
      <c r="B33" s="25">
        <v>21</v>
      </c>
      <c r="C33" s="25"/>
      <c r="D33" s="25"/>
      <c r="E33" s="25"/>
      <c r="F33" s="25"/>
      <c r="G33" s="25"/>
      <c r="H33" s="28">
        <v>8.65</v>
      </c>
      <c r="I33" s="28">
        <v>0.29999999999999893</v>
      </c>
      <c r="J33" s="28">
        <v>0.29999999999999893</v>
      </c>
      <c r="K33" s="28">
        <v>8.5500000000000007</v>
      </c>
      <c r="L33" s="28">
        <v>8.85</v>
      </c>
      <c r="M33" s="28">
        <v>1.8</v>
      </c>
      <c r="N33" s="28">
        <v>2.1</v>
      </c>
      <c r="O33" s="28">
        <v>1.8</v>
      </c>
      <c r="P33" s="28">
        <v>2.1</v>
      </c>
      <c r="Q33" s="29" t="s">
        <v>84</v>
      </c>
      <c r="R33" s="27" t="s">
        <v>85</v>
      </c>
      <c r="S33" s="25"/>
      <c r="T33" s="30" t="s">
        <v>86</v>
      </c>
      <c r="U33" s="33" t="s">
        <v>87</v>
      </c>
    </row>
    <row r="34" spans="1:21" ht="15.75" x14ac:dyDescent="0.25">
      <c r="A34" s="25">
        <v>10</v>
      </c>
      <c r="B34" s="25"/>
      <c r="C34" s="25"/>
      <c r="D34" s="25"/>
      <c r="E34" s="25"/>
      <c r="F34" s="25"/>
      <c r="G34" s="25"/>
      <c r="H34" s="28">
        <v>8.75</v>
      </c>
      <c r="I34" s="28"/>
      <c r="J34" s="28"/>
      <c r="K34" s="28"/>
      <c r="L34" s="28"/>
      <c r="M34" s="28"/>
      <c r="N34" s="28"/>
      <c r="O34" s="28"/>
      <c r="P34" s="28"/>
      <c r="Q34" s="29"/>
      <c r="R34" s="27"/>
      <c r="S34" s="25"/>
      <c r="T34" s="25" t="s">
        <v>88</v>
      </c>
      <c r="U34" s="33"/>
    </row>
    <row r="35" spans="1:21" ht="15.75" x14ac:dyDescent="0.25">
      <c r="A35" s="25"/>
      <c r="B35" s="25">
        <v>23</v>
      </c>
      <c r="C35" s="25"/>
      <c r="D35" s="25"/>
      <c r="E35" s="25"/>
      <c r="F35" s="25"/>
      <c r="G35" s="25"/>
      <c r="H35" s="28">
        <v>8.9499999999999993</v>
      </c>
      <c r="I35" s="28">
        <v>1.7000000000000011</v>
      </c>
      <c r="J35" s="28">
        <v>1.8000000000000007</v>
      </c>
      <c r="K35" s="28">
        <v>8.85</v>
      </c>
      <c r="L35" s="28">
        <v>10.65</v>
      </c>
      <c r="M35" s="28">
        <v>0</v>
      </c>
      <c r="N35" s="28">
        <v>1.8</v>
      </c>
      <c r="O35" s="28">
        <v>0</v>
      </c>
      <c r="P35" s="28">
        <v>1.8</v>
      </c>
      <c r="Q35" s="26" t="s">
        <v>89</v>
      </c>
      <c r="R35" s="27"/>
      <c r="S35" s="25"/>
      <c r="T35" s="25"/>
      <c r="U35" s="25"/>
    </row>
    <row r="36" spans="1:21" x14ac:dyDescent="0.25">
      <c r="A36" s="25"/>
      <c r="B36" s="25"/>
      <c r="C36" s="25"/>
      <c r="D36" s="25"/>
      <c r="E36" s="25"/>
      <c r="F36" s="25"/>
      <c r="G36" s="25"/>
      <c r="H36" s="28">
        <v>10.65</v>
      </c>
      <c r="I36" s="25"/>
      <c r="J36" s="25"/>
      <c r="K36" s="25"/>
      <c r="L36" s="25"/>
      <c r="M36" s="25"/>
      <c r="N36" s="25"/>
      <c r="O36" s="28"/>
      <c r="P36" s="28"/>
      <c r="Q36" s="25" t="s">
        <v>90</v>
      </c>
      <c r="R36" s="25"/>
      <c r="S36" s="25"/>
      <c r="T36" s="25"/>
      <c r="U36" s="25"/>
    </row>
    <row r="37" spans="1:21" x14ac:dyDescent="0.25">
      <c r="A37" s="25"/>
      <c r="B37" s="25"/>
      <c r="C37" s="25"/>
      <c r="D37" s="25"/>
      <c r="E37" s="25"/>
      <c r="F37" s="25"/>
      <c r="G37" s="25"/>
      <c r="H37" s="25"/>
      <c r="I37" s="25"/>
      <c r="J37" s="28"/>
      <c r="K37" s="25"/>
      <c r="L37" s="25"/>
      <c r="M37" s="25"/>
      <c r="N37" s="28"/>
      <c r="O37" s="28"/>
      <c r="P37" s="28"/>
      <c r="Q37" s="25"/>
      <c r="R37" s="25"/>
      <c r="S37" s="25"/>
      <c r="T37" s="25"/>
      <c r="U37" s="25"/>
    </row>
    <row r="38" spans="1:21" x14ac:dyDescent="0.25">
      <c r="A38" s="25"/>
      <c r="B38" s="25"/>
      <c r="C38" s="25"/>
      <c r="D38" s="25"/>
      <c r="E38" s="25"/>
      <c r="F38" s="25"/>
      <c r="G38" s="25"/>
      <c r="H38" s="25"/>
      <c r="I38" s="28"/>
      <c r="J38" s="25"/>
      <c r="K38" s="25"/>
      <c r="L38" s="25"/>
      <c r="M38" s="28"/>
      <c r="N38" s="25"/>
      <c r="O38" s="28"/>
      <c r="P38" s="28"/>
      <c r="Q38" s="25"/>
      <c r="R38" s="25"/>
      <c r="S38" s="25"/>
      <c r="T38" s="25"/>
      <c r="U38" s="25"/>
    </row>
    <row r="39" spans="1:21" x14ac:dyDescent="0.25">
      <c r="A39" s="25"/>
      <c r="B39" s="25"/>
      <c r="C39" s="25"/>
      <c r="D39" s="25"/>
      <c r="E39" s="25"/>
      <c r="F39" s="25"/>
      <c r="G39" s="25"/>
      <c r="H39" s="25"/>
      <c r="I39" s="25"/>
      <c r="J39" s="25"/>
      <c r="K39" s="25"/>
      <c r="L39" s="25"/>
      <c r="M39" s="28"/>
      <c r="N39" s="25"/>
      <c r="O39" s="25"/>
      <c r="P39" s="25"/>
      <c r="Q39" s="25"/>
      <c r="R39" s="25"/>
      <c r="S39" s="25"/>
      <c r="T39" s="25"/>
      <c r="U39" s="25"/>
    </row>
    <row r="40" spans="1:21" x14ac:dyDescent="0.25">
      <c r="A40" s="25"/>
      <c r="B40" s="25"/>
      <c r="C40" s="25"/>
      <c r="D40" s="25"/>
      <c r="E40" s="25"/>
      <c r="F40" s="25"/>
      <c r="G40" s="25"/>
      <c r="H40" s="25"/>
      <c r="I40" s="25"/>
      <c r="J40" s="25"/>
      <c r="K40" s="25"/>
      <c r="L40" s="25"/>
      <c r="M40" s="28"/>
      <c r="N40" s="25"/>
      <c r="O40" s="25"/>
      <c r="P40" s="25"/>
      <c r="Q40" s="25"/>
      <c r="R40" s="25"/>
      <c r="S40" s="25"/>
      <c r="T40" s="25"/>
      <c r="U40" s="25"/>
    </row>
    <row r="41" spans="1:21" x14ac:dyDescent="0.25">
      <c r="A41" s="25"/>
      <c r="B41" s="25"/>
      <c r="C41" s="25"/>
      <c r="D41" s="25"/>
      <c r="E41" s="25"/>
      <c r="F41" s="25"/>
      <c r="G41" s="25"/>
      <c r="H41" s="25"/>
      <c r="I41" s="25"/>
      <c r="J41" s="25"/>
      <c r="K41" s="25"/>
      <c r="L41" s="25"/>
      <c r="M41" s="28"/>
      <c r="N41" s="25"/>
      <c r="O41" s="25"/>
      <c r="P41" s="25"/>
      <c r="Q41" s="25"/>
      <c r="R41" s="25"/>
      <c r="S41" s="25"/>
      <c r="T41" s="25"/>
      <c r="U41" s="25"/>
    </row>
    <row r="42" spans="1:21" x14ac:dyDescent="0.25">
      <c r="A42" s="25"/>
      <c r="B42" s="25"/>
      <c r="C42" s="25"/>
      <c r="D42" s="25"/>
      <c r="E42" s="25"/>
      <c r="F42" s="25"/>
      <c r="G42" s="25"/>
      <c r="H42" s="25"/>
      <c r="I42" s="25"/>
      <c r="J42" s="25"/>
      <c r="K42" s="25"/>
      <c r="L42" s="25"/>
      <c r="M42" s="28"/>
      <c r="N42" s="25"/>
      <c r="O42" s="25"/>
      <c r="P42" s="25"/>
      <c r="Q42" s="25"/>
      <c r="R42" s="25"/>
      <c r="S42" s="25"/>
      <c r="T42" s="25"/>
      <c r="U42" s="25"/>
    </row>
    <row r="43" spans="1:21" x14ac:dyDescent="0.25">
      <c r="A43" s="25"/>
      <c r="B43" s="25"/>
      <c r="C43" s="25"/>
      <c r="D43" s="25"/>
      <c r="E43" s="25"/>
      <c r="F43" s="25"/>
      <c r="G43" s="25"/>
      <c r="H43" s="25"/>
      <c r="I43" s="25"/>
      <c r="J43" s="25"/>
      <c r="K43" s="25"/>
      <c r="L43" s="25"/>
      <c r="M43" s="28"/>
      <c r="N43" s="25"/>
      <c r="O43" s="25"/>
      <c r="P43" s="25"/>
      <c r="Q43" s="25"/>
      <c r="R43" s="25"/>
      <c r="S43" s="25"/>
      <c r="T43" s="25"/>
      <c r="U43" s="25"/>
    </row>
    <row r="44" spans="1:21" x14ac:dyDescent="0.25">
      <c r="A44" s="25"/>
      <c r="B44" s="25"/>
      <c r="C44" s="25"/>
      <c r="D44" s="25"/>
      <c r="E44" s="25"/>
      <c r="F44" s="25"/>
      <c r="G44" s="25"/>
      <c r="H44" s="25"/>
      <c r="I44" s="25"/>
      <c r="J44" s="25"/>
      <c r="K44" s="25"/>
      <c r="L44" s="25"/>
      <c r="M44" s="28"/>
      <c r="N44" s="25"/>
      <c r="O44" s="25"/>
      <c r="P44" s="25"/>
      <c r="Q44" s="25"/>
      <c r="R44" s="25"/>
      <c r="S44" s="25"/>
      <c r="T44" s="25"/>
      <c r="U44" s="25"/>
    </row>
    <row r="45" spans="1:21" x14ac:dyDescent="0.25">
      <c r="A45" s="25"/>
      <c r="B45" s="25"/>
      <c r="C45" s="25"/>
      <c r="D45" s="25"/>
      <c r="E45" s="25"/>
      <c r="F45" s="25"/>
      <c r="G45" s="25"/>
      <c r="H45" s="25"/>
      <c r="I45" s="25"/>
      <c r="J45" s="25"/>
      <c r="K45" s="25"/>
      <c r="L45" s="25"/>
      <c r="M45" s="28"/>
      <c r="N45" s="25"/>
      <c r="O45" s="25"/>
      <c r="P45" s="25"/>
      <c r="Q45" s="25"/>
      <c r="R45" s="25"/>
      <c r="S45" s="25"/>
      <c r="T45" s="25"/>
      <c r="U45" s="25"/>
    </row>
    <row r="46" spans="1:21" x14ac:dyDescent="0.25">
      <c r="A46" s="25"/>
      <c r="B46" s="25"/>
      <c r="C46" s="25"/>
      <c r="D46" s="25"/>
      <c r="E46" s="25"/>
      <c r="F46" s="25"/>
      <c r="G46" s="25"/>
      <c r="H46" s="25"/>
      <c r="I46" s="25"/>
      <c r="J46" s="25"/>
      <c r="K46" s="25"/>
      <c r="L46" s="25"/>
      <c r="M46" s="28"/>
      <c r="N46" s="25"/>
      <c r="O46" s="25"/>
      <c r="P46" s="25"/>
      <c r="Q46" s="25"/>
      <c r="R46" s="25"/>
      <c r="S46" s="25"/>
      <c r="T46" s="25"/>
      <c r="U46" s="25"/>
    </row>
    <row r="47" spans="1:21" x14ac:dyDescent="0.25">
      <c r="A47" s="25"/>
      <c r="B47" s="25"/>
      <c r="C47" s="25"/>
      <c r="D47" s="25"/>
      <c r="E47" s="25"/>
      <c r="F47" s="25"/>
      <c r="G47" s="25"/>
      <c r="H47" s="25"/>
      <c r="I47" s="25"/>
      <c r="J47" s="25"/>
      <c r="K47" s="25"/>
      <c r="L47" s="25"/>
      <c r="M47" s="28"/>
      <c r="N47" s="25"/>
      <c r="O47" s="25"/>
      <c r="P47" s="25"/>
      <c r="Q47" s="25"/>
      <c r="R47" s="25"/>
      <c r="S47" s="25"/>
      <c r="T47" s="25"/>
      <c r="U47" s="25"/>
    </row>
    <row r="48" spans="1:21" x14ac:dyDescent="0.25">
      <c r="A48" s="25"/>
      <c r="B48" s="25"/>
      <c r="C48" s="25"/>
      <c r="D48" s="25"/>
      <c r="E48" s="25"/>
      <c r="F48" s="25"/>
      <c r="G48" s="25"/>
      <c r="H48" s="25"/>
      <c r="I48" s="25"/>
      <c r="J48" s="25"/>
      <c r="K48" s="25"/>
      <c r="L48" s="25"/>
      <c r="M48" s="28"/>
      <c r="N48" s="25"/>
      <c r="O48" s="25"/>
      <c r="P48" s="25"/>
      <c r="Q48" s="25"/>
      <c r="R48" s="25"/>
      <c r="S48" s="25"/>
      <c r="T48" s="25"/>
      <c r="U48" s="25"/>
    </row>
    <row r="49" spans="13:13" x14ac:dyDescent="0.25">
      <c r="M49" s="28"/>
    </row>
    <row r="50" spans="13:13" x14ac:dyDescent="0.25">
      <c r="M50" s="28"/>
    </row>
    <row r="51" spans="13:13" x14ac:dyDescent="0.25">
      <c r="M51" s="28"/>
    </row>
    <row r="52" spans="13:13" x14ac:dyDescent="0.25">
      <c r="M52" s="28"/>
    </row>
    <row r="53" spans="13:13" x14ac:dyDescent="0.25">
      <c r="M53" s="28"/>
    </row>
    <row r="54" spans="13:13" x14ac:dyDescent="0.25">
      <c r="M54" s="28"/>
    </row>
    <row r="55" spans="13:13" x14ac:dyDescent="0.25">
      <c r="M55" s="28"/>
    </row>
    <row r="56" spans="13:13" x14ac:dyDescent="0.25">
      <c r="M56"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0E2FE-F574-4661-B827-18F5A95485AA}">
  <dimension ref="A1:G17"/>
  <sheetViews>
    <sheetView workbookViewId="0">
      <selection sqref="A1:G12"/>
    </sheetView>
  </sheetViews>
  <sheetFormatPr defaultRowHeight="15" x14ac:dyDescent="0.25"/>
  <cols>
    <col min="6" max="6" width="12.85546875" customWidth="1"/>
  </cols>
  <sheetData>
    <row r="1" spans="1:7" ht="15.75" thickBot="1" x14ac:dyDescent="0.3">
      <c r="A1" s="38" t="s">
        <v>29</v>
      </c>
      <c r="B1" s="24" t="s">
        <v>30</v>
      </c>
      <c r="C1" s="52" t="s">
        <v>31</v>
      </c>
      <c r="D1" s="52" t="s">
        <v>32</v>
      </c>
      <c r="E1" s="24" t="s">
        <v>91</v>
      </c>
      <c r="F1" s="41" t="s">
        <v>92</v>
      </c>
    </row>
    <row r="2" spans="1:7" x14ac:dyDescent="0.25">
      <c r="A2" s="22">
        <v>5560</v>
      </c>
      <c r="B2" s="19">
        <v>5554</v>
      </c>
      <c r="C2" s="18">
        <v>6298</v>
      </c>
      <c r="D2" s="18">
        <v>4944</v>
      </c>
      <c r="E2" s="19">
        <v>368</v>
      </c>
      <c r="F2" s="39">
        <v>13</v>
      </c>
      <c r="G2" s="53">
        <v>1</v>
      </c>
    </row>
    <row r="3" spans="1:7" x14ac:dyDescent="0.25">
      <c r="A3" s="22">
        <v>6079</v>
      </c>
      <c r="B3" s="19">
        <v>6066</v>
      </c>
      <c r="C3" s="18">
        <v>6800</v>
      </c>
      <c r="D3" s="18">
        <v>5477</v>
      </c>
      <c r="E3" s="19">
        <v>410</v>
      </c>
      <c r="F3" s="39">
        <v>12</v>
      </c>
      <c r="G3" s="53">
        <v>2</v>
      </c>
    </row>
    <row r="4" spans="1:7" x14ac:dyDescent="0.25">
      <c r="A4" s="22">
        <v>6387</v>
      </c>
      <c r="B4" s="19">
        <v>6374</v>
      </c>
      <c r="C4" s="18">
        <v>7088</v>
      </c>
      <c r="D4" s="18">
        <v>5783</v>
      </c>
      <c r="E4" s="19">
        <v>430</v>
      </c>
      <c r="F4" s="39">
        <v>11</v>
      </c>
      <c r="G4" s="53">
        <v>3</v>
      </c>
    </row>
    <row r="5" spans="1:7" x14ac:dyDescent="0.25">
      <c r="A5" s="22">
        <v>6691</v>
      </c>
      <c r="B5" s="19">
        <v>6672</v>
      </c>
      <c r="C5" s="18">
        <v>7401</v>
      </c>
      <c r="D5" s="18">
        <v>6091</v>
      </c>
      <c r="E5" s="19">
        <v>455</v>
      </c>
      <c r="F5" s="39">
        <v>10</v>
      </c>
      <c r="G5" s="53">
        <v>4</v>
      </c>
    </row>
    <row r="6" spans="1:7" x14ac:dyDescent="0.25">
      <c r="A6" s="22">
        <v>7005</v>
      </c>
      <c r="B6" s="19">
        <v>6988</v>
      </c>
      <c r="C6" s="18">
        <v>7731</v>
      </c>
      <c r="D6" s="18">
        <v>6389</v>
      </c>
      <c r="E6" s="19">
        <v>485</v>
      </c>
      <c r="F6" s="39">
        <v>9</v>
      </c>
      <c r="G6" s="53">
        <v>5</v>
      </c>
    </row>
    <row r="7" spans="1:7" x14ac:dyDescent="0.25">
      <c r="A7" s="22">
        <v>7145</v>
      </c>
      <c r="B7" s="19">
        <v>7126</v>
      </c>
      <c r="C7" s="18">
        <v>7883</v>
      </c>
      <c r="D7" s="18">
        <v>6528</v>
      </c>
      <c r="E7" s="19">
        <v>505</v>
      </c>
      <c r="F7" s="39">
        <v>8</v>
      </c>
      <c r="G7" s="53">
        <v>6</v>
      </c>
    </row>
    <row r="8" spans="1:7" x14ac:dyDescent="0.25">
      <c r="A8" s="22">
        <v>7275</v>
      </c>
      <c r="B8" s="19">
        <v>7253</v>
      </c>
      <c r="C8" s="18">
        <v>8007</v>
      </c>
      <c r="D8" s="18">
        <v>6654</v>
      </c>
      <c r="E8" s="19">
        <v>540</v>
      </c>
      <c r="F8" s="39">
        <v>7</v>
      </c>
      <c r="G8" s="53">
        <v>7</v>
      </c>
    </row>
    <row r="9" spans="1:7" x14ac:dyDescent="0.25">
      <c r="A9" s="22">
        <v>7405</v>
      </c>
      <c r="B9" s="19">
        <v>7384</v>
      </c>
      <c r="C9" s="18">
        <v>8144</v>
      </c>
      <c r="D9" s="18">
        <v>6788</v>
      </c>
      <c r="E9" s="19">
        <v>575</v>
      </c>
      <c r="F9" s="39">
        <v>6</v>
      </c>
      <c r="G9" s="53">
        <v>8</v>
      </c>
    </row>
    <row r="10" spans="1:7" x14ac:dyDescent="0.25">
      <c r="A10" s="22">
        <v>7517</v>
      </c>
      <c r="B10" s="19">
        <v>7497</v>
      </c>
      <c r="C10" s="18">
        <v>8265</v>
      </c>
      <c r="D10" s="18">
        <v>6905</v>
      </c>
      <c r="E10" s="19">
        <v>605</v>
      </c>
      <c r="F10" s="39">
        <v>5</v>
      </c>
      <c r="G10" s="53">
        <v>9</v>
      </c>
    </row>
    <row r="11" spans="1:7" x14ac:dyDescent="0.25">
      <c r="A11" s="22">
        <v>7683</v>
      </c>
      <c r="B11" s="19">
        <v>7662</v>
      </c>
      <c r="C11" s="18">
        <v>8423</v>
      </c>
      <c r="D11" s="18">
        <v>7063</v>
      </c>
      <c r="E11" s="19">
        <v>650</v>
      </c>
      <c r="F11" s="39">
        <v>4</v>
      </c>
      <c r="G11" s="53">
        <v>10</v>
      </c>
    </row>
    <row r="12" spans="1:7" ht="15.75" thickBot="1" x14ac:dyDescent="0.3">
      <c r="A12" s="23">
        <v>7850</v>
      </c>
      <c r="B12" s="21">
        <v>7827</v>
      </c>
      <c r="C12" s="20">
        <v>8593</v>
      </c>
      <c r="D12" s="20">
        <v>7234</v>
      </c>
      <c r="E12" s="21">
        <v>695</v>
      </c>
      <c r="F12" s="39">
        <v>3</v>
      </c>
      <c r="G12" s="53">
        <v>11</v>
      </c>
    </row>
    <row r="13" spans="1:7" x14ac:dyDescent="0.25">
      <c r="F13" s="39"/>
    </row>
    <row r="14" spans="1:7" x14ac:dyDescent="0.25">
      <c r="F14" s="39"/>
    </row>
    <row r="15" spans="1:7" x14ac:dyDescent="0.25">
      <c r="F15" s="39"/>
    </row>
    <row r="16" spans="1:7" x14ac:dyDescent="0.25">
      <c r="F16" s="39"/>
    </row>
    <row r="17" spans="6:6" x14ac:dyDescent="0.25">
      <c r="F17" s="3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14"/>
  <sheetViews>
    <sheetView workbookViewId="0">
      <pane xSplit="8" ySplit="3" topLeftCell="I43" activePane="bottomRight" state="frozen"/>
      <selection pane="topRight" activeCell="C1" sqref="C1"/>
      <selection pane="bottomLeft" activeCell="A4" sqref="A4"/>
      <selection pane="bottomRight" activeCell="M61" sqref="M61"/>
    </sheetView>
  </sheetViews>
  <sheetFormatPr defaultRowHeight="15" x14ac:dyDescent="0.25"/>
  <sheetData>
    <row r="1" spans="1:42" x14ac:dyDescent="0.25">
      <c r="F1" s="3"/>
      <c r="G1" s="3"/>
      <c r="H1" s="3"/>
      <c r="I1" s="3"/>
      <c r="J1" s="3"/>
      <c r="K1" s="3"/>
      <c r="L1" s="3"/>
      <c r="M1" s="3"/>
      <c r="N1" s="3"/>
      <c r="O1" s="3"/>
      <c r="P1" s="3"/>
      <c r="Q1" s="3"/>
      <c r="R1" s="1"/>
      <c r="S1" s="1"/>
      <c r="T1" s="1"/>
      <c r="U1" s="1"/>
      <c r="V1" s="1"/>
      <c r="W1" s="1"/>
      <c r="X1" s="1"/>
      <c r="Y1" s="1"/>
      <c r="Z1" s="1"/>
      <c r="AA1" s="1"/>
      <c r="AB1" s="1"/>
      <c r="AC1" s="1"/>
      <c r="AD1" s="1"/>
      <c r="AE1" s="1"/>
      <c r="AF1" s="1"/>
      <c r="AG1" s="1"/>
      <c r="AH1" s="1"/>
      <c r="AI1" s="1"/>
      <c r="AJ1" s="1"/>
      <c r="AK1" s="1"/>
      <c r="AL1" s="1"/>
      <c r="AM1" s="1"/>
      <c r="AN1" s="1"/>
      <c r="AO1" s="1"/>
      <c r="AP1" s="1"/>
    </row>
    <row r="2" spans="1:42" ht="15.75" thickBot="1" x14ac:dyDescent="0.3">
      <c r="F2" s="146" t="s">
        <v>0</v>
      </c>
      <c r="G2" s="146"/>
      <c r="H2" s="146"/>
      <c r="I2" s="146"/>
      <c r="J2" s="146"/>
      <c r="K2" s="146"/>
      <c r="L2" s="146"/>
      <c r="M2" s="146"/>
      <c r="N2" s="146"/>
      <c r="O2" s="146"/>
      <c r="P2" s="3"/>
      <c r="Q2" s="3"/>
      <c r="R2" s="1"/>
      <c r="S2" s="1"/>
      <c r="T2" s="1"/>
      <c r="U2" s="1"/>
      <c r="V2" s="1"/>
      <c r="W2" s="1"/>
      <c r="X2" s="1"/>
      <c r="Y2" s="1"/>
      <c r="Z2" s="1"/>
      <c r="AA2" s="1"/>
      <c r="AB2" s="1"/>
      <c r="AC2" s="1"/>
      <c r="AD2" s="1"/>
      <c r="AE2" s="1"/>
      <c r="AF2" s="1"/>
      <c r="AG2" s="1"/>
      <c r="AH2" s="1"/>
      <c r="AI2" s="1"/>
      <c r="AJ2" s="1"/>
      <c r="AK2" s="1"/>
      <c r="AL2" s="1"/>
      <c r="AM2" s="1"/>
      <c r="AN2" s="1"/>
      <c r="AO2" s="1"/>
      <c r="AP2" s="1"/>
    </row>
    <row r="3" spans="1:42" ht="52.5" thickBot="1" x14ac:dyDescent="0.3">
      <c r="A3" s="38" t="s">
        <v>29</v>
      </c>
      <c r="B3" s="24" t="s">
        <v>30</v>
      </c>
      <c r="C3" s="52" t="s">
        <v>31</v>
      </c>
      <c r="D3" s="52" t="s">
        <v>32</v>
      </c>
      <c r="E3" s="24" t="s">
        <v>91</v>
      </c>
      <c r="F3" s="3" t="s">
        <v>1</v>
      </c>
      <c r="G3" s="16" t="s">
        <v>28</v>
      </c>
      <c r="H3" s="4" t="s">
        <v>13</v>
      </c>
      <c r="I3" s="4" t="s">
        <v>12</v>
      </c>
      <c r="J3" s="5" t="s">
        <v>2</v>
      </c>
      <c r="K3" s="5" t="s">
        <v>3</v>
      </c>
      <c r="L3" s="5" t="s">
        <v>4</v>
      </c>
      <c r="M3" s="5" t="s">
        <v>5</v>
      </c>
      <c r="N3" s="5" t="s">
        <v>6</v>
      </c>
      <c r="O3" s="5" t="s">
        <v>7</v>
      </c>
      <c r="P3" s="3"/>
      <c r="Q3" s="3"/>
      <c r="R3" s="1"/>
      <c r="S3" s="1"/>
      <c r="T3" s="1"/>
      <c r="U3" s="1"/>
      <c r="V3" s="1"/>
      <c r="W3" s="1"/>
      <c r="X3" s="1"/>
      <c r="Y3" s="1"/>
      <c r="Z3" s="1"/>
      <c r="AA3" s="1"/>
      <c r="AB3" s="1"/>
      <c r="AC3" s="1"/>
      <c r="AD3" s="1"/>
      <c r="AE3" s="1"/>
      <c r="AF3" s="1"/>
      <c r="AG3" s="1"/>
      <c r="AH3" s="1"/>
      <c r="AI3" s="1"/>
      <c r="AJ3" s="1"/>
      <c r="AK3" s="1"/>
      <c r="AL3" s="1"/>
      <c r="AM3" s="1"/>
      <c r="AN3" s="1"/>
      <c r="AO3" s="1"/>
      <c r="AP3" s="1"/>
    </row>
    <row r="4" spans="1:42" ht="26.25" x14ac:dyDescent="0.25">
      <c r="A4" s="22">
        <v>11869</v>
      </c>
      <c r="B4" s="19">
        <v>11860</v>
      </c>
      <c r="C4" s="18">
        <v>12361</v>
      </c>
      <c r="D4" s="18">
        <v>11477</v>
      </c>
      <c r="E4" s="19">
        <v>725</v>
      </c>
      <c r="F4" s="5" t="s">
        <v>8</v>
      </c>
      <c r="G4" s="15">
        <f t="shared" ref="G4:G66" si="0">G5-(J5-J4)</f>
        <v>7.2500000000000302</v>
      </c>
      <c r="H4" s="15">
        <f t="shared" ref="H4:H66" si="1">H5-(J5-J4)</f>
        <v>7.2500000000000302</v>
      </c>
      <c r="I4" s="5">
        <v>0</v>
      </c>
      <c r="J4" s="6">
        <v>0</v>
      </c>
      <c r="K4" s="9">
        <v>10.719468000000001</v>
      </c>
      <c r="L4" s="9">
        <v>4.3764480000000008</v>
      </c>
      <c r="M4" s="9">
        <v>15.095916000000003</v>
      </c>
      <c r="N4" s="10">
        <v>0.40827100747910255</v>
      </c>
      <c r="O4" s="10">
        <v>2.4493534482758617</v>
      </c>
      <c r="P4" s="3"/>
      <c r="Q4" s="12" t="s">
        <v>18</v>
      </c>
      <c r="R4" s="1"/>
      <c r="S4" s="1"/>
      <c r="T4" s="1"/>
      <c r="U4" s="1"/>
      <c r="V4" s="1"/>
      <c r="W4" s="1"/>
      <c r="X4" s="1"/>
      <c r="Y4" s="1"/>
      <c r="Z4" s="1"/>
      <c r="AA4" s="1"/>
      <c r="AB4" s="1"/>
      <c r="AC4" s="1"/>
      <c r="AD4" s="1"/>
      <c r="AE4" s="1"/>
      <c r="AF4" s="1"/>
      <c r="AG4" s="1"/>
      <c r="AH4" s="1"/>
      <c r="AI4" s="1"/>
      <c r="AJ4" s="1"/>
      <c r="AK4" s="1"/>
      <c r="AL4" s="1"/>
      <c r="AM4" s="1"/>
      <c r="AN4" s="1"/>
      <c r="AO4" s="1"/>
      <c r="AP4" s="1"/>
    </row>
    <row r="5" spans="1:42" x14ac:dyDescent="0.25">
      <c r="A5" s="22">
        <v>12566</v>
      </c>
      <c r="B5" s="19">
        <v>12553</v>
      </c>
      <c r="C5" s="18">
        <v>12893</v>
      </c>
      <c r="D5" s="18">
        <v>12284</v>
      </c>
      <c r="E5" s="19">
        <v>726</v>
      </c>
      <c r="F5" s="3">
        <v>1</v>
      </c>
      <c r="G5" s="3">
        <f t="shared" si="0"/>
        <v>7.26000000000003</v>
      </c>
      <c r="H5" s="3">
        <f t="shared" si="1"/>
        <v>7.26000000000003</v>
      </c>
      <c r="I5" s="3">
        <v>1</v>
      </c>
      <c r="J5" s="3">
        <v>0.01</v>
      </c>
      <c r="K5" s="8">
        <v>22.629988000000001</v>
      </c>
      <c r="L5" s="8">
        <v>7.6587840000000007</v>
      </c>
      <c r="M5" s="8">
        <v>30.288772000000002</v>
      </c>
      <c r="N5" s="7">
        <v>0.33843517725241395</v>
      </c>
      <c r="O5" s="7">
        <v>2.9547755883962781</v>
      </c>
      <c r="P5" s="3"/>
      <c r="Q5" s="12" t="s">
        <v>19</v>
      </c>
      <c r="R5" s="1"/>
      <c r="S5" s="1"/>
      <c r="T5" s="1"/>
      <c r="U5" s="1"/>
      <c r="V5" s="1"/>
      <c r="W5" s="1"/>
      <c r="X5" s="1"/>
      <c r="Y5" s="1"/>
      <c r="Z5" s="1"/>
      <c r="AA5" s="1"/>
      <c r="AB5" s="1"/>
      <c r="AC5" s="1"/>
      <c r="AD5" s="1"/>
      <c r="AE5" s="1"/>
      <c r="AF5" s="1"/>
      <c r="AG5" s="1"/>
      <c r="AH5" s="1"/>
      <c r="AI5" s="1"/>
      <c r="AJ5" s="1"/>
      <c r="AK5" s="1"/>
      <c r="AL5" s="1"/>
      <c r="AM5" s="1"/>
      <c r="AN5" s="1"/>
      <c r="AO5" s="1"/>
      <c r="AP5" s="1"/>
    </row>
    <row r="6" spans="1:42" x14ac:dyDescent="0.25">
      <c r="A6" s="22">
        <v>12729</v>
      </c>
      <c r="B6" s="19">
        <v>12727</v>
      </c>
      <c r="C6" s="18">
        <v>12935</v>
      </c>
      <c r="D6" s="18">
        <v>12530</v>
      </c>
      <c r="E6" s="19">
        <v>728</v>
      </c>
      <c r="F6" s="3">
        <v>2</v>
      </c>
      <c r="G6" s="3">
        <f t="shared" si="0"/>
        <v>7.2800000000000296</v>
      </c>
      <c r="H6" s="3">
        <f t="shared" si="1"/>
        <v>7.2800000000000296</v>
      </c>
      <c r="I6" s="3">
        <v>3</v>
      </c>
      <c r="J6" s="3">
        <v>0.03</v>
      </c>
      <c r="K6" s="8">
        <v>30.967352000000002</v>
      </c>
      <c r="L6" s="8">
        <v>10.941120000000002</v>
      </c>
      <c r="M6" s="8">
        <v>41.908472000000003</v>
      </c>
      <c r="N6" s="7">
        <v>0.3533114487799926</v>
      </c>
      <c r="O6" s="7">
        <v>2.8303639846743294</v>
      </c>
      <c r="P6" s="3"/>
      <c r="Q6" s="3"/>
      <c r="R6" s="1"/>
      <c r="S6" s="1"/>
      <c r="T6" s="1"/>
      <c r="U6" s="1"/>
      <c r="V6" s="1"/>
      <c r="W6" s="1"/>
      <c r="X6" s="1"/>
      <c r="Y6" s="1"/>
      <c r="Z6" s="1"/>
      <c r="AA6" s="1"/>
      <c r="AB6" s="1"/>
      <c r="AC6" s="1"/>
      <c r="AD6" s="1"/>
      <c r="AE6" s="1"/>
      <c r="AF6" s="1"/>
      <c r="AG6" s="1"/>
      <c r="AH6" s="1"/>
      <c r="AI6" s="1"/>
      <c r="AJ6" s="1"/>
      <c r="AK6" s="1"/>
      <c r="AL6" s="1"/>
      <c r="AM6" s="1"/>
      <c r="AN6" s="1"/>
      <c r="AO6" s="1"/>
      <c r="AP6" s="1"/>
    </row>
    <row r="7" spans="1:42" x14ac:dyDescent="0.25">
      <c r="A7" s="22">
        <v>12892</v>
      </c>
      <c r="B7" s="19">
        <v>12896</v>
      </c>
      <c r="C7" s="18">
        <v>13043</v>
      </c>
      <c r="D7" s="18">
        <v>12737</v>
      </c>
      <c r="E7" s="19">
        <v>730</v>
      </c>
      <c r="F7" s="3">
        <v>3</v>
      </c>
      <c r="G7" s="3">
        <f t="shared" si="0"/>
        <v>7.3000000000000291</v>
      </c>
      <c r="H7" s="3">
        <f t="shared" si="1"/>
        <v>7.3000000000000291</v>
      </c>
      <c r="I7" s="3">
        <v>5</v>
      </c>
      <c r="J7" s="3">
        <v>0.05</v>
      </c>
      <c r="K7" s="8">
        <v>20.247884000000003</v>
      </c>
      <c r="L7" s="8">
        <v>9.8470080000000006</v>
      </c>
      <c r="M7" s="8">
        <v>30.094892000000002</v>
      </c>
      <c r="N7" s="7">
        <v>0.48632281773246033</v>
      </c>
      <c r="O7" s="7">
        <v>2.0562473392933165</v>
      </c>
      <c r="P7" s="3"/>
      <c r="Q7" s="12" t="s">
        <v>20</v>
      </c>
      <c r="R7" s="1"/>
      <c r="S7" s="1"/>
      <c r="T7" s="1"/>
      <c r="U7" s="1"/>
      <c r="V7" s="1"/>
      <c r="W7" s="1"/>
      <c r="X7" s="1"/>
      <c r="Y7" s="1"/>
      <c r="Z7" s="1"/>
      <c r="AA7" s="1"/>
      <c r="AB7" s="1"/>
      <c r="AC7" s="1"/>
      <c r="AD7" s="1"/>
      <c r="AE7" s="1"/>
      <c r="AF7" s="1"/>
      <c r="AG7" s="1"/>
      <c r="AH7" s="1"/>
      <c r="AI7" s="1"/>
      <c r="AJ7" s="1"/>
      <c r="AK7" s="1"/>
      <c r="AL7" s="1"/>
      <c r="AM7" s="1"/>
      <c r="AN7" s="1"/>
      <c r="AO7" s="1"/>
      <c r="AP7" s="1"/>
    </row>
    <row r="8" spans="1:42" x14ac:dyDescent="0.25">
      <c r="A8" s="22">
        <v>12918</v>
      </c>
      <c r="B8" s="19">
        <v>12921</v>
      </c>
      <c r="C8" s="18">
        <v>13061</v>
      </c>
      <c r="D8" s="18">
        <v>12770</v>
      </c>
      <c r="E8" s="19">
        <v>732</v>
      </c>
      <c r="F8" s="3">
        <v>4</v>
      </c>
      <c r="G8" s="17">
        <f t="shared" si="0"/>
        <v>7.3200000000000287</v>
      </c>
      <c r="H8" s="3">
        <f t="shared" si="1"/>
        <v>7.3200000000000287</v>
      </c>
      <c r="I8" s="3">
        <v>7</v>
      </c>
      <c r="J8" s="3">
        <v>7.0000000000000007E-2</v>
      </c>
      <c r="K8" s="8">
        <v>33.349456000000004</v>
      </c>
      <c r="L8" s="8">
        <v>9.8470080000000006</v>
      </c>
      <c r="M8" s="8">
        <v>43.196464000000006</v>
      </c>
      <c r="N8" s="7">
        <v>0.29526742505185088</v>
      </c>
      <c r="O8" s="7">
        <v>3.386760323541933</v>
      </c>
      <c r="P8" s="3" t="s">
        <v>9</v>
      </c>
      <c r="Q8" s="3"/>
      <c r="R8" s="1"/>
      <c r="S8" s="1"/>
      <c r="T8" s="1"/>
      <c r="U8" s="1"/>
      <c r="V8" s="1"/>
      <c r="W8" s="1"/>
      <c r="X8" s="1"/>
      <c r="Y8" s="1"/>
      <c r="Z8" s="1"/>
      <c r="AA8" s="1"/>
      <c r="AB8" s="1"/>
      <c r="AC8" s="1"/>
      <c r="AD8" s="1"/>
      <c r="AE8" s="1"/>
      <c r="AF8" s="1"/>
      <c r="AG8" s="1"/>
      <c r="AH8" s="1"/>
      <c r="AI8" s="1"/>
      <c r="AJ8" s="1"/>
      <c r="AK8" s="1"/>
      <c r="AL8" s="1"/>
      <c r="AM8" s="1"/>
      <c r="AN8" s="1"/>
      <c r="AO8" s="1"/>
      <c r="AP8" s="1"/>
    </row>
    <row r="9" spans="1:42" x14ac:dyDescent="0.25">
      <c r="A9" s="22">
        <v>12944</v>
      </c>
      <c r="B9" s="19">
        <v>12947</v>
      </c>
      <c r="C9" s="18">
        <v>13090</v>
      </c>
      <c r="D9" s="18">
        <v>12794</v>
      </c>
      <c r="E9" s="19">
        <v>734</v>
      </c>
      <c r="F9" s="3">
        <v>5</v>
      </c>
      <c r="G9" s="3">
        <f t="shared" si="0"/>
        <v>7.3400000000000283</v>
      </c>
      <c r="H9" s="3">
        <f t="shared" si="1"/>
        <v>7.3400000000000283</v>
      </c>
      <c r="I9" s="3">
        <v>9</v>
      </c>
      <c r="J9" s="3">
        <v>0.09</v>
      </c>
      <c r="K9" s="8">
        <v>38.367103500000006</v>
      </c>
      <c r="L9" s="8">
        <v>9.6121079999999992</v>
      </c>
      <c r="M9" s="8">
        <v>47.979211500000005</v>
      </c>
      <c r="N9" s="7">
        <v>0.25052993640763105</v>
      </c>
      <c r="O9" s="7">
        <v>3.9915389527458505</v>
      </c>
      <c r="P9" s="3"/>
      <c r="Q9" s="3"/>
      <c r="R9" s="1"/>
      <c r="S9" s="1"/>
      <c r="T9" s="1"/>
      <c r="U9" s="1"/>
      <c r="V9" s="1"/>
      <c r="W9" s="1"/>
      <c r="X9" s="1"/>
      <c r="Y9" s="1"/>
      <c r="Z9" s="1"/>
      <c r="AA9" s="1"/>
      <c r="AB9" s="1"/>
      <c r="AC9" s="1"/>
      <c r="AD9" s="1"/>
      <c r="AE9" s="1"/>
      <c r="AF9" s="1"/>
      <c r="AG9" s="1"/>
      <c r="AH9" s="1"/>
      <c r="AI9" s="1"/>
      <c r="AJ9" s="1"/>
      <c r="AK9" s="1"/>
      <c r="AL9" s="1"/>
      <c r="AM9" s="1"/>
      <c r="AN9" s="1"/>
      <c r="AO9" s="1"/>
      <c r="AP9" s="1"/>
    </row>
    <row r="10" spans="1:42" x14ac:dyDescent="0.25">
      <c r="A10" s="22">
        <v>12966</v>
      </c>
      <c r="B10" s="19">
        <v>12968</v>
      </c>
      <c r="C10" s="18">
        <v>13110</v>
      </c>
      <c r="D10" s="18">
        <v>12817</v>
      </c>
      <c r="E10" s="19">
        <v>736</v>
      </c>
      <c r="F10" s="3">
        <v>6</v>
      </c>
      <c r="G10" s="3">
        <f t="shared" si="0"/>
        <v>7.3600000000000279</v>
      </c>
      <c r="H10" s="3">
        <f t="shared" si="1"/>
        <v>7.3600000000000279</v>
      </c>
      <c r="I10" s="3">
        <v>11</v>
      </c>
      <c r="J10" s="3">
        <v>0.11</v>
      </c>
      <c r="K10" s="8">
        <v>41.855021999999998</v>
      </c>
      <c r="L10" s="8">
        <v>9.6121079999999992</v>
      </c>
      <c r="M10" s="8">
        <v>51.467129999999997</v>
      </c>
      <c r="N10" s="7">
        <v>0.22965244170699514</v>
      </c>
      <c r="O10" s="7">
        <v>4.3544061302681998</v>
      </c>
      <c r="P10" s="3"/>
      <c r="Q10" s="3"/>
      <c r="R10" s="1"/>
      <c r="S10" s="1"/>
      <c r="T10" s="1"/>
      <c r="U10" s="1"/>
      <c r="V10" s="1"/>
      <c r="W10" s="1"/>
      <c r="X10" s="1"/>
      <c r="Y10" s="1"/>
      <c r="Z10" s="1"/>
      <c r="AA10" s="1"/>
      <c r="AB10" s="1"/>
      <c r="AC10" s="1"/>
      <c r="AD10" s="1"/>
      <c r="AE10" s="1"/>
      <c r="AF10" s="1"/>
      <c r="AG10" s="1"/>
      <c r="AH10" s="1"/>
      <c r="AI10" s="1"/>
      <c r="AJ10" s="1"/>
      <c r="AK10" s="1"/>
      <c r="AL10" s="1"/>
      <c r="AM10" s="1"/>
      <c r="AN10" s="1"/>
      <c r="AO10" s="1"/>
      <c r="AP10" s="1"/>
    </row>
    <row r="11" spans="1:42" x14ac:dyDescent="0.25">
      <c r="A11" s="22">
        <v>12988</v>
      </c>
      <c r="B11" s="19">
        <v>12989</v>
      </c>
      <c r="C11" s="18">
        <v>13143</v>
      </c>
      <c r="D11" s="18">
        <v>12834</v>
      </c>
      <c r="E11" s="19">
        <v>738</v>
      </c>
      <c r="F11" s="3">
        <v>7</v>
      </c>
      <c r="G11" s="3">
        <f t="shared" si="0"/>
        <v>7.3800000000000274</v>
      </c>
      <c r="H11" s="3">
        <f t="shared" si="1"/>
        <v>7.3800000000000274</v>
      </c>
      <c r="I11" s="3">
        <v>13</v>
      </c>
      <c r="J11" s="3">
        <v>0.13</v>
      </c>
      <c r="K11" s="8">
        <v>41.855021999999998</v>
      </c>
      <c r="L11" s="8">
        <v>9.6121079999999992</v>
      </c>
      <c r="M11" s="8">
        <v>51.467129999999997</v>
      </c>
      <c r="N11" s="7">
        <v>0.22965244170699514</v>
      </c>
      <c r="O11" s="7">
        <v>4.3544061302681998</v>
      </c>
      <c r="P11" s="3"/>
      <c r="Q11" s="3"/>
      <c r="R11" s="1"/>
      <c r="S11" s="1"/>
      <c r="T11" s="1"/>
      <c r="U11" s="1"/>
      <c r="V11" s="1"/>
      <c r="W11" s="1"/>
      <c r="X11" s="1"/>
      <c r="Y11" s="1"/>
      <c r="Z11" s="1"/>
      <c r="AA11" s="1"/>
      <c r="AB11" s="1"/>
      <c r="AC11" s="1"/>
      <c r="AD11" s="1"/>
      <c r="AE11" s="1"/>
      <c r="AF11" s="1"/>
      <c r="AG11" s="1"/>
      <c r="AH11" s="1"/>
      <c r="AI11" s="1"/>
      <c r="AJ11" s="1"/>
      <c r="AK11" s="1"/>
      <c r="AL11" s="1"/>
      <c r="AM11" s="1"/>
      <c r="AN11" s="1"/>
      <c r="AO11" s="1"/>
      <c r="AP11" s="1"/>
    </row>
    <row r="12" spans="1:42" x14ac:dyDescent="0.25">
      <c r="A12" s="22">
        <v>13010</v>
      </c>
      <c r="B12" s="19">
        <v>13010</v>
      </c>
      <c r="C12" s="18">
        <v>13162</v>
      </c>
      <c r="D12" s="18">
        <v>12858</v>
      </c>
      <c r="E12" s="19">
        <v>740</v>
      </c>
      <c r="F12" s="3">
        <v>8</v>
      </c>
      <c r="G12" s="3">
        <f t="shared" si="0"/>
        <v>7.400000000000027</v>
      </c>
      <c r="H12" s="3">
        <f t="shared" si="1"/>
        <v>7.400000000000027</v>
      </c>
      <c r="I12" s="3">
        <v>15</v>
      </c>
      <c r="J12" s="3">
        <v>0.15</v>
      </c>
      <c r="K12" s="8">
        <v>40.692382500000001</v>
      </c>
      <c r="L12" s="8">
        <v>10.680119999999999</v>
      </c>
      <c r="M12" s="8">
        <v>51.372502499999996</v>
      </c>
      <c r="N12" s="7">
        <v>0.26245993337942303</v>
      </c>
      <c r="O12" s="7">
        <v>3.8101053639846749</v>
      </c>
      <c r="P12" s="3"/>
      <c r="Q12" s="3"/>
      <c r="R12" s="1"/>
      <c r="S12" s="1"/>
      <c r="T12" s="1"/>
      <c r="U12" s="1"/>
      <c r="V12" s="1"/>
      <c r="W12" s="1"/>
      <c r="X12" s="1"/>
      <c r="Y12" s="1"/>
      <c r="Z12" s="1"/>
      <c r="AA12" s="1"/>
      <c r="AB12" s="1"/>
      <c r="AC12" s="1"/>
      <c r="AD12" s="1"/>
      <c r="AE12" s="1"/>
      <c r="AF12" s="1"/>
      <c r="AG12" s="1"/>
      <c r="AH12" s="1"/>
      <c r="AI12" s="1"/>
      <c r="AJ12" s="1"/>
      <c r="AK12" s="1"/>
      <c r="AL12" s="1"/>
      <c r="AM12" s="1"/>
      <c r="AN12" s="1"/>
      <c r="AO12" s="1"/>
      <c r="AP12" s="1"/>
    </row>
    <row r="13" spans="1:42" x14ac:dyDescent="0.25">
      <c r="A13" s="22">
        <v>13031</v>
      </c>
      <c r="B13" s="19">
        <v>13030</v>
      </c>
      <c r="C13" s="18">
        <v>13194</v>
      </c>
      <c r="D13" s="18">
        <v>12875</v>
      </c>
      <c r="E13" s="19">
        <v>742</v>
      </c>
      <c r="F13" s="3">
        <v>9</v>
      </c>
      <c r="G13" s="3">
        <f t="shared" si="0"/>
        <v>7.4200000000000266</v>
      </c>
      <c r="H13" s="3">
        <f t="shared" si="1"/>
        <v>7.4200000000000266</v>
      </c>
      <c r="I13" s="3">
        <v>17</v>
      </c>
      <c r="J13" s="3">
        <v>0.17</v>
      </c>
      <c r="K13" s="8">
        <v>33.716545500000002</v>
      </c>
      <c r="L13" s="8">
        <v>16.02018</v>
      </c>
      <c r="M13" s="8">
        <v>49.736725500000006</v>
      </c>
      <c r="N13" s="7">
        <v>0.47514298284205891</v>
      </c>
      <c r="O13" s="7">
        <v>2.1046296296296299</v>
      </c>
      <c r="P13" s="3"/>
      <c r="Q13" s="3"/>
      <c r="R13" s="1"/>
      <c r="S13" s="1"/>
      <c r="T13" s="1"/>
      <c r="U13" s="1"/>
      <c r="V13" s="1"/>
      <c r="W13" s="1"/>
      <c r="X13" s="1"/>
      <c r="Y13" s="1"/>
      <c r="Z13" s="1"/>
      <c r="AA13" s="1"/>
      <c r="AB13" s="1"/>
      <c r="AC13" s="1"/>
      <c r="AD13" s="1"/>
      <c r="AE13" s="1"/>
      <c r="AF13" s="1"/>
      <c r="AG13" s="1"/>
      <c r="AH13" s="1"/>
      <c r="AI13" s="1"/>
      <c r="AJ13" s="1"/>
      <c r="AK13" s="1"/>
      <c r="AL13" s="1"/>
      <c r="AM13" s="1"/>
      <c r="AN13" s="1"/>
      <c r="AO13" s="1"/>
      <c r="AP13" s="1"/>
    </row>
    <row r="14" spans="1:42" x14ac:dyDescent="0.25">
      <c r="A14" s="22">
        <v>13053</v>
      </c>
      <c r="B14" s="19">
        <v>13053</v>
      </c>
      <c r="C14" s="18">
        <v>13213</v>
      </c>
      <c r="D14" s="18">
        <v>12897</v>
      </c>
      <c r="E14" s="19">
        <v>744</v>
      </c>
      <c r="F14" s="3">
        <v>10</v>
      </c>
      <c r="G14" s="3">
        <f t="shared" si="0"/>
        <v>7.4400000000000261</v>
      </c>
      <c r="H14" s="3">
        <f t="shared" si="1"/>
        <v>7.4400000000000261</v>
      </c>
      <c r="I14" s="3">
        <v>19</v>
      </c>
      <c r="J14" s="3">
        <v>0.19</v>
      </c>
      <c r="K14" s="8">
        <v>33.354002000000001</v>
      </c>
      <c r="L14" s="8">
        <v>14.791392</v>
      </c>
      <c r="M14" s="8">
        <v>48.145394000000003</v>
      </c>
      <c r="N14" s="7">
        <v>0.44346678398592165</v>
      </c>
      <c r="O14" s="7">
        <v>2.2549603174603177</v>
      </c>
      <c r="P14" s="3"/>
      <c r="Q14" s="3"/>
      <c r="R14" s="1"/>
      <c r="S14" s="1"/>
      <c r="T14" s="1"/>
      <c r="U14" s="1"/>
      <c r="V14" s="1"/>
      <c r="W14" s="1"/>
      <c r="X14" s="1"/>
      <c r="Y14" s="1"/>
      <c r="Z14" s="1"/>
      <c r="AA14" s="1"/>
      <c r="AB14" s="1"/>
      <c r="AC14" s="1"/>
      <c r="AD14" s="1"/>
      <c r="AE14" s="1"/>
      <c r="AF14" s="1"/>
      <c r="AG14" s="1"/>
      <c r="AH14" s="1"/>
      <c r="AI14" s="1"/>
      <c r="AJ14" s="1"/>
      <c r="AK14" s="1"/>
      <c r="AL14" s="1"/>
      <c r="AM14" s="1"/>
      <c r="AN14" s="1"/>
      <c r="AO14" s="1"/>
      <c r="AP14" s="1"/>
    </row>
    <row r="15" spans="1:42" x14ac:dyDescent="0.25">
      <c r="A15" s="22">
        <v>13075</v>
      </c>
      <c r="B15" s="19">
        <v>13074</v>
      </c>
      <c r="C15" s="18">
        <v>13240</v>
      </c>
      <c r="D15" s="18">
        <v>12913</v>
      </c>
      <c r="E15" s="19">
        <v>746</v>
      </c>
      <c r="F15" s="3">
        <v>11</v>
      </c>
      <c r="G15" s="3">
        <f t="shared" si="0"/>
        <v>7.4600000000000257</v>
      </c>
      <c r="H15" s="3">
        <f t="shared" si="1"/>
        <v>7.4600000000000257</v>
      </c>
      <c r="I15" s="3">
        <v>21</v>
      </c>
      <c r="J15" s="3">
        <v>0.21</v>
      </c>
      <c r="K15" s="8">
        <v>8.1384764999999994</v>
      </c>
      <c r="L15" s="8">
        <v>5.3400599999999994</v>
      </c>
      <c r="M15" s="8">
        <v>13.478536499999999</v>
      </c>
      <c r="N15" s="7">
        <v>0.6561498334485576</v>
      </c>
      <c r="O15" s="7">
        <v>1.5240421455938697</v>
      </c>
      <c r="P15" s="3"/>
      <c r="Q15" s="3"/>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x14ac:dyDescent="0.25">
      <c r="A16" s="22">
        <v>13097</v>
      </c>
      <c r="B16" s="19">
        <v>13096</v>
      </c>
      <c r="C16" s="18">
        <v>13261</v>
      </c>
      <c r="D16" s="18">
        <v>12937</v>
      </c>
      <c r="E16" s="19">
        <v>748</v>
      </c>
      <c r="F16" s="3">
        <v>12</v>
      </c>
      <c r="G16" s="3">
        <f t="shared" si="0"/>
        <v>7.4800000000000253</v>
      </c>
      <c r="H16" s="3">
        <f t="shared" si="1"/>
        <v>7.4800000000000253</v>
      </c>
      <c r="I16" s="3">
        <v>23</v>
      </c>
      <c r="J16" s="3">
        <v>0.23</v>
      </c>
      <c r="K16" s="8">
        <v>20.927510999999999</v>
      </c>
      <c r="L16" s="8">
        <v>7.4760840000000002</v>
      </c>
      <c r="M16" s="8">
        <v>28.403594999999999</v>
      </c>
      <c r="N16" s="7">
        <v>0.35723713154421471</v>
      </c>
      <c r="O16" s="7">
        <v>2.7992610837438421</v>
      </c>
      <c r="P16" s="3"/>
      <c r="Q16" s="12" t="s">
        <v>21</v>
      </c>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x14ac:dyDescent="0.25">
      <c r="A17" s="22">
        <v>13119</v>
      </c>
      <c r="B17" s="19">
        <v>13118</v>
      </c>
      <c r="C17" s="18">
        <v>13289</v>
      </c>
      <c r="D17" s="18">
        <v>12954</v>
      </c>
      <c r="E17" s="19">
        <v>750</v>
      </c>
      <c r="F17" s="3">
        <v>13</v>
      </c>
      <c r="G17" s="3">
        <f t="shared" si="0"/>
        <v>7.5000000000000249</v>
      </c>
      <c r="H17" s="3">
        <f t="shared" si="1"/>
        <v>7.5000000000000249</v>
      </c>
      <c r="I17" s="3">
        <v>25</v>
      </c>
      <c r="J17" s="3">
        <v>0.25</v>
      </c>
      <c r="K17" s="8">
        <v>24.415429499999998</v>
      </c>
      <c r="L17" s="8">
        <v>11.748131999999998</v>
      </c>
      <c r="M17" s="8">
        <v>36.1635615</v>
      </c>
      <c r="N17" s="7">
        <v>0.48117654452894221</v>
      </c>
      <c r="O17" s="7">
        <v>2.0782392894461861</v>
      </c>
      <c r="P17" s="3"/>
      <c r="Q17" s="3"/>
      <c r="R17" s="1"/>
      <c r="S17" s="1"/>
      <c r="T17" s="1"/>
      <c r="U17" s="1"/>
      <c r="V17" s="1"/>
      <c r="W17" s="1"/>
      <c r="X17" s="1"/>
      <c r="Y17" s="1"/>
      <c r="Z17" s="1"/>
      <c r="AA17" s="1"/>
      <c r="AB17" s="1"/>
      <c r="AC17" s="1"/>
      <c r="AD17" s="1"/>
      <c r="AE17" s="1"/>
      <c r="AF17" s="1"/>
      <c r="AG17" s="1"/>
      <c r="AH17" s="1"/>
      <c r="AI17" s="1"/>
      <c r="AJ17" s="1"/>
      <c r="AK17" s="1"/>
      <c r="AL17" s="1"/>
      <c r="AM17" s="1"/>
      <c r="AN17" s="1"/>
      <c r="AO17" s="1"/>
      <c r="AP17" s="1"/>
    </row>
    <row r="18" spans="1:42" x14ac:dyDescent="0.25">
      <c r="A18" s="22">
        <v>13141</v>
      </c>
      <c r="B18" s="19">
        <v>13139</v>
      </c>
      <c r="C18" s="18">
        <v>13310</v>
      </c>
      <c r="D18" s="18">
        <v>12978</v>
      </c>
      <c r="E18" s="19">
        <v>752</v>
      </c>
      <c r="F18" s="3">
        <v>14</v>
      </c>
      <c r="G18" s="3">
        <f t="shared" si="0"/>
        <v>7.5200000000000244</v>
      </c>
      <c r="H18" s="3">
        <f t="shared" si="1"/>
        <v>7.5200000000000244</v>
      </c>
      <c r="I18" s="3">
        <v>27</v>
      </c>
      <c r="J18" s="3">
        <v>0.27</v>
      </c>
      <c r="K18" s="8">
        <v>27.903348000000001</v>
      </c>
      <c r="L18" s="8">
        <v>9.6121079999999992</v>
      </c>
      <c r="M18" s="8">
        <v>37.515456</v>
      </c>
      <c r="N18" s="7">
        <v>0.3444786625604927</v>
      </c>
      <c r="O18" s="7">
        <v>2.9029374201787999</v>
      </c>
      <c r="P18" s="3"/>
      <c r="Q18" s="3"/>
      <c r="R18" s="1"/>
      <c r="S18" s="1"/>
      <c r="T18" s="1"/>
      <c r="U18" s="1"/>
      <c r="V18" s="1"/>
      <c r="W18" s="1"/>
      <c r="X18" s="1"/>
      <c r="Y18" s="1"/>
      <c r="Z18" s="1"/>
      <c r="AA18" s="1"/>
      <c r="AB18" s="1"/>
      <c r="AC18" s="1"/>
      <c r="AD18" s="1"/>
      <c r="AE18" s="1"/>
      <c r="AF18" s="1"/>
      <c r="AG18" s="1"/>
      <c r="AH18" s="1"/>
      <c r="AI18" s="1"/>
      <c r="AJ18" s="1"/>
      <c r="AK18" s="1"/>
      <c r="AL18" s="1"/>
      <c r="AM18" s="1"/>
      <c r="AN18" s="1"/>
      <c r="AO18" s="1"/>
      <c r="AP18" s="1"/>
    </row>
    <row r="19" spans="1:42" x14ac:dyDescent="0.25">
      <c r="A19" s="22">
        <v>13163</v>
      </c>
      <c r="B19" s="19">
        <v>13161</v>
      </c>
      <c r="C19" s="18">
        <v>13335</v>
      </c>
      <c r="D19" s="18">
        <v>13000</v>
      </c>
      <c r="E19" s="19">
        <v>754</v>
      </c>
      <c r="F19" s="3">
        <v>15</v>
      </c>
      <c r="G19" s="3">
        <f t="shared" si="0"/>
        <v>7.540000000000024</v>
      </c>
      <c r="H19" s="3">
        <f t="shared" si="1"/>
        <v>7.540000000000024</v>
      </c>
      <c r="I19" s="3">
        <v>29</v>
      </c>
      <c r="J19" s="3">
        <v>0.28999999999999998</v>
      </c>
      <c r="K19" s="8">
        <v>27.322028249999999</v>
      </c>
      <c r="L19" s="8">
        <v>9.6121079999999992</v>
      </c>
      <c r="M19" s="8">
        <v>36.934136249999995</v>
      </c>
      <c r="N19" s="7">
        <v>0.35180799580646066</v>
      </c>
      <c r="O19" s="7">
        <v>2.8424595572584082</v>
      </c>
      <c r="P19" s="3"/>
      <c r="Q19" s="3"/>
      <c r="R19" s="1"/>
      <c r="S19" s="1"/>
      <c r="T19" s="1"/>
      <c r="U19" s="1"/>
      <c r="V19" s="1"/>
      <c r="W19" s="1"/>
      <c r="X19" s="1"/>
      <c r="Y19" s="1"/>
      <c r="Z19" s="1"/>
      <c r="AA19" s="1"/>
      <c r="AB19" s="1"/>
      <c r="AC19" s="1"/>
      <c r="AD19" s="1"/>
      <c r="AE19" s="1"/>
      <c r="AF19" s="1"/>
      <c r="AG19" s="1"/>
      <c r="AH19" s="1"/>
      <c r="AI19" s="1"/>
      <c r="AJ19" s="1"/>
      <c r="AK19" s="1"/>
      <c r="AL19" s="1"/>
      <c r="AM19" s="1"/>
      <c r="AN19" s="1"/>
      <c r="AO19" s="1"/>
      <c r="AP19" s="1"/>
    </row>
    <row r="20" spans="1:42" x14ac:dyDescent="0.25">
      <c r="A20" s="22">
        <v>13184</v>
      </c>
      <c r="B20" s="19">
        <v>13183</v>
      </c>
      <c r="C20" s="18">
        <v>13356</v>
      </c>
      <c r="D20" s="18">
        <v>13025</v>
      </c>
      <c r="E20" s="19">
        <v>756</v>
      </c>
      <c r="F20" s="3">
        <v>16</v>
      </c>
      <c r="G20" s="3">
        <f t="shared" si="0"/>
        <v>7.5600000000000236</v>
      </c>
      <c r="H20" s="3">
        <f t="shared" si="1"/>
        <v>7.5600000000000236</v>
      </c>
      <c r="I20" s="3">
        <v>31</v>
      </c>
      <c r="J20" s="3">
        <v>0.31</v>
      </c>
      <c r="K20" s="8">
        <v>22.0901505</v>
      </c>
      <c r="L20" s="8">
        <v>11.748131999999998</v>
      </c>
      <c r="M20" s="8">
        <v>33.838282499999998</v>
      </c>
      <c r="N20" s="7">
        <v>0.53182670711093605</v>
      </c>
      <c r="O20" s="7">
        <v>1.8803117380703591</v>
      </c>
      <c r="P20" s="3"/>
      <c r="Q20" s="3" t="s">
        <v>22</v>
      </c>
      <c r="R20" s="1"/>
      <c r="S20" s="1"/>
      <c r="T20" s="1"/>
      <c r="U20" s="1"/>
      <c r="V20" s="1"/>
      <c r="W20" s="1"/>
      <c r="X20" s="1"/>
      <c r="Y20" s="1"/>
      <c r="Z20" s="1"/>
      <c r="AA20" s="1"/>
      <c r="AB20" s="1"/>
      <c r="AC20" s="1"/>
      <c r="AD20" s="1"/>
      <c r="AE20" s="1"/>
      <c r="AF20" s="1"/>
      <c r="AG20" s="1"/>
      <c r="AH20" s="1"/>
      <c r="AI20" s="1"/>
      <c r="AJ20" s="1"/>
      <c r="AK20" s="1"/>
      <c r="AL20" s="1"/>
      <c r="AM20" s="1"/>
      <c r="AN20" s="1"/>
      <c r="AO20" s="1"/>
      <c r="AP20" s="1"/>
    </row>
    <row r="21" spans="1:42" x14ac:dyDescent="0.25">
      <c r="A21" s="22">
        <v>13206</v>
      </c>
      <c r="B21" s="19">
        <v>13206</v>
      </c>
      <c r="C21" s="18">
        <v>13380</v>
      </c>
      <c r="D21" s="18">
        <v>13044</v>
      </c>
      <c r="E21" s="19">
        <v>758</v>
      </c>
      <c r="F21" s="3">
        <v>17</v>
      </c>
      <c r="G21" s="3">
        <f t="shared" si="0"/>
        <v>7.5800000000000232</v>
      </c>
      <c r="H21" s="3">
        <f t="shared" si="1"/>
        <v>7.5800000000000232</v>
      </c>
      <c r="I21" s="3">
        <v>33</v>
      </c>
      <c r="J21" s="3">
        <v>0.33</v>
      </c>
      <c r="K21" s="8">
        <v>10.2285</v>
      </c>
      <c r="L21" s="8">
        <v>10.440000000000001</v>
      </c>
      <c r="M21" s="8">
        <v>20.668500000000002</v>
      </c>
      <c r="N21" s="7">
        <v>1.0206775186977564</v>
      </c>
      <c r="O21" s="7">
        <v>0.97974137931034477</v>
      </c>
      <c r="P21" s="3"/>
      <c r="Q21" s="12" t="s">
        <v>23</v>
      </c>
      <c r="R21" s="1"/>
      <c r="S21" s="1"/>
      <c r="T21" s="1"/>
      <c r="U21" s="1"/>
      <c r="V21" s="1"/>
      <c r="W21" s="1"/>
      <c r="X21" s="1"/>
      <c r="Y21" s="1"/>
      <c r="Z21" s="1"/>
      <c r="AA21" s="1"/>
      <c r="AB21" s="1"/>
      <c r="AC21" s="1"/>
      <c r="AD21" s="1"/>
      <c r="AE21" s="1"/>
      <c r="AF21" s="1"/>
      <c r="AG21" s="1"/>
      <c r="AH21" s="1"/>
      <c r="AI21" s="1"/>
      <c r="AJ21" s="1"/>
      <c r="AK21" s="1"/>
      <c r="AL21" s="1"/>
      <c r="AM21" s="1"/>
      <c r="AN21" s="1"/>
      <c r="AO21" s="1"/>
      <c r="AP21" s="1"/>
    </row>
    <row r="22" spans="1:42" x14ac:dyDescent="0.25">
      <c r="A22" s="22">
        <v>13228</v>
      </c>
      <c r="B22" s="19">
        <v>13227</v>
      </c>
      <c r="C22" s="18">
        <v>13399</v>
      </c>
      <c r="D22" s="18">
        <v>13070</v>
      </c>
      <c r="E22" s="19">
        <v>760</v>
      </c>
      <c r="F22" s="3">
        <v>18</v>
      </c>
      <c r="G22" s="3">
        <f t="shared" si="0"/>
        <v>7.6000000000000227</v>
      </c>
      <c r="H22" s="3">
        <f t="shared" si="1"/>
        <v>7.6000000000000227</v>
      </c>
      <c r="I22" s="3">
        <v>35</v>
      </c>
      <c r="J22" s="3">
        <v>0.35</v>
      </c>
      <c r="K22" s="8">
        <v>9.0920000000000005</v>
      </c>
      <c r="L22" s="8">
        <v>9.3960000000000008</v>
      </c>
      <c r="M22" s="8">
        <v>18.488</v>
      </c>
      <c r="N22" s="7">
        <v>1.0334359876814783</v>
      </c>
      <c r="O22" s="7">
        <v>0.96764580672626643</v>
      </c>
      <c r="P22" s="3"/>
      <c r="Q22" s="3"/>
      <c r="R22" s="1"/>
      <c r="S22" s="1"/>
      <c r="T22" s="1"/>
      <c r="U22" s="1"/>
      <c r="V22" s="1"/>
      <c r="W22" s="1"/>
      <c r="X22" s="1"/>
      <c r="Y22" s="1"/>
      <c r="Z22" s="1"/>
      <c r="AA22" s="1"/>
      <c r="AB22" s="1"/>
      <c r="AC22" s="1"/>
      <c r="AD22" s="1"/>
      <c r="AE22" s="1"/>
      <c r="AF22" s="1"/>
      <c r="AG22" s="1"/>
      <c r="AH22" s="1"/>
      <c r="AI22" s="1"/>
      <c r="AJ22" s="1"/>
      <c r="AK22" s="1"/>
      <c r="AL22" s="1"/>
      <c r="AM22" s="1"/>
      <c r="AN22" s="1"/>
      <c r="AO22" s="1"/>
      <c r="AP22" s="1"/>
    </row>
    <row r="23" spans="1:42" x14ac:dyDescent="0.25">
      <c r="A23" s="22">
        <v>13250</v>
      </c>
      <c r="B23" s="19">
        <v>13249</v>
      </c>
      <c r="C23" s="18">
        <v>13420</v>
      </c>
      <c r="D23" s="18">
        <v>13087</v>
      </c>
      <c r="E23" s="19">
        <v>762</v>
      </c>
      <c r="F23" s="3">
        <v>19</v>
      </c>
      <c r="G23" s="3">
        <f t="shared" si="0"/>
        <v>7.6200000000000223</v>
      </c>
      <c r="H23" s="3">
        <f t="shared" si="1"/>
        <v>7.6200000000000223</v>
      </c>
      <c r="I23" s="3">
        <v>37</v>
      </c>
      <c r="J23" s="3">
        <v>0.37</v>
      </c>
      <c r="K23" s="8">
        <v>11.365</v>
      </c>
      <c r="L23" s="8">
        <v>9.3960000000000008</v>
      </c>
      <c r="M23" s="8">
        <v>20.761000000000003</v>
      </c>
      <c r="N23" s="7">
        <v>0.82674879014518265</v>
      </c>
      <c r="O23" s="7">
        <v>1.2095572584078331</v>
      </c>
      <c r="P23" s="3"/>
      <c r="Q23" s="3"/>
      <c r="R23" s="1"/>
      <c r="S23" s="1"/>
      <c r="T23" s="1"/>
      <c r="U23" s="1"/>
      <c r="V23" s="1"/>
      <c r="W23" s="1"/>
      <c r="X23" s="1"/>
      <c r="Y23" s="1"/>
      <c r="Z23" s="1"/>
      <c r="AA23" s="1"/>
      <c r="AB23" s="1"/>
      <c r="AC23" s="1"/>
      <c r="AD23" s="1"/>
      <c r="AE23" s="1"/>
      <c r="AF23" s="1"/>
      <c r="AG23" s="1"/>
      <c r="AH23" s="1"/>
      <c r="AI23" s="1"/>
      <c r="AJ23" s="1"/>
      <c r="AK23" s="1"/>
      <c r="AL23" s="1"/>
      <c r="AM23" s="1"/>
      <c r="AN23" s="1"/>
      <c r="AO23" s="1"/>
      <c r="AP23" s="1"/>
    </row>
    <row r="24" spans="1:42" x14ac:dyDescent="0.25">
      <c r="A24" s="22">
        <v>13271</v>
      </c>
      <c r="B24" s="19">
        <v>13270</v>
      </c>
      <c r="C24" s="18">
        <v>13441</v>
      </c>
      <c r="D24" s="18">
        <v>13114</v>
      </c>
      <c r="E24" s="19">
        <v>764</v>
      </c>
      <c r="F24" s="3">
        <v>20</v>
      </c>
      <c r="G24" s="3">
        <f t="shared" si="0"/>
        <v>7.6400000000000219</v>
      </c>
      <c r="H24" s="3">
        <f t="shared" si="1"/>
        <v>7.6400000000000219</v>
      </c>
      <c r="I24" s="3">
        <v>39</v>
      </c>
      <c r="J24" s="3">
        <v>0.39</v>
      </c>
      <c r="K24" s="8">
        <v>10.2285</v>
      </c>
      <c r="L24" s="8">
        <v>8.3520000000000003</v>
      </c>
      <c r="M24" s="8">
        <v>18.580500000000001</v>
      </c>
      <c r="N24" s="7">
        <v>0.816542014958205</v>
      </c>
      <c r="O24" s="7">
        <v>1.224676724137931</v>
      </c>
      <c r="P24" s="3"/>
      <c r="Q24" s="3"/>
      <c r="R24" s="1"/>
      <c r="S24" s="1"/>
      <c r="T24" s="1"/>
      <c r="U24" s="1"/>
      <c r="V24" s="1"/>
      <c r="W24" s="1"/>
      <c r="X24" s="1"/>
      <c r="Y24" s="1"/>
      <c r="Z24" s="1"/>
      <c r="AA24" s="1"/>
      <c r="AB24" s="1"/>
      <c r="AC24" s="1"/>
      <c r="AD24" s="1"/>
      <c r="AE24" s="1"/>
      <c r="AF24" s="1"/>
      <c r="AG24" s="1"/>
      <c r="AH24" s="1"/>
      <c r="AI24" s="1"/>
      <c r="AJ24" s="1"/>
      <c r="AK24" s="1"/>
      <c r="AL24" s="1"/>
      <c r="AM24" s="1"/>
      <c r="AN24" s="1"/>
      <c r="AO24" s="1"/>
      <c r="AP24" s="1"/>
    </row>
    <row r="25" spans="1:42" x14ac:dyDescent="0.25">
      <c r="A25" s="22">
        <v>13293</v>
      </c>
      <c r="B25" s="19">
        <v>13292</v>
      </c>
      <c r="C25" s="18">
        <v>13468</v>
      </c>
      <c r="D25" s="18">
        <v>13134</v>
      </c>
      <c r="E25" s="19">
        <v>766</v>
      </c>
      <c r="F25" s="3">
        <v>21</v>
      </c>
      <c r="G25" s="3">
        <f t="shared" si="0"/>
        <v>7.6600000000000215</v>
      </c>
      <c r="H25" s="3">
        <f t="shared" si="1"/>
        <v>7.6600000000000215</v>
      </c>
      <c r="I25" s="3">
        <v>41</v>
      </c>
      <c r="J25" s="3">
        <v>0.41</v>
      </c>
      <c r="K25" s="8">
        <v>9.0920000000000005</v>
      </c>
      <c r="L25" s="8">
        <v>8.3520000000000003</v>
      </c>
      <c r="M25" s="8">
        <v>17.444000000000003</v>
      </c>
      <c r="N25" s="7">
        <v>0.91860976682798068</v>
      </c>
      <c r="O25" s="7">
        <v>1.0886015325670497</v>
      </c>
      <c r="P25" s="3"/>
      <c r="Q25" s="12" t="s">
        <v>24</v>
      </c>
      <c r="R25" s="1"/>
      <c r="S25" s="1"/>
      <c r="T25" s="1"/>
      <c r="U25" s="1"/>
      <c r="V25" s="1"/>
      <c r="W25" s="1"/>
      <c r="X25" s="1"/>
      <c r="Y25" s="1"/>
      <c r="Z25" s="1"/>
      <c r="AA25" s="1"/>
      <c r="AB25" s="1"/>
      <c r="AC25" s="1"/>
      <c r="AD25" s="1"/>
      <c r="AE25" s="1"/>
      <c r="AF25" s="1"/>
      <c r="AG25" s="1"/>
      <c r="AH25" s="1"/>
      <c r="AI25" s="1"/>
      <c r="AJ25" s="1"/>
      <c r="AK25" s="1"/>
      <c r="AL25" s="1"/>
      <c r="AM25" s="1"/>
      <c r="AN25" s="1"/>
      <c r="AO25" s="1"/>
      <c r="AP25" s="1"/>
    </row>
    <row r="26" spans="1:42" x14ac:dyDescent="0.25">
      <c r="A26" s="22">
        <v>13315</v>
      </c>
      <c r="B26" s="19">
        <v>13313</v>
      </c>
      <c r="C26" s="18">
        <v>13488</v>
      </c>
      <c r="D26" s="18">
        <v>13163</v>
      </c>
      <c r="E26" s="19">
        <v>768</v>
      </c>
      <c r="F26" s="3">
        <v>22</v>
      </c>
      <c r="G26" s="3">
        <f t="shared" si="0"/>
        <v>7.680000000000021</v>
      </c>
      <c r="H26" s="3">
        <f t="shared" si="1"/>
        <v>7.680000000000021</v>
      </c>
      <c r="I26" s="3">
        <v>43</v>
      </c>
      <c r="J26" s="3">
        <v>0.43</v>
      </c>
      <c r="K26" s="8">
        <v>7.9555000000000007</v>
      </c>
      <c r="L26" s="8">
        <v>8.3520000000000003</v>
      </c>
      <c r="M26" s="8">
        <v>16.307500000000001</v>
      </c>
      <c r="N26" s="7">
        <v>1.0498397335176921</v>
      </c>
      <c r="O26" s="7">
        <v>0.95252634099616862</v>
      </c>
      <c r="P26" s="3"/>
      <c r="Q26" s="3"/>
      <c r="R26" s="1"/>
      <c r="S26" s="1"/>
      <c r="T26" s="1"/>
      <c r="U26" s="1"/>
      <c r="V26" s="1"/>
      <c r="W26" s="1"/>
      <c r="X26" s="1"/>
      <c r="Y26" s="1"/>
      <c r="Z26" s="1"/>
      <c r="AA26" s="1"/>
      <c r="AB26" s="1"/>
      <c r="AC26" s="1"/>
      <c r="AD26" s="1"/>
      <c r="AE26" s="1"/>
      <c r="AF26" s="1"/>
      <c r="AG26" s="1"/>
      <c r="AH26" s="1"/>
      <c r="AI26" s="1"/>
      <c r="AJ26" s="1"/>
      <c r="AK26" s="1"/>
      <c r="AL26" s="1"/>
      <c r="AM26" s="1"/>
      <c r="AN26" s="1"/>
      <c r="AO26" s="1"/>
      <c r="AP26" s="1"/>
    </row>
    <row r="27" spans="1:42" x14ac:dyDescent="0.25">
      <c r="A27" s="22">
        <v>13337</v>
      </c>
      <c r="B27" s="19">
        <v>13336</v>
      </c>
      <c r="C27" s="18">
        <v>13512</v>
      </c>
      <c r="D27" s="18">
        <v>13187</v>
      </c>
      <c r="E27" s="19">
        <v>770</v>
      </c>
      <c r="F27" s="3">
        <v>23</v>
      </c>
      <c r="G27" s="3">
        <f t="shared" si="0"/>
        <v>7.7000000000000206</v>
      </c>
      <c r="H27" s="3">
        <f t="shared" si="1"/>
        <v>7.7000000000000206</v>
      </c>
      <c r="I27" s="3">
        <v>45</v>
      </c>
      <c r="J27" s="3">
        <v>0.45</v>
      </c>
      <c r="K27" s="8">
        <v>9.0920000000000005</v>
      </c>
      <c r="L27" s="8">
        <v>5.2200000000000006</v>
      </c>
      <c r="M27" s="8">
        <v>14.312000000000001</v>
      </c>
      <c r="N27" s="7">
        <v>0.57413110426748792</v>
      </c>
      <c r="O27" s="7">
        <v>1.7417624521072796</v>
      </c>
      <c r="P27" s="3"/>
      <c r="Q27" s="12" t="s">
        <v>25</v>
      </c>
      <c r="R27" s="1"/>
      <c r="S27" s="1"/>
      <c r="T27" s="1"/>
      <c r="U27" s="1"/>
      <c r="V27" s="1"/>
      <c r="W27" s="1"/>
      <c r="X27" s="1"/>
      <c r="Y27" s="1"/>
      <c r="Z27" s="1"/>
      <c r="AA27" s="1"/>
      <c r="AB27" s="1"/>
      <c r="AC27" s="1"/>
      <c r="AD27" s="1"/>
      <c r="AE27" s="1"/>
      <c r="AF27" s="1"/>
      <c r="AG27" s="1"/>
      <c r="AH27" s="1"/>
      <c r="AI27" s="1"/>
      <c r="AJ27" s="1"/>
      <c r="AK27" s="1"/>
      <c r="AL27" s="1"/>
      <c r="AM27" s="1"/>
      <c r="AN27" s="1"/>
      <c r="AO27" s="1"/>
      <c r="AP27" s="1"/>
    </row>
    <row r="28" spans="1:42" x14ac:dyDescent="0.25">
      <c r="A28" s="22">
        <v>13358</v>
      </c>
      <c r="B28" s="19">
        <v>13355</v>
      </c>
      <c r="C28" s="18">
        <v>13532</v>
      </c>
      <c r="D28" s="18">
        <v>13216</v>
      </c>
      <c r="E28" s="19">
        <v>772</v>
      </c>
      <c r="F28" s="3">
        <v>24</v>
      </c>
      <c r="G28" s="3">
        <f t="shared" si="0"/>
        <v>7.7200000000000202</v>
      </c>
      <c r="H28" s="3">
        <f t="shared" si="1"/>
        <v>7.7200000000000202</v>
      </c>
      <c r="I28" s="3">
        <v>47</v>
      </c>
      <c r="J28" s="3">
        <v>0.47</v>
      </c>
      <c r="K28" s="8">
        <v>18.184000000000001</v>
      </c>
      <c r="L28" s="8">
        <v>8.3520000000000003</v>
      </c>
      <c r="M28" s="8">
        <v>26.536000000000001</v>
      </c>
      <c r="N28" s="7">
        <v>0.45930488341399034</v>
      </c>
      <c r="O28" s="7">
        <v>2.1772030651340994</v>
      </c>
      <c r="P28" s="3"/>
      <c r="Q28" s="3"/>
      <c r="R28" s="1"/>
      <c r="S28" s="1"/>
      <c r="T28" s="1"/>
      <c r="U28" s="1"/>
      <c r="V28" s="1"/>
      <c r="W28" s="1"/>
      <c r="X28" s="1"/>
      <c r="Y28" s="1"/>
      <c r="Z28" s="1"/>
      <c r="AA28" s="1"/>
      <c r="AB28" s="1"/>
      <c r="AC28" s="1"/>
      <c r="AD28" s="1"/>
      <c r="AE28" s="1"/>
      <c r="AF28" s="1"/>
      <c r="AG28" s="1"/>
      <c r="AH28" s="1"/>
      <c r="AI28" s="1"/>
      <c r="AJ28" s="1"/>
      <c r="AK28" s="1"/>
      <c r="AL28" s="1"/>
      <c r="AM28" s="1"/>
      <c r="AN28" s="1"/>
      <c r="AO28" s="1"/>
      <c r="AP28" s="1"/>
    </row>
    <row r="29" spans="1:42" x14ac:dyDescent="0.25">
      <c r="A29" s="22">
        <v>13380</v>
      </c>
      <c r="B29" s="19">
        <v>13377</v>
      </c>
      <c r="C29" s="18">
        <v>13554</v>
      </c>
      <c r="D29" s="18">
        <v>13238</v>
      </c>
      <c r="E29" s="19">
        <v>774</v>
      </c>
      <c r="F29" s="3">
        <v>25</v>
      </c>
      <c r="G29" s="3">
        <f t="shared" si="0"/>
        <v>7.7400000000000198</v>
      </c>
      <c r="H29" s="3">
        <f t="shared" si="1"/>
        <v>7.7400000000000198</v>
      </c>
      <c r="I29" s="3">
        <v>49</v>
      </c>
      <c r="J29" s="3">
        <v>0.49</v>
      </c>
      <c r="K29" s="8">
        <v>19.320500000000003</v>
      </c>
      <c r="L29" s="8">
        <v>6.2640000000000002</v>
      </c>
      <c r="M29" s="8">
        <v>25.584500000000002</v>
      </c>
      <c r="N29" s="7">
        <v>0.3242152118216402</v>
      </c>
      <c r="O29" s="7">
        <v>3.084371008939975</v>
      </c>
      <c r="P29" s="3"/>
      <c r="Q29" s="12" t="s">
        <v>26</v>
      </c>
      <c r="R29" s="1"/>
      <c r="S29" s="1"/>
      <c r="T29" s="1"/>
      <c r="U29" s="1"/>
      <c r="V29" s="1"/>
      <c r="W29" s="1"/>
      <c r="X29" s="1"/>
      <c r="Y29" s="1"/>
      <c r="Z29" s="1"/>
      <c r="AA29" s="1"/>
      <c r="AB29" s="1"/>
      <c r="AC29" s="1"/>
      <c r="AD29" s="1"/>
      <c r="AE29" s="1"/>
      <c r="AF29" s="1"/>
      <c r="AG29" s="1"/>
      <c r="AH29" s="1"/>
      <c r="AI29" s="1"/>
      <c r="AJ29" s="1"/>
      <c r="AK29" s="1"/>
      <c r="AL29" s="1"/>
      <c r="AM29" s="1"/>
      <c r="AN29" s="1"/>
      <c r="AO29" s="1"/>
      <c r="AP29" s="1"/>
    </row>
    <row r="30" spans="1:42" x14ac:dyDescent="0.25">
      <c r="A30" s="22">
        <v>13402</v>
      </c>
      <c r="B30" s="19">
        <v>13398</v>
      </c>
      <c r="C30" s="18">
        <v>13566</v>
      </c>
      <c r="D30" s="18">
        <v>13274</v>
      </c>
      <c r="E30" s="19">
        <v>776</v>
      </c>
      <c r="F30" s="3">
        <v>26</v>
      </c>
      <c r="G30" s="3">
        <f t="shared" si="0"/>
        <v>7.7600000000000193</v>
      </c>
      <c r="H30" s="3">
        <f t="shared" si="1"/>
        <v>7.7600000000000193</v>
      </c>
      <c r="I30" s="3">
        <v>51</v>
      </c>
      <c r="J30" s="3">
        <v>0.51</v>
      </c>
      <c r="K30" s="8">
        <v>23.866500000000002</v>
      </c>
      <c r="L30" s="8">
        <v>9.3960000000000008</v>
      </c>
      <c r="M30" s="8">
        <v>33.262500000000003</v>
      </c>
      <c r="N30" s="7">
        <v>0.39368990006913457</v>
      </c>
      <c r="O30" s="7">
        <v>2.5400702426564497</v>
      </c>
      <c r="P30" s="3"/>
      <c r="Q30" s="3"/>
      <c r="R30" s="1"/>
      <c r="S30" s="1"/>
      <c r="T30" s="1"/>
      <c r="U30" s="1"/>
      <c r="V30" s="1"/>
      <c r="W30" s="1"/>
      <c r="X30" s="1"/>
      <c r="Y30" s="1"/>
      <c r="Z30" s="1"/>
      <c r="AA30" s="1"/>
      <c r="AB30" s="1"/>
      <c r="AC30" s="1"/>
      <c r="AD30" s="1"/>
      <c r="AE30" s="1"/>
      <c r="AF30" s="1"/>
      <c r="AG30" s="1"/>
      <c r="AH30" s="1"/>
      <c r="AI30" s="1"/>
      <c r="AJ30" s="1"/>
      <c r="AK30" s="1"/>
      <c r="AL30" s="1"/>
      <c r="AM30" s="1"/>
      <c r="AN30" s="1"/>
      <c r="AO30" s="1"/>
      <c r="AP30" s="1"/>
    </row>
    <row r="31" spans="1:42" x14ac:dyDescent="0.25">
      <c r="A31" s="22">
        <v>13424</v>
      </c>
      <c r="B31" s="19">
        <v>13420</v>
      </c>
      <c r="C31" s="18">
        <v>13582</v>
      </c>
      <c r="D31" s="18">
        <v>13301</v>
      </c>
      <c r="E31" s="19">
        <v>778</v>
      </c>
      <c r="F31" s="3">
        <v>27</v>
      </c>
      <c r="G31" s="17">
        <f t="shared" si="0"/>
        <v>7.7800000000000189</v>
      </c>
      <c r="H31" s="3">
        <f t="shared" si="1"/>
        <v>7.7800000000000189</v>
      </c>
      <c r="I31" s="3">
        <v>53</v>
      </c>
      <c r="J31" s="3">
        <v>0.53</v>
      </c>
      <c r="K31" s="8">
        <v>23.866500000000002</v>
      </c>
      <c r="L31" s="8">
        <v>9.3960000000000008</v>
      </c>
      <c r="M31" s="8">
        <v>33.262500000000003</v>
      </c>
      <c r="N31" s="7">
        <v>0.39368990006913457</v>
      </c>
      <c r="O31" s="7">
        <v>2.5400702426564497</v>
      </c>
      <c r="P31" s="3" t="s">
        <v>10</v>
      </c>
      <c r="Q31" s="3"/>
      <c r="R31" s="1"/>
      <c r="S31" s="1"/>
      <c r="T31" s="1"/>
      <c r="U31" s="1"/>
      <c r="V31" s="1"/>
      <c r="W31" s="1"/>
      <c r="X31" s="1"/>
      <c r="Y31" s="1"/>
      <c r="Z31" s="1"/>
      <c r="AA31" s="1"/>
      <c r="AB31" s="1"/>
      <c r="AC31" s="1"/>
      <c r="AD31" s="1"/>
      <c r="AE31" s="1"/>
      <c r="AF31" s="1"/>
      <c r="AG31" s="1"/>
      <c r="AH31" s="1"/>
      <c r="AI31" s="1"/>
      <c r="AJ31" s="1"/>
      <c r="AK31" s="1"/>
      <c r="AL31" s="1"/>
      <c r="AM31" s="1"/>
      <c r="AN31" s="1"/>
      <c r="AO31" s="1"/>
      <c r="AP31" s="1"/>
    </row>
    <row r="32" spans="1:42" x14ac:dyDescent="0.25">
      <c r="A32" s="22">
        <v>13450</v>
      </c>
      <c r="B32" s="19">
        <v>13445</v>
      </c>
      <c r="C32" s="18">
        <v>13626</v>
      </c>
      <c r="D32" s="18">
        <v>13317</v>
      </c>
      <c r="E32" s="19">
        <v>780</v>
      </c>
      <c r="F32" s="3">
        <v>28</v>
      </c>
      <c r="G32" s="3">
        <f t="shared" si="0"/>
        <v>7.8000000000000185</v>
      </c>
      <c r="H32" s="3">
        <f t="shared" si="1"/>
        <v>7.8000000000000185</v>
      </c>
      <c r="I32" s="3">
        <v>55</v>
      </c>
      <c r="J32" s="3">
        <v>0.55000000000000004</v>
      </c>
      <c r="K32" s="8">
        <v>39.104692000000007</v>
      </c>
      <c r="L32" s="8">
        <v>11.621808</v>
      </c>
      <c r="M32" s="8">
        <v>50.726500000000009</v>
      </c>
      <c r="N32" s="7">
        <v>0.29719727750317015</v>
      </c>
      <c r="O32" s="7">
        <v>3.3647683733890639</v>
      </c>
      <c r="P32" s="3"/>
      <c r="Q32" s="12" t="s">
        <v>27</v>
      </c>
      <c r="R32" s="1"/>
      <c r="S32" s="1"/>
      <c r="T32" s="1"/>
      <c r="U32" s="1"/>
      <c r="V32" s="1"/>
      <c r="W32" s="1"/>
      <c r="X32" s="1"/>
      <c r="Y32" s="1"/>
      <c r="Z32" s="1"/>
      <c r="AA32" s="1"/>
      <c r="AB32" s="1"/>
      <c r="AC32" s="1"/>
      <c r="AD32" s="1"/>
      <c r="AE32" s="1"/>
      <c r="AF32" s="1"/>
      <c r="AG32" s="1"/>
      <c r="AH32" s="1"/>
      <c r="AI32" s="1"/>
      <c r="AJ32" s="1"/>
      <c r="AK32" s="1"/>
      <c r="AL32" s="1"/>
      <c r="AM32" s="1"/>
      <c r="AN32" s="1"/>
      <c r="AO32" s="1"/>
      <c r="AP32" s="1"/>
    </row>
    <row r="33" spans="1:42" x14ac:dyDescent="0.25">
      <c r="A33" s="22">
        <v>13477</v>
      </c>
      <c r="B33" s="19">
        <v>13468</v>
      </c>
      <c r="C33" s="18">
        <v>13682</v>
      </c>
      <c r="D33" s="18">
        <v>13328</v>
      </c>
      <c r="E33" s="19">
        <v>782</v>
      </c>
      <c r="F33" s="3">
        <v>29</v>
      </c>
      <c r="G33" s="3">
        <f t="shared" si="0"/>
        <v>7.820000000000018</v>
      </c>
      <c r="H33" s="3">
        <f t="shared" si="1"/>
        <v>7.820000000000018</v>
      </c>
      <c r="I33" s="3">
        <v>57</v>
      </c>
      <c r="J33" s="3">
        <v>0.56999999999999995</v>
      </c>
      <c r="K33" s="8">
        <v>26.453174000000001</v>
      </c>
      <c r="L33" s="8">
        <v>9.5087520000000012</v>
      </c>
      <c r="M33" s="8">
        <v>35.961926000000005</v>
      </c>
      <c r="N33" s="7">
        <v>0.35945599571529679</v>
      </c>
      <c r="O33" s="7">
        <v>2.781981694338016</v>
      </c>
      <c r="P33" s="3"/>
      <c r="Q33" s="12" t="s">
        <v>26</v>
      </c>
      <c r="R33" s="1"/>
      <c r="S33" s="1"/>
      <c r="T33" s="1"/>
      <c r="U33" s="1"/>
      <c r="V33" s="1"/>
      <c r="W33" s="1"/>
      <c r="X33" s="1"/>
      <c r="Y33" s="1"/>
      <c r="Z33" s="1"/>
      <c r="AA33" s="1"/>
      <c r="AB33" s="1"/>
      <c r="AC33" s="1"/>
      <c r="AD33" s="1"/>
      <c r="AE33" s="1"/>
      <c r="AF33" s="1"/>
      <c r="AG33" s="1"/>
      <c r="AH33" s="1"/>
      <c r="AI33" s="1"/>
      <c r="AJ33" s="1"/>
      <c r="AK33" s="1"/>
      <c r="AL33" s="1"/>
      <c r="AM33" s="1"/>
      <c r="AN33" s="1"/>
      <c r="AO33" s="1"/>
      <c r="AP33" s="1"/>
    </row>
    <row r="34" spans="1:42" x14ac:dyDescent="0.25">
      <c r="A34" s="22">
        <v>13504</v>
      </c>
      <c r="B34" s="19">
        <v>13493</v>
      </c>
      <c r="C34" s="18">
        <v>13724</v>
      </c>
      <c r="D34" s="18">
        <v>13343</v>
      </c>
      <c r="E34" s="19">
        <v>784</v>
      </c>
      <c r="F34" s="3">
        <v>30</v>
      </c>
      <c r="G34" s="3">
        <f t="shared" si="0"/>
        <v>7.8400000000000176</v>
      </c>
      <c r="H34" s="3">
        <f t="shared" si="1"/>
        <v>7.8400000000000176</v>
      </c>
      <c r="I34" s="3">
        <v>59</v>
      </c>
      <c r="J34" s="3">
        <v>0.59</v>
      </c>
      <c r="K34" s="8">
        <v>34.50414</v>
      </c>
      <c r="L34" s="8">
        <v>12.678336</v>
      </c>
      <c r="M34" s="8">
        <v>47.182476000000001</v>
      </c>
      <c r="N34" s="7">
        <v>0.36744390673119226</v>
      </c>
      <c r="O34" s="7">
        <v>2.7215038314176243</v>
      </c>
      <c r="P34" s="3"/>
      <c r="Q34" s="3"/>
      <c r="R34" s="1"/>
      <c r="S34" s="1"/>
      <c r="T34" s="1"/>
      <c r="U34" s="1"/>
      <c r="V34" s="1"/>
      <c r="W34" s="1"/>
      <c r="X34" s="1"/>
      <c r="Y34" s="1"/>
      <c r="Z34" s="1"/>
      <c r="AA34" s="1"/>
      <c r="AB34" s="1"/>
      <c r="AC34" s="1"/>
      <c r="AD34" s="1"/>
      <c r="AE34" s="1"/>
      <c r="AF34" s="1"/>
      <c r="AG34" s="1"/>
      <c r="AH34" s="1"/>
      <c r="AI34" s="1"/>
      <c r="AJ34" s="1"/>
      <c r="AK34" s="1"/>
      <c r="AL34" s="1"/>
      <c r="AM34" s="1"/>
      <c r="AN34" s="1"/>
      <c r="AO34" s="1"/>
      <c r="AP34" s="1"/>
    </row>
    <row r="35" spans="1:42" x14ac:dyDescent="0.25">
      <c r="A35" s="22">
        <v>13531</v>
      </c>
      <c r="B35" s="19">
        <v>13517</v>
      </c>
      <c r="C35" s="18">
        <v>13778</v>
      </c>
      <c r="D35" s="18">
        <v>13355</v>
      </c>
      <c r="E35" s="19">
        <v>786</v>
      </c>
      <c r="F35" s="3">
        <v>31</v>
      </c>
      <c r="G35" s="3">
        <f t="shared" si="0"/>
        <v>7.8600000000000172</v>
      </c>
      <c r="H35" s="3">
        <f t="shared" si="1"/>
        <v>7.8600000000000172</v>
      </c>
      <c r="I35" s="3">
        <v>61</v>
      </c>
      <c r="J35" s="3">
        <v>0.61</v>
      </c>
      <c r="K35" s="8">
        <v>28.753450000000001</v>
      </c>
      <c r="L35" s="8">
        <v>8.4522240000000011</v>
      </c>
      <c r="M35" s="8">
        <v>37.205674000000002</v>
      </c>
      <c r="N35" s="7">
        <v>0.29395512538495383</v>
      </c>
      <c r="O35" s="7">
        <v>3.4018797892720305</v>
      </c>
      <c r="P35" s="3"/>
      <c r="Q35" s="3"/>
      <c r="R35" s="1"/>
      <c r="S35" s="1"/>
      <c r="T35" s="1"/>
      <c r="U35" s="1"/>
      <c r="V35" s="1"/>
      <c r="W35" s="1"/>
      <c r="X35" s="1"/>
      <c r="Y35" s="1"/>
      <c r="Z35" s="1"/>
      <c r="AA35" s="1"/>
      <c r="AB35" s="1"/>
      <c r="AC35" s="1"/>
      <c r="AD35" s="1"/>
      <c r="AE35" s="1"/>
      <c r="AF35" s="1"/>
      <c r="AG35" s="1"/>
      <c r="AH35" s="1"/>
      <c r="AI35" s="1"/>
      <c r="AJ35" s="1"/>
      <c r="AK35" s="1"/>
      <c r="AL35" s="1"/>
      <c r="AM35" s="1"/>
      <c r="AN35" s="1"/>
      <c r="AO35" s="1"/>
      <c r="AP35" s="1"/>
    </row>
    <row r="36" spans="1:42" x14ac:dyDescent="0.25">
      <c r="A36" s="22">
        <v>13558</v>
      </c>
      <c r="B36" s="19">
        <v>13544</v>
      </c>
      <c r="C36" s="18">
        <v>13815</v>
      </c>
      <c r="D36" s="18">
        <v>13373</v>
      </c>
      <c r="E36" s="19">
        <v>788</v>
      </c>
      <c r="F36" s="3">
        <v>32</v>
      </c>
      <c r="G36" s="3">
        <f t="shared" si="0"/>
        <v>7.8800000000000168</v>
      </c>
      <c r="H36" s="3">
        <f t="shared" si="1"/>
        <v>7.8800000000000168</v>
      </c>
      <c r="I36" s="3">
        <v>63</v>
      </c>
      <c r="J36" s="3">
        <v>0.63</v>
      </c>
      <c r="K36" s="8">
        <v>36.804416000000003</v>
      </c>
      <c r="L36" s="8">
        <v>10.565280000000001</v>
      </c>
      <c r="M36" s="8">
        <v>47.369696000000005</v>
      </c>
      <c r="N36" s="7">
        <v>0.28706555213374396</v>
      </c>
      <c r="O36" s="7">
        <v>3.4835249042145593</v>
      </c>
      <c r="P36" s="3"/>
      <c r="Q36" s="3"/>
      <c r="R36" s="1"/>
      <c r="S36" s="1"/>
      <c r="T36" s="1"/>
      <c r="U36" s="1"/>
      <c r="V36" s="1"/>
      <c r="W36" s="1"/>
      <c r="X36" s="1"/>
      <c r="Y36" s="1"/>
      <c r="Z36" s="1"/>
      <c r="AA36" s="1"/>
      <c r="AB36" s="1"/>
      <c r="AC36" s="1"/>
      <c r="AD36" s="1"/>
      <c r="AE36" s="1"/>
      <c r="AF36" s="1"/>
      <c r="AG36" s="1"/>
      <c r="AH36" s="1"/>
      <c r="AI36" s="1"/>
      <c r="AJ36" s="1"/>
      <c r="AK36" s="1"/>
      <c r="AL36" s="1"/>
      <c r="AM36" s="1"/>
      <c r="AN36" s="1"/>
      <c r="AO36" s="1"/>
      <c r="AP36" s="1"/>
    </row>
    <row r="37" spans="1:42" x14ac:dyDescent="0.25">
      <c r="A37" s="22">
        <v>13584</v>
      </c>
      <c r="B37" s="19">
        <v>13569</v>
      </c>
      <c r="C37" s="18">
        <v>13863</v>
      </c>
      <c r="D37" s="18">
        <v>13385</v>
      </c>
      <c r="E37" s="19">
        <v>790</v>
      </c>
      <c r="F37" s="3">
        <v>33</v>
      </c>
      <c r="G37" s="3">
        <f t="shared" si="0"/>
        <v>7.9000000000000163</v>
      </c>
      <c r="H37" s="3">
        <f t="shared" si="1"/>
        <v>7.9000000000000163</v>
      </c>
      <c r="I37" s="3">
        <v>65</v>
      </c>
      <c r="J37" s="3">
        <v>0.65</v>
      </c>
      <c r="K37" s="8">
        <v>36.804416000000003</v>
      </c>
      <c r="L37" s="8">
        <v>10.565280000000001</v>
      </c>
      <c r="M37" s="8">
        <v>47.369696000000005</v>
      </c>
      <c r="N37" s="7">
        <v>0.28706555213374396</v>
      </c>
      <c r="O37" s="7">
        <v>3.4835249042145593</v>
      </c>
      <c r="P37" s="3"/>
      <c r="Q37" s="3"/>
      <c r="R37" s="1"/>
      <c r="S37" s="1"/>
      <c r="T37" s="1"/>
      <c r="U37" s="1"/>
      <c r="V37" s="1"/>
      <c r="W37" s="1"/>
      <c r="X37" s="1"/>
      <c r="Y37" s="1"/>
      <c r="Z37" s="1"/>
      <c r="AA37" s="1"/>
      <c r="AB37" s="1"/>
      <c r="AC37" s="1"/>
      <c r="AD37" s="1"/>
      <c r="AE37" s="1"/>
      <c r="AF37" s="1"/>
      <c r="AG37" s="1"/>
      <c r="AH37" s="1"/>
      <c r="AI37" s="1"/>
      <c r="AJ37" s="1"/>
      <c r="AK37" s="1"/>
      <c r="AL37" s="1"/>
      <c r="AM37" s="1"/>
      <c r="AN37" s="1"/>
      <c r="AO37" s="1"/>
      <c r="AP37" s="1"/>
    </row>
    <row r="38" spans="1:42" x14ac:dyDescent="0.25">
      <c r="A38" s="22">
        <v>13611</v>
      </c>
      <c r="B38" s="19">
        <v>13595</v>
      </c>
      <c r="C38" s="18">
        <v>13896</v>
      </c>
      <c r="D38" s="18">
        <v>13402</v>
      </c>
      <c r="E38" s="19">
        <v>792</v>
      </c>
      <c r="F38" s="3">
        <v>34</v>
      </c>
      <c r="G38" s="3">
        <f t="shared" si="0"/>
        <v>7.9200000000000159</v>
      </c>
      <c r="H38" s="3">
        <f t="shared" si="1"/>
        <v>7.9200000000000159</v>
      </c>
      <c r="I38" s="3">
        <v>67</v>
      </c>
      <c r="J38" s="3">
        <v>0.67</v>
      </c>
      <c r="K38" s="8">
        <v>37.204464000000002</v>
      </c>
      <c r="L38" s="8">
        <v>10.680119999999999</v>
      </c>
      <c r="M38" s="8">
        <v>47.884584000000004</v>
      </c>
      <c r="N38" s="7">
        <v>0.28706555213374391</v>
      </c>
      <c r="O38" s="7">
        <v>3.4835249042145597</v>
      </c>
      <c r="P38" s="3"/>
      <c r="Q38" s="3"/>
      <c r="R38" s="1"/>
      <c r="S38" s="1"/>
      <c r="T38" s="1"/>
      <c r="U38" s="1"/>
      <c r="V38" s="1"/>
      <c r="W38" s="1"/>
      <c r="X38" s="1"/>
      <c r="Y38" s="1"/>
      <c r="Z38" s="1"/>
      <c r="AA38" s="1"/>
      <c r="AB38" s="1"/>
      <c r="AC38" s="1"/>
      <c r="AD38" s="1"/>
      <c r="AE38" s="1"/>
      <c r="AF38" s="1"/>
      <c r="AG38" s="1"/>
      <c r="AH38" s="1"/>
      <c r="AI38" s="1"/>
      <c r="AJ38" s="1"/>
      <c r="AK38" s="1"/>
      <c r="AL38" s="1"/>
      <c r="AM38" s="1"/>
      <c r="AN38" s="1"/>
      <c r="AO38" s="1"/>
      <c r="AP38" s="1"/>
    </row>
    <row r="39" spans="1:42" x14ac:dyDescent="0.25">
      <c r="A39" s="22">
        <v>13637</v>
      </c>
      <c r="B39" s="19">
        <v>13620</v>
      </c>
      <c r="C39" s="18">
        <v>13948</v>
      </c>
      <c r="D39" s="18">
        <v>13419</v>
      </c>
      <c r="E39" s="19">
        <v>794</v>
      </c>
      <c r="F39" s="3">
        <v>35</v>
      </c>
      <c r="G39" s="3">
        <f t="shared" si="0"/>
        <v>7.9400000000000155</v>
      </c>
      <c r="H39" s="3">
        <f t="shared" si="1"/>
        <v>7.9400000000000155</v>
      </c>
      <c r="I39" s="3">
        <v>69</v>
      </c>
      <c r="J39" s="3">
        <v>0.69</v>
      </c>
      <c r="K39" s="8">
        <v>36.583934999999997</v>
      </c>
      <c r="L39" s="8">
        <v>8.9616959999999999</v>
      </c>
      <c r="M39" s="8">
        <v>45.545631</v>
      </c>
      <c r="N39" s="7">
        <v>0.24496260448746152</v>
      </c>
      <c r="O39" s="7">
        <v>4.0822557471264362</v>
      </c>
      <c r="P39" s="3"/>
      <c r="Q39" s="3"/>
      <c r="R39" s="1"/>
      <c r="S39" s="1"/>
      <c r="T39" s="1"/>
      <c r="U39" s="1"/>
      <c r="V39" s="1"/>
      <c r="W39" s="1"/>
      <c r="X39" s="1"/>
      <c r="Y39" s="1"/>
      <c r="Z39" s="1"/>
      <c r="AA39" s="1"/>
      <c r="AB39" s="1"/>
      <c r="AC39" s="1"/>
      <c r="AD39" s="1"/>
      <c r="AE39" s="1"/>
      <c r="AF39" s="1"/>
      <c r="AG39" s="1"/>
      <c r="AH39" s="1"/>
      <c r="AI39" s="1"/>
      <c r="AJ39" s="1"/>
      <c r="AK39" s="1"/>
      <c r="AL39" s="1"/>
      <c r="AM39" s="1"/>
      <c r="AN39" s="1"/>
      <c r="AO39" s="1"/>
      <c r="AP39" s="1"/>
    </row>
    <row r="40" spans="1:42" x14ac:dyDescent="0.25">
      <c r="A40" s="22">
        <v>13664</v>
      </c>
      <c r="B40" s="19">
        <v>13645</v>
      </c>
      <c r="C40" s="18">
        <v>13983</v>
      </c>
      <c r="D40" s="18">
        <v>13438</v>
      </c>
      <c r="E40" s="19">
        <v>796</v>
      </c>
      <c r="F40" s="3">
        <v>36</v>
      </c>
      <c r="G40" s="3">
        <f t="shared" si="0"/>
        <v>7.9600000000000151</v>
      </c>
      <c r="H40" s="3">
        <f t="shared" si="1"/>
        <v>7.9600000000000151</v>
      </c>
      <c r="I40" s="3">
        <v>71</v>
      </c>
      <c r="J40" s="3">
        <v>0.71</v>
      </c>
      <c r="K40" s="8">
        <v>35.364470499999996</v>
      </c>
      <c r="L40" s="8">
        <v>10.081908</v>
      </c>
      <c r="M40" s="8">
        <v>45.446378499999994</v>
      </c>
      <c r="N40" s="7">
        <v>0.2850857897052354</v>
      </c>
      <c r="O40" s="7">
        <v>3.5077160493827155</v>
      </c>
      <c r="P40" s="3"/>
      <c r="Q40" s="3"/>
      <c r="R40" s="1"/>
      <c r="S40" s="1"/>
      <c r="T40" s="1"/>
      <c r="U40" s="1"/>
      <c r="V40" s="1"/>
      <c r="W40" s="1"/>
      <c r="X40" s="1"/>
      <c r="Y40" s="1"/>
      <c r="Z40" s="1"/>
      <c r="AA40" s="1"/>
      <c r="AB40" s="1"/>
      <c r="AC40" s="1"/>
      <c r="AD40" s="1"/>
      <c r="AE40" s="1"/>
      <c r="AF40" s="1"/>
      <c r="AG40" s="1"/>
      <c r="AH40" s="1"/>
      <c r="AI40" s="1"/>
      <c r="AJ40" s="1"/>
      <c r="AK40" s="1"/>
      <c r="AL40" s="1"/>
      <c r="AM40" s="1"/>
      <c r="AN40" s="1"/>
      <c r="AO40" s="1"/>
      <c r="AP40" s="1"/>
    </row>
    <row r="41" spans="1:42" x14ac:dyDescent="0.25">
      <c r="A41" s="22">
        <v>13691</v>
      </c>
      <c r="B41" s="19">
        <v>13672</v>
      </c>
      <c r="C41" s="18">
        <v>14022</v>
      </c>
      <c r="D41" s="18">
        <v>13452</v>
      </c>
      <c r="E41" s="19">
        <v>798</v>
      </c>
      <c r="F41" s="3">
        <v>37</v>
      </c>
      <c r="G41" s="3">
        <f t="shared" si="0"/>
        <v>7.9800000000000146</v>
      </c>
      <c r="H41" s="3">
        <f t="shared" si="1"/>
        <v>7.9800000000000146</v>
      </c>
      <c r="I41" s="3">
        <v>73</v>
      </c>
      <c r="J41" s="3">
        <v>0.73</v>
      </c>
      <c r="K41" s="8">
        <v>36.583934999999997</v>
      </c>
      <c r="L41" s="8">
        <v>11.202120000000001</v>
      </c>
      <c r="M41" s="8">
        <v>47.786054999999998</v>
      </c>
      <c r="N41" s="7">
        <v>0.30620325560932693</v>
      </c>
      <c r="O41" s="7">
        <v>3.2658045977011487</v>
      </c>
      <c r="P41" s="3"/>
      <c r="Q41" s="3"/>
      <c r="R41" s="1"/>
      <c r="S41" s="1"/>
      <c r="T41" s="1"/>
      <c r="U41" s="1"/>
      <c r="V41" s="1"/>
      <c r="W41" s="1"/>
      <c r="X41" s="1"/>
      <c r="Y41" s="1"/>
      <c r="Z41" s="1"/>
      <c r="AA41" s="1"/>
      <c r="AB41" s="1"/>
      <c r="AC41" s="1"/>
      <c r="AD41" s="1"/>
      <c r="AE41" s="1"/>
      <c r="AF41" s="1"/>
      <c r="AG41" s="1"/>
      <c r="AH41" s="1"/>
      <c r="AI41" s="1"/>
      <c r="AJ41" s="1"/>
      <c r="AK41" s="1"/>
      <c r="AL41" s="1"/>
      <c r="AM41" s="1"/>
      <c r="AN41" s="1"/>
      <c r="AO41" s="1"/>
      <c r="AP41" s="1"/>
    </row>
    <row r="42" spans="1:42" x14ac:dyDescent="0.25">
      <c r="A42" s="22">
        <v>13718</v>
      </c>
      <c r="B42" s="19">
        <v>13699</v>
      </c>
      <c r="C42" s="18">
        <v>14056</v>
      </c>
      <c r="D42" s="18">
        <v>13474</v>
      </c>
      <c r="E42" s="19">
        <v>800</v>
      </c>
      <c r="F42" s="3">
        <v>38</v>
      </c>
      <c r="G42" s="3">
        <f t="shared" si="0"/>
        <v>8.0000000000000142</v>
      </c>
      <c r="H42" s="3">
        <f t="shared" si="1"/>
        <v>8.0000000000000142</v>
      </c>
      <c r="I42" s="3">
        <v>75</v>
      </c>
      <c r="J42" s="3">
        <v>0.75</v>
      </c>
      <c r="K42" s="8">
        <v>30.4866125</v>
      </c>
      <c r="L42" s="8">
        <v>14.562756</v>
      </c>
      <c r="M42" s="8">
        <v>45.0493685</v>
      </c>
      <c r="N42" s="7">
        <v>0.47767707875054993</v>
      </c>
      <c r="O42" s="7">
        <v>2.0934644857058649</v>
      </c>
      <c r="P42" s="3"/>
      <c r="Q42" s="3"/>
      <c r="R42" s="1"/>
      <c r="S42" s="1"/>
      <c r="T42" s="1"/>
      <c r="U42" s="1"/>
      <c r="V42" s="1"/>
      <c r="W42" s="1"/>
      <c r="X42" s="1"/>
      <c r="Y42" s="1"/>
      <c r="Z42" s="1"/>
      <c r="AA42" s="1"/>
      <c r="AB42" s="1"/>
      <c r="AC42" s="1"/>
      <c r="AD42" s="1"/>
      <c r="AE42" s="1"/>
      <c r="AF42" s="1"/>
      <c r="AG42" s="1"/>
      <c r="AH42" s="1"/>
      <c r="AI42" s="1"/>
      <c r="AJ42" s="1"/>
      <c r="AK42" s="1"/>
      <c r="AL42" s="1"/>
      <c r="AM42" s="1"/>
      <c r="AN42" s="1"/>
      <c r="AO42" s="1"/>
      <c r="AP42" s="1"/>
    </row>
    <row r="43" spans="1:42" x14ac:dyDescent="0.25">
      <c r="A43" s="22">
        <v>13745</v>
      </c>
      <c r="B43" s="19">
        <v>13725</v>
      </c>
      <c r="C43" s="18">
        <v>14103</v>
      </c>
      <c r="D43" s="18">
        <v>13489</v>
      </c>
      <c r="E43" s="19">
        <v>802</v>
      </c>
      <c r="F43" s="3">
        <v>39</v>
      </c>
      <c r="G43" s="3">
        <f t="shared" si="0"/>
        <v>8.0200000000000138</v>
      </c>
      <c r="H43" s="3">
        <f t="shared" si="1"/>
        <v>8.0200000000000138</v>
      </c>
      <c r="I43" s="3">
        <v>77</v>
      </c>
      <c r="J43" s="3">
        <v>0.77</v>
      </c>
      <c r="K43" s="8">
        <v>30.4866125</v>
      </c>
      <c r="L43" s="8">
        <v>13.442544</v>
      </c>
      <c r="M43" s="8">
        <v>43.929156499999998</v>
      </c>
      <c r="N43" s="7">
        <v>0.44093268807743069</v>
      </c>
      <c r="O43" s="7">
        <v>2.267919859514687</v>
      </c>
      <c r="P43" s="3"/>
      <c r="Q43" s="3"/>
      <c r="R43" s="1"/>
      <c r="S43" s="1"/>
      <c r="T43" s="1"/>
      <c r="U43" s="1"/>
      <c r="V43" s="1"/>
      <c r="W43" s="1"/>
      <c r="X43" s="1"/>
      <c r="Y43" s="1"/>
      <c r="Z43" s="1"/>
      <c r="AA43" s="1"/>
      <c r="AB43" s="1"/>
      <c r="AC43" s="1"/>
      <c r="AD43" s="1"/>
      <c r="AE43" s="1"/>
      <c r="AF43" s="1"/>
      <c r="AG43" s="1"/>
      <c r="AH43" s="1"/>
      <c r="AI43" s="1"/>
      <c r="AJ43" s="1"/>
      <c r="AK43" s="1"/>
      <c r="AL43" s="1"/>
      <c r="AM43" s="1"/>
      <c r="AN43" s="1"/>
      <c r="AO43" s="1"/>
      <c r="AP43" s="1"/>
    </row>
    <row r="44" spans="1:42" x14ac:dyDescent="0.25">
      <c r="A44" s="22">
        <v>13772</v>
      </c>
      <c r="B44" s="19">
        <v>13753</v>
      </c>
      <c r="C44" s="18">
        <v>14138</v>
      </c>
      <c r="D44" s="18">
        <v>13507</v>
      </c>
      <c r="E44" s="19">
        <v>804</v>
      </c>
      <c r="F44" s="3">
        <v>40</v>
      </c>
      <c r="G44" s="3">
        <f t="shared" si="0"/>
        <v>8.0400000000000134</v>
      </c>
      <c r="H44" s="3">
        <f t="shared" si="1"/>
        <v>8.0400000000000134</v>
      </c>
      <c r="I44" s="3">
        <v>79</v>
      </c>
      <c r="J44" s="3">
        <v>0.79</v>
      </c>
      <c r="K44" s="8">
        <v>29.188161250000004</v>
      </c>
      <c r="L44" s="8">
        <v>12.816144</v>
      </c>
      <c r="M44" s="8">
        <v>42.004305250000002</v>
      </c>
      <c r="N44" s="7">
        <v>0.43908706308109757</v>
      </c>
      <c r="O44" s="7">
        <v>2.2774526604882097</v>
      </c>
      <c r="P44" s="3"/>
      <c r="Q44" s="3"/>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x14ac:dyDescent="0.25">
      <c r="A45" s="22">
        <v>13799</v>
      </c>
      <c r="B45" s="19">
        <v>13778</v>
      </c>
      <c r="C45" s="18">
        <v>14180</v>
      </c>
      <c r="D45" s="18">
        <v>13522</v>
      </c>
      <c r="E45" s="19">
        <v>806</v>
      </c>
      <c r="F45" s="3">
        <v>41</v>
      </c>
      <c r="G45" s="3">
        <f t="shared" si="0"/>
        <v>8.0600000000000129</v>
      </c>
      <c r="H45" s="3">
        <f t="shared" si="1"/>
        <v>8.0600000000000129</v>
      </c>
      <c r="I45" s="3">
        <v>81</v>
      </c>
      <c r="J45" s="3">
        <v>0.81</v>
      </c>
      <c r="K45" s="8">
        <v>32.690740600000005</v>
      </c>
      <c r="L45" s="8">
        <v>12.816144</v>
      </c>
      <c r="M45" s="8">
        <v>45.506884600000006</v>
      </c>
      <c r="N45" s="7">
        <v>0.39204202060812282</v>
      </c>
      <c r="O45" s="7">
        <v>2.550746979746795</v>
      </c>
      <c r="P45" s="3"/>
      <c r="Q45" s="3"/>
      <c r="R45" s="1"/>
      <c r="S45" s="1"/>
      <c r="T45" s="1"/>
      <c r="U45" s="1"/>
      <c r="V45" s="1"/>
      <c r="W45" s="1"/>
      <c r="X45" s="1"/>
      <c r="Y45" s="1"/>
      <c r="Z45" s="1"/>
      <c r="AA45" s="1"/>
      <c r="AB45" s="1"/>
      <c r="AC45" s="1"/>
      <c r="AD45" s="1"/>
      <c r="AE45" s="1"/>
      <c r="AF45" s="1"/>
      <c r="AG45" s="1"/>
      <c r="AH45" s="1"/>
      <c r="AI45" s="1"/>
      <c r="AJ45" s="1"/>
      <c r="AK45" s="1"/>
      <c r="AL45" s="1"/>
      <c r="AM45" s="1"/>
      <c r="AN45" s="1"/>
      <c r="AO45" s="1"/>
      <c r="AP45" s="1"/>
    </row>
    <row r="46" spans="1:42" x14ac:dyDescent="0.25">
      <c r="A46" s="22">
        <v>13825</v>
      </c>
      <c r="B46" s="19">
        <v>13806</v>
      </c>
      <c r="C46" s="18">
        <v>14208</v>
      </c>
      <c r="D46" s="18">
        <v>13543</v>
      </c>
      <c r="E46" s="19">
        <v>808</v>
      </c>
      <c r="F46" s="3">
        <v>42</v>
      </c>
      <c r="G46" s="3">
        <f t="shared" si="0"/>
        <v>8.0800000000000125</v>
      </c>
      <c r="H46" s="3">
        <f t="shared" si="1"/>
        <v>8.0800000000000125</v>
      </c>
      <c r="I46" s="3">
        <v>83</v>
      </c>
      <c r="J46" s="3">
        <v>0.83</v>
      </c>
      <c r="K46" s="8">
        <v>26.853108350000007</v>
      </c>
      <c r="L46" s="8">
        <v>13.884156000000001</v>
      </c>
      <c r="M46" s="8">
        <v>40.737264350000004</v>
      </c>
      <c r="N46" s="7">
        <v>0.51704092572955329</v>
      </c>
      <c r="O46" s="7">
        <v>1.9340828747530643</v>
      </c>
      <c r="P46" s="3"/>
      <c r="Q46" s="3"/>
      <c r="R46" s="1"/>
      <c r="S46" s="1"/>
      <c r="T46" s="1"/>
      <c r="U46" s="1"/>
      <c r="V46" s="1"/>
      <c r="W46" s="1"/>
      <c r="X46" s="1"/>
      <c r="Y46" s="1"/>
      <c r="Z46" s="1"/>
      <c r="AA46" s="1"/>
      <c r="AB46" s="1"/>
      <c r="AC46" s="1"/>
      <c r="AD46" s="1"/>
      <c r="AE46" s="1"/>
      <c r="AF46" s="1"/>
      <c r="AG46" s="1"/>
      <c r="AH46" s="1"/>
      <c r="AI46" s="1"/>
      <c r="AJ46" s="1"/>
      <c r="AK46" s="1"/>
      <c r="AL46" s="1"/>
      <c r="AM46" s="1"/>
      <c r="AN46" s="1"/>
      <c r="AO46" s="1"/>
      <c r="AP46" s="1"/>
    </row>
    <row r="47" spans="1:42" x14ac:dyDescent="0.25">
      <c r="A47" s="22">
        <v>13851</v>
      </c>
      <c r="B47" s="19">
        <v>13833</v>
      </c>
      <c r="C47" s="18">
        <v>14250</v>
      </c>
      <c r="D47" s="18">
        <v>13557</v>
      </c>
      <c r="E47" s="19">
        <v>810</v>
      </c>
      <c r="F47" s="3">
        <v>43</v>
      </c>
      <c r="G47" s="3">
        <f t="shared" si="0"/>
        <v>8.1000000000000121</v>
      </c>
      <c r="H47" s="3">
        <f t="shared" si="1"/>
        <v>8.1000000000000121</v>
      </c>
      <c r="I47" s="3">
        <v>85</v>
      </c>
      <c r="J47" s="3">
        <v>0.85</v>
      </c>
      <c r="K47" s="8">
        <v>28.020634800000003</v>
      </c>
      <c r="L47" s="8">
        <v>12.816144</v>
      </c>
      <c r="M47" s="8">
        <v>40.836778800000005</v>
      </c>
      <c r="N47" s="7">
        <v>0.4573823573761433</v>
      </c>
      <c r="O47" s="7">
        <v>2.1863545540686813</v>
      </c>
      <c r="P47" s="3"/>
      <c r="Q47" s="3"/>
      <c r="R47" s="1"/>
      <c r="S47" s="1"/>
      <c r="T47" s="1"/>
      <c r="U47" s="1"/>
      <c r="V47" s="1"/>
      <c r="W47" s="1"/>
      <c r="X47" s="1"/>
      <c r="Y47" s="1"/>
      <c r="Z47" s="1"/>
      <c r="AA47" s="1"/>
      <c r="AB47" s="1"/>
      <c r="AC47" s="1"/>
      <c r="AD47" s="1"/>
      <c r="AE47" s="1"/>
      <c r="AF47" s="1"/>
      <c r="AG47" s="1"/>
      <c r="AH47" s="1"/>
      <c r="AI47" s="1"/>
      <c r="AJ47" s="1"/>
      <c r="AK47" s="1"/>
      <c r="AL47" s="1"/>
      <c r="AM47" s="1"/>
      <c r="AN47" s="1"/>
      <c r="AO47" s="1"/>
      <c r="AP47" s="1"/>
    </row>
    <row r="48" spans="1:42" x14ac:dyDescent="0.25">
      <c r="A48" s="22">
        <v>13877</v>
      </c>
      <c r="B48" s="19">
        <v>13859</v>
      </c>
      <c r="C48" s="18">
        <v>14280</v>
      </c>
      <c r="D48" s="18">
        <v>13576</v>
      </c>
      <c r="E48" s="19">
        <v>812</v>
      </c>
      <c r="F48" s="3">
        <v>44</v>
      </c>
      <c r="G48" s="3">
        <f t="shared" si="0"/>
        <v>8.1200000000000117</v>
      </c>
      <c r="H48" s="3">
        <f t="shared" si="1"/>
        <v>8.1200000000000117</v>
      </c>
      <c r="I48" s="3">
        <v>87</v>
      </c>
      <c r="J48" s="3">
        <v>0.87</v>
      </c>
      <c r="K48" s="8">
        <v>28.020634800000003</v>
      </c>
      <c r="L48" s="8">
        <v>12.816144</v>
      </c>
      <c r="M48" s="8">
        <v>40.836778800000005</v>
      </c>
      <c r="N48" s="7">
        <v>0.4573823573761433</v>
      </c>
      <c r="O48" s="7">
        <v>2.1863545540686813</v>
      </c>
      <c r="P48" s="3"/>
      <c r="Q48" s="3"/>
      <c r="R48" s="1"/>
      <c r="S48" s="1"/>
      <c r="T48" s="1"/>
      <c r="U48" s="1"/>
      <c r="V48" s="1"/>
      <c r="W48" s="1"/>
      <c r="X48" s="1"/>
      <c r="Y48" s="1"/>
      <c r="Z48" s="1"/>
      <c r="AA48" s="1"/>
      <c r="AB48" s="1"/>
      <c r="AC48" s="1"/>
      <c r="AD48" s="1"/>
      <c r="AE48" s="1"/>
      <c r="AF48" s="1"/>
      <c r="AG48" s="1"/>
      <c r="AH48" s="1"/>
      <c r="AI48" s="1"/>
      <c r="AJ48" s="1"/>
      <c r="AK48" s="1"/>
      <c r="AL48" s="1"/>
      <c r="AM48" s="1"/>
      <c r="AN48" s="1"/>
      <c r="AO48" s="1"/>
      <c r="AP48" s="1"/>
    </row>
    <row r="49" spans="1:42" x14ac:dyDescent="0.25">
      <c r="A49" s="22">
        <v>13904</v>
      </c>
      <c r="B49" s="19">
        <v>13885</v>
      </c>
      <c r="C49" s="18">
        <v>14319</v>
      </c>
      <c r="D49" s="18">
        <v>13590</v>
      </c>
      <c r="E49" s="19">
        <v>814</v>
      </c>
      <c r="F49" s="3">
        <v>45</v>
      </c>
      <c r="G49" s="3">
        <f t="shared" si="0"/>
        <v>8.1400000000000112</v>
      </c>
      <c r="H49" s="3">
        <f t="shared" si="1"/>
        <v>8.1400000000000112</v>
      </c>
      <c r="I49" s="3">
        <v>89</v>
      </c>
      <c r="J49" s="3">
        <v>0.89</v>
      </c>
      <c r="K49" s="8">
        <v>35.025793500000006</v>
      </c>
      <c r="L49" s="8">
        <v>12.816144</v>
      </c>
      <c r="M49" s="8">
        <v>47.841937500000007</v>
      </c>
      <c r="N49" s="7">
        <v>0.36590588590091461</v>
      </c>
      <c r="O49" s="7">
        <v>2.7329431925858518</v>
      </c>
      <c r="P49" s="3"/>
      <c r="Q49" s="3"/>
      <c r="R49" s="1"/>
      <c r="S49" s="1"/>
      <c r="T49" s="1"/>
      <c r="U49" s="1"/>
      <c r="V49" s="1"/>
      <c r="W49" s="1"/>
      <c r="X49" s="1"/>
      <c r="Y49" s="1"/>
      <c r="Z49" s="1"/>
      <c r="AA49" s="1"/>
      <c r="AB49" s="1"/>
      <c r="AC49" s="1"/>
      <c r="AD49" s="1"/>
      <c r="AE49" s="1"/>
      <c r="AF49" s="1"/>
      <c r="AG49" s="1"/>
      <c r="AH49" s="1"/>
      <c r="AI49" s="1"/>
      <c r="AJ49" s="1"/>
      <c r="AK49" s="1"/>
      <c r="AL49" s="1"/>
      <c r="AM49" s="1"/>
      <c r="AN49" s="1"/>
      <c r="AO49" s="1"/>
      <c r="AP49" s="1"/>
    </row>
    <row r="50" spans="1:42" x14ac:dyDescent="0.25">
      <c r="A50" s="22">
        <v>13930</v>
      </c>
      <c r="B50" s="19">
        <v>13913</v>
      </c>
      <c r="C50" s="18">
        <v>14349</v>
      </c>
      <c r="D50" s="18">
        <v>13609</v>
      </c>
      <c r="E50" s="19">
        <v>816</v>
      </c>
      <c r="F50" s="3">
        <v>46</v>
      </c>
      <c r="G50" s="3">
        <f t="shared" si="0"/>
        <v>8.1600000000000108</v>
      </c>
      <c r="H50" s="3">
        <f t="shared" si="1"/>
        <v>8.1600000000000108</v>
      </c>
      <c r="I50" s="3">
        <v>91</v>
      </c>
      <c r="J50" s="3">
        <v>0.91</v>
      </c>
      <c r="K50" s="8">
        <v>27.276000000000003</v>
      </c>
      <c r="L50" s="8">
        <v>12.528</v>
      </c>
      <c r="M50" s="8">
        <v>39.804000000000002</v>
      </c>
      <c r="N50" s="7">
        <v>0.45930488341399028</v>
      </c>
      <c r="O50" s="7">
        <v>2.1772030651340999</v>
      </c>
      <c r="P50" s="3"/>
      <c r="Q50" s="3"/>
      <c r="R50" s="1"/>
      <c r="S50" s="1"/>
      <c r="T50" s="1"/>
      <c r="U50" s="1"/>
      <c r="V50" s="1"/>
      <c r="W50" s="1"/>
      <c r="X50" s="1"/>
      <c r="Y50" s="1"/>
      <c r="Z50" s="1"/>
      <c r="AA50" s="1"/>
      <c r="AB50" s="1"/>
      <c r="AC50" s="1"/>
      <c r="AD50" s="1"/>
      <c r="AE50" s="1"/>
      <c r="AF50" s="1"/>
      <c r="AG50" s="1"/>
      <c r="AH50" s="1"/>
      <c r="AI50" s="1"/>
      <c r="AJ50" s="1"/>
      <c r="AK50" s="1"/>
      <c r="AL50" s="1"/>
      <c r="AM50" s="1"/>
      <c r="AN50" s="1"/>
      <c r="AO50" s="1"/>
      <c r="AP50" s="1"/>
    </row>
    <row r="51" spans="1:42" x14ac:dyDescent="0.25">
      <c r="A51" s="22">
        <v>13957</v>
      </c>
      <c r="B51" s="19">
        <v>13941</v>
      </c>
      <c r="C51" s="18">
        <v>14387</v>
      </c>
      <c r="D51" s="18">
        <v>13627</v>
      </c>
      <c r="E51" s="19">
        <v>818</v>
      </c>
      <c r="F51" s="3">
        <v>47</v>
      </c>
      <c r="G51" s="3">
        <f t="shared" si="0"/>
        <v>8.1800000000000104</v>
      </c>
      <c r="H51" s="3">
        <f t="shared" si="1"/>
        <v>8.1800000000000104</v>
      </c>
      <c r="I51" s="3">
        <v>93</v>
      </c>
      <c r="J51" s="3">
        <v>0.93</v>
      </c>
      <c r="K51" s="8">
        <v>23.866500000000002</v>
      </c>
      <c r="L51" s="8">
        <v>13.572000000000001</v>
      </c>
      <c r="M51" s="8">
        <v>37.438500000000005</v>
      </c>
      <c r="N51" s="7">
        <v>0.5686631889887499</v>
      </c>
      <c r="O51" s="7">
        <v>1.7585101679929267</v>
      </c>
      <c r="P51" s="3"/>
      <c r="Q51" s="3"/>
      <c r="R51" s="1"/>
      <c r="S51" s="1"/>
      <c r="T51" s="1"/>
      <c r="U51" s="1"/>
      <c r="V51" s="1"/>
      <c r="W51" s="1"/>
      <c r="X51" s="1"/>
      <c r="Y51" s="1"/>
      <c r="Z51" s="1"/>
      <c r="AA51" s="1"/>
      <c r="AB51" s="1"/>
      <c r="AC51" s="1"/>
      <c r="AD51" s="1"/>
      <c r="AE51" s="1"/>
      <c r="AF51" s="1"/>
      <c r="AG51" s="1"/>
      <c r="AH51" s="1"/>
      <c r="AI51" s="1"/>
      <c r="AJ51" s="1"/>
      <c r="AK51" s="1"/>
      <c r="AL51" s="1"/>
      <c r="AM51" s="1"/>
      <c r="AN51" s="1"/>
      <c r="AO51" s="1"/>
      <c r="AP51" s="1"/>
    </row>
    <row r="52" spans="1:42" x14ac:dyDescent="0.25">
      <c r="A52" s="22">
        <v>13983</v>
      </c>
      <c r="B52" s="19">
        <v>13968</v>
      </c>
      <c r="C52" s="18">
        <v>14416</v>
      </c>
      <c r="D52" s="18">
        <v>13648</v>
      </c>
      <c r="E52" s="19">
        <v>820</v>
      </c>
      <c r="F52" s="3">
        <v>48</v>
      </c>
      <c r="G52" s="3">
        <f t="shared" si="0"/>
        <v>8.2000000000000099</v>
      </c>
      <c r="H52" s="3">
        <f t="shared" si="1"/>
        <v>8.2000000000000099</v>
      </c>
      <c r="I52" s="3">
        <v>95</v>
      </c>
      <c r="J52" s="3">
        <v>0.95</v>
      </c>
      <c r="K52" s="8">
        <v>28.412500000000001</v>
      </c>
      <c r="L52" s="8">
        <v>12.528</v>
      </c>
      <c r="M52" s="8">
        <v>40.9405</v>
      </c>
      <c r="N52" s="7">
        <v>0.44093268807743069</v>
      </c>
      <c r="O52" s="7">
        <v>2.267919859514687</v>
      </c>
      <c r="P52" s="3"/>
      <c r="Q52" s="3"/>
      <c r="R52" s="1"/>
      <c r="S52" s="1"/>
      <c r="T52" s="1"/>
      <c r="U52" s="1"/>
      <c r="V52" s="1"/>
      <c r="W52" s="1"/>
      <c r="X52" s="1"/>
      <c r="Y52" s="1"/>
      <c r="Z52" s="1"/>
      <c r="AA52" s="1"/>
      <c r="AB52" s="1"/>
      <c r="AC52" s="1"/>
      <c r="AD52" s="1"/>
      <c r="AE52" s="1"/>
      <c r="AF52" s="1"/>
      <c r="AG52" s="1"/>
      <c r="AH52" s="1"/>
      <c r="AI52" s="1"/>
      <c r="AJ52" s="1"/>
      <c r="AK52" s="1"/>
      <c r="AL52" s="1"/>
      <c r="AM52" s="1"/>
      <c r="AN52" s="1"/>
      <c r="AO52" s="1"/>
      <c r="AP52" s="1"/>
    </row>
    <row r="53" spans="1:42" x14ac:dyDescent="0.25">
      <c r="A53" s="22">
        <v>14009</v>
      </c>
      <c r="B53" s="19">
        <v>13994</v>
      </c>
      <c r="C53" s="18">
        <v>14453</v>
      </c>
      <c r="D53" s="18">
        <v>13665</v>
      </c>
      <c r="E53" s="19">
        <v>822</v>
      </c>
      <c r="F53" s="3">
        <v>49</v>
      </c>
      <c r="G53" s="3">
        <f t="shared" si="0"/>
        <v>8.2200000000000095</v>
      </c>
      <c r="H53" s="3">
        <f t="shared" si="1"/>
        <v>8.2200000000000095</v>
      </c>
      <c r="I53" s="3">
        <v>97</v>
      </c>
      <c r="J53" s="3">
        <v>0.97</v>
      </c>
      <c r="K53" s="8">
        <v>28.412500000000001</v>
      </c>
      <c r="L53" s="8">
        <v>12.528</v>
      </c>
      <c r="M53" s="8">
        <v>40.9405</v>
      </c>
      <c r="N53" s="7">
        <v>0.44093268807743069</v>
      </c>
      <c r="O53" s="7">
        <v>2.267919859514687</v>
      </c>
      <c r="P53" s="3"/>
      <c r="Q53" s="3"/>
      <c r="R53" s="1"/>
      <c r="S53" s="1"/>
      <c r="T53" s="1"/>
      <c r="U53" s="1"/>
      <c r="V53" s="1"/>
      <c r="W53" s="1"/>
      <c r="X53" s="1"/>
      <c r="Y53" s="1"/>
      <c r="Z53" s="1"/>
      <c r="AA53" s="1"/>
      <c r="AB53" s="1"/>
      <c r="AC53" s="1"/>
      <c r="AD53" s="1"/>
      <c r="AE53" s="1"/>
      <c r="AF53" s="1"/>
      <c r="AG53" s="1"/>
      <c r="AH53" s="1"/>
      <c r="AI53" s="1"/>
      <c r="AJ53" s="1"/>
      <c r="AK53" s="1"/>
      <c r="AL53" s="1"/>
      <c r="AM53" s="1"/>
      <c r="AN53" s="1"/>
      <c r="AO53" s="1"/>
      <c r="AP53" s="1"/>
    </row>
    <row r="54" spans="1:42" x14ac:dyDescent="0.25">
      <c r="A54" s="22">
        <v>14036</v>
      </c>
      <c r="B54" s="19">
        <v>14022</v>
      </c>
      <c r="C54" s="18">
        <v>14483</v>
      </c>
      <c r="D54" s="18">
        <v>13687</v>
      </c>
      <c r="E54" s="19">
        <v>824</v>
      </c>
      <c r="F54" s="3">
        <v>50</v>
      </c>
      <c r="G54" s="3">
        <f t="shared" si="0"/>
        <v>8.2400000000000091</v>
      </c>
      <c r="H54" s="3">
        <f t="shared" si="1"/>
        <v>8.2400000000000091</v>
      </c>
      <c r="I54" s="3">
        <v>99</v>
      </c>
      <c r="J54" s="3">
        <v>0.99</v>
      </c>
      <c r="K54" s="8">
        <v>29.549000000000003</v>
      </c>
      <c r="L54" s="8">
        <v>12.528</v>
      </c>
      <c r="M54" s="8">
        <v>42.077000000000005</v>
      </c>
      <c r="N54" s="7">
        <v>0.42397373853599102</v>
      </c>
      <c r="O54" s="7">
        <v>2.3586366538952745</v>
      </c>
      <c r="P54" s="3"/>
      <c r="Q54" s="3"/>
      <c r="R54" s="1"/>
      <c r="S54" s="1"/>
      <c r="T54" s="1"/>
      <c r="U54" s="1"/>
      <c r="V54" s="1"/>
      <c r="W54" s="1"/>
      <c r="X54" s="1"/>
      <c r="Y54" s="1"/>
      <c r="Z54" s="1"/>
      <c r="AA54" s="1"/>
      <c r="AB54" s="1"/>
      <c r="AC54" s="1"/>
      <c r="AD54" s="1"/>
      <c r="AE54" s="1"/>
      <c r="AF54" s="1"/>
      <c r="AG54" s="1"/>
      <c r="AH54" s="1"/>
      <c r="AI54" s="1"/>
      <c r="AJ54" s="1"/>
      <c r="AK54" s="1"/>
      <c r="AL54" s="1"/>
      <c r="AM54" s="1"/>
      <c r="AN54" s="1"/>
      <c r="AO54" s="1"/>
      <c r="AP54" s="1"/>
    </row>
    <row r="55" spans="1:42" x14ac:dyDescent="0.25">
      <c r="A55" s="22">
        <v>14063</v>
      </c>
      <c r="B55" s="19">
        <v>14050</v>
      </c>
      <c r="C55" s="18">
        <v>14522</v>
      </c>
      <c r="D55" s="18">
        <v>13702</v>
      </c>
      <c r="E55" s="19">
        <v>826</v>
      </c>
      <c r="F55" s="3">
        <v>51</v>
      </c>
      <c r="G55" s="3">
        <f t="shared" si="0"/>
        <v>8.2600000000000087</v>
      </c>
      <c r="H55" s="3">
        <f t="shared" si="1"/>
        <v>8.2600000000000087</v>
      </c>
      <c r="I55" s="3">
        <v>101</v>
      </c>
      <c r="J55" s="3">
        <v>1.01</v>
      </c>
      <c r="K55" s="8">
        <v>31.822000000000003</v>
      </c>
      <c r="L55" s="8">
        <v>12.528</v>
      </c>
      <c r="M55" s="8">
        <v>44.35</v>
      </c>
      <c r="N55" s="7">
        <v>0.39368990006913457</v>
      </c>
      <c r="O55" s="7">
        <v>2.5400702426564497</v>
      </c>
      <c r="P55" s="3"/>
      <c r="Q55" s="3"/>
      <c r="R55" s="1"/>
      <c r="S55" s="1"/>
      <c r="T55" s="1"/>
      <c r="U55" s="1"/>
      <c r="V55" s="1"/>
      <c r="W55" s="1"/>
      <c r="X55" s="1"/>
      <c r="Y55" s="1"/>
      <c r="Z55" s="1"/>
      <c r="AA55" s="1"/>
      <c r="AB55" s="1"/>
      <c r="AC55" s="1"/>
      <c r="AD55" s="1"/>
      <c r="AE55" s="1"/>
      <c r="AF55" s="1"/>
      <c r="AG55" s="1"/>
      <c r="AH55" s="1"/>
      <c r="AI55" s="1"/>
      <c r="AJ55" s="1"/>
      <c r="AK55" s="1"/>
      <c r="AL55" s="1"/>
      <c r="AM55" s="1"/>
      <c r="AN55" s="1"/>
      <c r="AO55" s="1"/>
      <c r="AP55" s="1"/>
    </row>
    <row r="56" spans="1:42" x14ac:dyDescent="0.25">
      <c r="A56" s="22">
        <v>14090</v>
      </c>
      <c r="B56" s="19">
        <v>14076</v>
      </c>
      <c r="C56" s="18">
        <v>14548</v>
      </c>
      <c r="D56" s="18">
        <v>13723</v>
      </c>
      <c r="E56" s="19">
        <v>828</v>
      </c>
      <c r="F56" s="3">
        <v>52</v>
      </c>
      <c r="G56" s="3">
        <f t="shared" si="0"/>
        <v>8.2800000000000082</v>
      </c>
      <c r="H56" s="3">
        <f t="shared" si="1"/>
        <v>8.2800000000000082</v>
      </c>
      <c r="I56" s="3">
        <v>103</v>
      </c>
      <c r="J56" s="3">
        <v>1.03</v>
      </c>
      <c r="K56" s="8">
        <v>25.003</v>
      </c>
      <c r="L56" s="8">
        <v>10.440000000000001</v>
      </c>
      <c r="M56" s="8">
        <v>35.442999999999998</v>
      </c>
      <c r="N56" s="7">
        <v>0.41754989401271853</v>
      </c>
      <c r="O56" s="7">
        <v>2.3949233716475091</v>
      </c>
      <c r="P56" s="3"/>
      <c r="Q56" s="3"/>
      <c r="R56" s="1"/>
      <c r="S56" s="1"/>
      <c r="T56" s="1"/>
      <c r="U56" s="1"/>
      <c r="V56" s="1"/>
      <c r="W56" s="1"/>
      <c r="X56" s="1"/>
      <c r="Y56" s="1"/>
      <c r="Z56" s="1"/>
      <c r="AA56" s="1"/>
      <c r="AB56" s="1"/>
      <c r="AC56" s="1"/>
      <c r="AD56" s="1"/>
      <c r="AE56" s="1"/>
      <c r="AF56" s="1"/>
      <c r="AG56" s="1"/>
      <c r="AH56" s="1"/>
      <c r="AI56" s="1"/>
      <c r="AJ56" s="1"/>
      <c r="AK56" s="1"/>
      <c r="AL56" s="1"/>
      <c r="AM56" s="1"/>
      <c r="AN56" s="1"/>
      <c r="AO56" s="1"/>
      <c r="AP56" s="1"/>
    </row>
    <row r="57" spans="1:42" x14ac:dyDescent="0.25">
      <c r="A57" s="22">
        <v>14116</v>
      </c>
      <c r="B57" s="19">
        <v>14103</v>
      </c>
      <c r="C57" s="18">
        <v>14585</v>
      </c>
      <c r="D57" s="18">
        <v>13739</v>
      </c>
      <c r="E57" s="19">
        <v>830</v>
      </c>
      <c r="F57" s="3">
        <v>53</v>
      </c>
      <c r="G57" s="3">
        <f t="shared" si="0"/>
        <v>8.3000000000000078</v>
      </c>
      <c r="H57" s="3">
        <f t="shared" si="1"/>
        <v>8.3000000000000078</v>
      </c>
      <c r="I57" s="3">
        <v>105</v>
      </c>
      <c r="J57" s="3">
        <v>1.05</v>
      </c>
      <c r="K57" s="8">
        <v>23.341437000000003</v>
      </c>
      <c r="L57" s="8">
        <v>11.231351999999999</v>
      </c>
      <c r="M57" s="8">
        <v>34.572789</v>
      </c>
      <c r="N57" s="7">
        <v>0.48117654452894215</v>
      </c>
      <c r="O57" s="7">
        <v>2.0782392894461865</v>
      </c>
      <c r="P57" s="3"/>
      <c r="Q57" s="3"/>
      <c r="R57" s="1"/>
      <c r="S57" s="1"/>
      <c r="T57" s="1"/>
      <c r="U57" s="1"/>
      <c r="V57" s="1"/>
      <c r="W57" s="1"/>
      <c r="X57" s="1"/>
      <c r="Y57" s="1"/>
      <c r="Z57" s="1"/>
      <c r="AA57" s="1"/>
      <c r="AB57" s="1"/>
      <c r="AC57" s="1"/>
      <c r="AD57" s="1"/>
      <c r="AE57" s="1"/>
      <c r="AF57" s="1"/>
      <c r="AG57" s="1"/>
      <c r="AH57" s="1"/>
      <c r="AI57" s="1"/>
      <c r="AJ57" s="1"/>
      <c r="AK57" s="1"/>
      <c r="AL57" s="1"/>
      <c r="AM57" s="1"/>
      <c r="AN57" s="1"/>
      <c r="AO57" s="1"/>
      <c r="AP57" s="1"/>
    </row>
    <row r="58" spans="1:42" x14ac:dyDescent="0.25">
      <c r="A58" s="22">
        <v>14144</v>
      </c>
      <c r="B58" s="19">
        <v>14130</v>
      </c>
      <c r="C58" s="18">
        <v>14606</v>
      </c>
      <c r="D58" s="18">
        <v>13764</v>
      </c>
      <c r="E58" s="19">
        <v>832</v>
      </c>
      <c r="F58" s="3">
        <v>54</v>
      </c>
      <c r="G58" s="3">
        <f t="shared" si="0"/>
        <v>8.3200000000000074</v>
      </c>
      <c r="H58" s="3">
        <f t="shared" si="1"/>
        <v>8.3200000000000074</v>
      </c>
      <c r="I58" s="3">
        <v>107</v>
      </c>
      <c r="J58" s="3">
        <v>1.07</v>
      </c>
      <c r="K58" s="8">
        <v>20.006945999999999</v>
      </c>
      <c r="L58" s="8">
        <v>12.252384000000001</v>
      </c>
      <c r="M58" s="8">
        <v>32.259329999999999</v>
      </c>
      <c r="N58" s="7">
        <v>0.61240651121865386</v>
      </c>
      <c r="O58" s="7">
        <v>1.6329022988505746</v>
      </c>
      <c r="P58" s="3"/>
      <c r="Q58" s="3"/>
      <c r="R58" s="1"/>
      <c r="S58" s="1"/>
      <c r="T58" s="1"/>
      <c r="U58" s="1"/>
      <c r="V58" s="1"/>
      <c r="W58" s="1"/>
      <c r="X58" s="1"/>
      <c r="Y58" s="1"/>
      <c r="Z58" s="1"/>
      <c r="AA58" s="1"/>
      <c r="AB58" s="1"/>
      <c r="AC58" s="1"/>
      <c r="AD58" s="1"/>
      <c r="AE58" s="1"/>
      <c r="AF58" s="1"/>
      <c r="AG58" s="1"/>
      <c r="AH58" s="1"/>
      <c r="AI58" s="1"/>
      <c r="AJ58" s="1"/>
      <c r="AK58" s="1"/>
      <c r="AL58" s="1"/>
      <c r="AM58" s="1"/>
      <c r="AN58" s="1"/>
      <c r="AO58" s="1"/>
      <c r="AP58" s="1"/>
    </row>
    <row r="59" spans="1:42" x14ac:dyDescent="0.25">
      <c r="A59" s="22">
        <v>14171</v>
      </c>
      <c r="B59" s="19">
        <v>14156</v>
      </c>
      <c r="C59" s="18">
        <v>14642</v>
      </c>
      <c r="D59" s="18">
        <v>13780</v>
      </c>
      <c r="E59" s="19">
        <v>834</v>
      </c>
      <c r="F59" s="3">
        <v>55</v>
      </c>
      <c r="G59" s="3">
        <f t="shared" si="0"/>
        <v>8.340000000000007</v>
      </c>
      <c r="H59" s="3">
        <f t="shared" si="1"/>
        <v>8.340000000000007</v>
      </c>
      <c r="I59" s="3">
        <v>109</v>
      </c>
      <c r="J59" s="3">
        <v>1.0900000000000001</v>
      </c>
      <c r="K59" s="8">
        <v>14.449461000000001</v>
      </c>
      <c r="L59" s="8">
        <v>10.210319999999999</v>
      </c>
      <c r="M59" s="8">
        <v>24.659781000000002</v>
      </c>
      <c r="N59" s="7">
        <v>0.70662289755998497</v>
      </c>
      <c r="O59" s="7">
        <v>1.4151819923371649</v>
      </c>
      <c r="P59" s="3"/>
      <c r="Q59" s="3"/>
      <c r="R59" s="1"/>
      <c r="S59" s="1"/>
      <c r="T59" s="1"/>
      <c r="U59" s="1"/>
      <c r="V59" s="1"/>
      <c r="W59" s="1"/>
      <c r="X59" s="1"/>
      <c r="Y59" s="1"/>
      <c r="Z59" s="1"/>
      <c r="AA59" s="1"/>
      <c r="AB59" s="1"/>
      <c r="AC59" s="1"/>
      <c r="AD59" s="1"/>
      <c r="AE59" s="1"/>
      <c r="AF59" s="1"/>
      <c r="AG59" s="1"/>
      <c r="AH59" s="1"/>
      <c r="AI59" s="1"/>
      <c r="AJ59" s="1"/>
      <c r="AK59" s="1"/>
      <c r="AL59" s="1"/>
      <c r="AM59" s="1"/>
      <c r="AN59" s="1"/>
      <c r="AO59" s="1"/>
      <c r="AP59" s="1"/>
    </row>
    <row r="60" spans="1:42" x14ac:dyDescent="0.25">
      <c r="A60" s="22">
        <v>14198</v>
      </c>
      <c r="B60" s="19">
        <v>14182</v>
      </c>
      <c r="C60" s="18">
        <v>14666</v>
      </c>
      <c r="D60" s="18">
        <v>13805</v>
      </c>
      <c r="E60" s="19">
        <v>836</v>
      </c>
      <c r="F60" s="3">
        <v>56</v>
      </c>
      <c r="G60" s="3">
        <f t="shared" si="0"/>
        <v>8.3600000000000065</v>
      </c>
      <c r="H60" s="3">
        <f t="shared" si="1"/>
        <v>8.3600000000000065</v>
      </c>
      <c r="I60" s="3">
        <v>111</v>
      </c>
      <c r="J60" s="3">
        <v>1.1100000000000001</v>
      </c>
      <c r="K60" s="8">
        <v>12.226467</v>
      </c>
      <c r="L60" s="8">
        <v>6.1261920000000005</v>
      </c>
      <c r="M60" s="8">
        <v>18.352658999999999</v>
      </c>
      <c r="N60" s="7">
        <v>0.50105987281526221</v>
      </c>
      <c r="O60" s="7">
        <v>1.9957694763729243</v>
      </c>
      <c r="P60" s="3"/>
      <c r="Q60" s="3"/>
      <c r="R60" s="1"/>
      <c r="S60" s="1"/>
      <c r="T60" s="1"/>
      <c r="U60" s="1"/>
      <c r="V60" s="1"/>
      <c r="W60" s="1"/>
      <c r="X60" s="1"/>
      <c r="Y60" s="1"/>
      <c r="Z60" s="1"/>
      <c r="AA60" s="1"/>
      <c r="AB60" s="1"/>
      <c r="AC60" s="1"/>
      <c r="AD60" s="1"/>
      <c r="AE60" s="1"/>
      <c r="AF60" s="1"/>
      <c r="AG60" s="1"/>
      <c r="AH60" s="1"/>
      <c r="AI60" s="1"/>
      <c r="AJ60" s="1"/>
      <c r="AK60" s="1"/>
      <c r="AL60" s="1"/>
      <c r="AM60" s="1"/>
      <c r="AN60" s="1"/>
      <c r="AO60" s="1"/>
      <c r="AP60" s="1"/>
    </row>
    <row r="61" spans="1:42" x14ac:dyDescent="0.25">
      <c r="A61" s="22">
        <v>14225</v>
      </c>
      <c r="B61" s="19">
        <v>14210</v>
      </c>
      <c r="C61" s="18">
        <v>14703</v>
      </c>
      <c r="D61" s="18">
        <v>13822</v>
      </c>
      <c r="E61" s="19">
        <v>838</v>
      </c>
      <c r="F61" s="3">
        <v>57</v>
      </c>
      <c r="G61" s="3">
        <f t="shared" si="0"/>
        <v>8.3800000000000061</v>
      </c>
      <c r="H61" s="3">
        <f t="shared" si="1"/>
        <v>8.3800000000000061</v>
      </c>
      <c r="I61" s="3">
        <v>113</v>
      </c>
      <c r="J61" s="3">
        <v>1.1299999999999999</v>
      </c>
      <c r="K61" s="8">
        <v>12.226467</v>
      </c>
      <c r="L61" s="8">
        <v>6.1261920000000005</v>
      </c>
      <c r="M61" s="8">
        <v>18.352658999999999</v>
      </c>
      <c r="N61" s="7">
        <v>0.50105987281526221</v>
      </c>
      <c r="O61" s="7">
        <v>1.9957694763729243</v>
      </c>
      <c r="P61" s="3"/>
      <c r="Q61" s="3"/>
      <c r="R61" s="1"/>
      <c r="S61" s="1"/>
      <c r="T61" s="1"/>
      <c r="U61" s="1"/>
      <c r="V61" s="1"/>
      <c r="W61" s="1"/>
      <c r="X61" s="1"/>
      <c r="Y61" s="1"/>
      <c r="Z61" s="1"/>
      <c r="AA61" s="1"/>
      <c r="AB61" s="1"/>
      <c r="AC61" s="1"/>
      <c r="AD61" s="1"/>
      <c r="AE61" s="1"/>
      <c r="AF61" s="1"/>
      <c r="AG61" s="1"/>
      <c r="AH61" s="1"/>
      <c r="AI61" s="1"/>
      <c r="AJ61" s="1"/>
      <c r="AK61" s="1"/>
      <c r="AL61" s="1"/>
      <c r="AM61" s="1"/>
      <c r="AN61" s="1"/>
      <c r="AO61" s="1"/>
      <c r="AP61" s="1"/>
    </row>
    <row r="62" spans="1:42" x14ac:dyDescent="0.25">
      <c r="A62" s="22">
        <v>14241</v>
      </c>
      <c r="B62" s="19">
        <v>14225</v>
      </c>
      <c r="C62" s="18">
        <v>14716</v>
      </c>
      <c r="D62" s="18">
        <v>13836</v>
      </c>
      <c r="E62" s="19">
        <v>840</v>
      </c>
      <c r="F62" s="3">
        <v>58</v>
      </c>
      <c r="G62" s="3">
        <f t="shared" si="0"/>
        <v>8.4000000000000057</v>
      </c>
      <c r="H62" s="3">
        <f t="shared" si="1"/>
        <v>8.4000000000000057</v>
      </c>
      <c r="I62" s="3">
        <v>115</v>
      </c>
      <c r="J62" s="3">
        <v>1.1499999999999999</v>
      </c>
      <c r="K62" s="8">
        <v>12.226467</v>
      </c>
      <c r="L62" s="8">
        <v>6.1261920000000005</v>
      </c>
      <c r="M62" s="8">
        <v>18.352658999999999</v>
      </c>
      <c r="N62" s="7">
        <v>0.50105987281526221</v>
      </c>
      <c r="O62" s="7">
        <v>1.9957694763729243</v>
      </c>
      <c r="P62" s="3"/>
      <c r="Q62" s="3"/>
      <c r="R62" s="1"/>
      <c r="S62" s="1"/>
      <c r="T62" s="1"/>
      <c r="U62" s="1"/>
      <c r="V62" s="1"/>
      <c r="W62" s="1"/>
      <c r="X62" s="1"/>
      <c r="Y62" s="1"/>
      <c r="Z62" s="1"/>
      <c r="AA62" s="1"/>
      <c r="AB62" s="1"/>
      <c r="AC62" s="1"/>
      <c r="AD62" s="1"/>
      <c r="AE62" s="1"/>
      <c r="AF62" s="1"/>
      <c r="AG62" s="1"/>
      <c r="AH62" s="1"/>
      <c r="AI62" s="1"/>
      <c r="AJ62" s="1"/>
      <c r="AK62" s="1"/>
      <c r="AL62" s="1"/>
      <c r="AM62" s="1"/>
      <c r="AN62" s="1"/>
      <c r="AO62" s="1"/>
      <c r="AP62" s="1"/>
    </row>
    <row r="63" spans="1:42" x14ac:dyDescent="0.25">
      <c r="A63" s="22">
        <v>14253</v>
      </c>
      <c r="B63" s="19">
        <v>14237</v>
      </c>
      <c r="C63" s="18">
        <v>14732</v>
      </c>
      <c r="D63" s="18">
        <v>13849</v>
      </c>
      <c r="E63" s="19">
        <v>842</v>
      </c>
      <c r="F63" s="3">
        <v>59</v>
      </c>
      <c r="G63" s="3">
        <f t="shared" si="0"/>
        <v>8.4200000000000053</v>
      </c>
      <c r="H63" s="3">
        <f t="shared" si="1"/>
        <v>8.4200000000000053</v>
      </c>
      <c r="I63" s="3">
        <v>117</v>
      </c>
      <c r="J63" s="3">
        <v>1.17</v>
      </c>
      <c r="K63" s="8">
        <v>10.1159865</v>
      </c>
      <c r="L63" s="8">
        <v>6.1950960000000004</v>
      </c>
      <c r="M63" s="8">
        <v>16.311082500000001</v>
      </c>
      <c r="N63" s="7">
        <v>0.61240651121865375</v>
      </c>
      <c r="O63" s="7">
        <v>1.6329022988505746</v>
      </c>
      <c r="P63" s="3"/>
      <c r="Q63" s="3"/>
      <c r="R63" s="1"/>
      <c r="S63" s="1"/>
      <c r="T63" s="1"/>
      <c r="U63" s="1"/>
      <c r="V63" s="1"/>
      <c r="W63" s="1"/>
      <c r="X63" s="1"/>
      <c r="Y63" s="1"/>
      <c r="Z63" s="1"/>
      <c r="AA63" s="1"/>
      <c r="AB63" s="1"/>
      <c r="AC63" s="1"/>
      <c r="AD63" s="1"/>
      <c r="AE63" s="1"/>
      <c r="AF63" s="1"/>
      <c r="AG63" s="1"/>
      <c r="AH63" s="1"/>
      <c r="AI63" s="1"/>
      <c r="AJ63" s="1"/>
      <c r="AK63" s="1"/>
      <c r="AL63" s="1"/>
      <c r="AM63" s="1"/>
      <c r="AN63" s="1"/>
      <c r="AO63" s="1"/>
      <c r="AP63" s="1"/>
    </row>
    <row r="64" spans="1:42" x14ac:dyDescent="0.25">
      <c r="A64" s="22">
        <v>14279</v>
      </c>
      <c r="B64" s="19">
        <v>14259</v>
      </c>
      <c r="C64" s="18">
        <v>14755</v>
      </c>
      <c r="D64" s="18">
        <v>13877</v>
      </c>
      <c r="E64" s="19">
        <v>844</v>
      </c>
      <c r="F64" s="3">
        <v>60</v>
      </c>
      <c r="G64" s="3">
        <f t="shared" si="0"/>
        <v>8.4400000000000048</v>
      </c>
      <c r="H64" s="3">
        <f t="shared" si="1"/>
        <v>8.4400000000000048</v>
      </c>
      <c r="I64" s="3">
        <v>119</v>
      </c>
      <c r="J64" s="3">
        <v>1.19</v>
      </c>
      <c r="K64" s="8">
        <v>14.6119805</v>
      </c>
      <c r="L64" s="8">
        <v>5.1625800000000002</v>
      </c>
      <c r="M64" s="8">
        <v>19.7745605</v>
      </c>
      <c r="N64" s="7">
        <v>0.3533114487799926</v>
      </c>
      <c r="O64" s="7">
        <v>2.8303639846743294</v>
      </c>
      <c r="P64" s="3"/>
      <c r="Q64" s="3"/>
      <c r="R64" s="1"/>
      <c r="S64" s="1"/>
      <c r="T64" s="1"/>
      <c r="U64" s="1"/>
      <c r="V64" s="1"/>
      <c r="W64" s="1"/>
      <c r="X64" s="1"/>
      <c r="Y64" s="1"/>
      <c r="Z64" s="1"/>
      <c r="AA64" s="1"/>
      <c r="AB64" s="1"/>
      <c r="AC64" s="1"/>
      <c r="AD64" s="1"/>
      <c r="AE64" s="1"/>
      <c r="AF64" s="1"/>
      <c r="AG64" s="1"/>
      <c r="AH64" s="1"/>
      <c r="AI64" s="1"/>
      <c r="AJ64" s="1"/>
      <c r="AK64" s="1"/>
      <c r="AL64" s="1"/>
      <c r="AM64" s="1"/>
      <c r="AN64" s="1"/>
      <c r="AO64" s="1"/>
      <c r="AP64" s="1"/>
    </row>
    <row r="65" spans="1:42" x14ac:dyDescent="0.25">
      <c r="A65" s="22">
        <v>14305</v>
      </c>
      <c r="B65" s="19">
        <v>14281</v>
      </c>
      <c r="C65" s="18">
        <v>14788</v>
      </c>
      <c r="D65" s="18">
        <v>13897</v>
      </c>
      <c r="E65" s="19">
        <v>846</v>
      </c>
      <c r="F65" s="3">
        <v>61</v>
      </c>
      <c r="G65" s="3">
        <f t="shared" si="0"/>
        <v>8.4600000000000044</v>
      </c>
      <c r="H65" s="3">
        <f t="shared" si="1"/>
        <v>8.4600000000000044</v>
      </c>
      <c r="I65" s="3">
        <v>121</v>
      </c>
      <c r="J65" s="3">
        <v>1.21</v>
      </c>
      <c r="K65" s="8">
        <v>13.487982000000001</v>
      </c>
      <c r="L65" s="8">
        <v>8.2601279999999999</v>
      </c>
      <c r="M65" s="8">
        <v>21.74811</v>
      </c>
      <c r="N65" s="7">
        <v>0.61240651121865375</v>
      </c>
      <c r="O65" s="7">
        <v>1.6329022988505748</v>
      </c>
      <c r="P65" s="3"/>
      <c r="Q65" s="3"/>
      <c r="R65" s="1"/>
      <c r="S65" s="1"/>
      <c r="T65" s="1"/>
      <c r="U65" s="1"/>
      <c r="V65" s="1"/>
      <c r="W65" s="1"/>
      <c r="X65" s="1"/>
      <c r="Y65" s="1"/>
      <c r="Z65" s="1"/>
      <c r="AA65" s="1"/>
      <c r="AB65" s="1"/>
      <c r="AC65" s="1"/>
      <c r="AD65" s="1"/>
      <c r="AE65" s="1"/>
      <c r="AF65" s="1"/>
      <c r="AG65" s="1"/>
      <c r="AH65" s="1"/>
      <c r="AI65" s="1"/>
      <c r="AJ65" s="1"/>
      <c r="AK65" s="1"/>
      <c r="AL65" s="1"/>
      <c r="AM65" s="1"/>
      <c r="AN65" s="1"/>
      <c r="AO65" s="1"/>
      <c r="AP65" s="1"/>
    </row>
    <row r="66" spans="1:42" x14ac:dyDescent="0.25">
      <c r="A66" s="22">
        <v>14320</v>
      </c>
      <c r="B66" s="19">
        <v>14293</v>
      </c>
      <c r="C66" s="18">
        <v>14798</v>
      </c>
      <c r="D66" s="18">
        <v>13914</v>
      </c>
      <c r="E66" s="19">
        <v>848</v>
      </c>
      <c r="F66" s="3">
        <v>62</v>
      </c>
      <c r="G66" s="3">
        <f t="shared" si="0"/>
        <v>8.480000000000004</v>
      </c>
      <c r="H66" s="3">
        <f t="shared" si="1"/>
        <v>8.480000000000004</v>
      </c>
      <c r="I66" s="3">
        <v>123</v>
      </c>
      <c r="J66" s="3">
        <v>1.23</v>
      </c>
      <c r="K66" s="8">
        <v>23.603968500000001</v>
      </c>
      <c r="L66" s="8">
        <v>9.292644000000001</v>
      </c>
      <c r="M66" s="8">
        <v>32.896612500000003</v>
      </c>
      <c r="N66" s="7">
        <v>0.39368990006913457</v>
      </c>
      <c r="O66" s="7">
        <v>2.5400702426564492</v>
      </c>
      <c r="P66" s="3"/>
      <c r="Q66" s="3"/>
      <c r="R66" s="1"/>
      <c r="S66" s="1"/>
      <c r="T66" s="1"/>
      <c r="U66" s="1"/>
      <c r="V66" s="1"/>
      <c r="W66" s="1"/>
      <c r="X66" s="1"/>
      <c r="Y66" s="1"/>
      <c r="Z66" s="1"/>
      <c r="AA66" s="1"/>
      <c r="AB66" s="1"/>
      <c r="AC66" s="1"/>
      <c r="AD66" s="1"/>
      <c r="AE66" s="1"/>
      <c r="AF66" s="1"/>
      <c r="AG66" s="1"/>
      <c r="AH66" s="1"/>
      <c r="AI66" s="1"/>
      <c r="AJ66" s="1"/>
      <c r="AK66" s="1"/>
      <c r="AL66" s="1"/>
      <c r="AM66" s="1"/>
      <c r="AN66" s="1"/>
      <c r="AO66" s="1"/>
      <c r="AP66" s="1"/>
    </row>
    <row r="67" spans="1:42" x14ac:dyDescent="0.25">
      <c r="A67" s="22">
        <v>14334</v>
      </c>
      <c r="B67" s="19">
        <v>14306</v>
      </c>
      <c r="C67" s="18">
        <v>14812</v>
      </c>
      <c r="D67" s="18">
        <v>13927</v>
      </c>
      <c r="E67" s="19">
        <v>850</v>
      </c>
      <c r="F67" s="3">
        <v>63</v>
      </c>
      <c r="G67" s="17">
        <f t="shared" ref="G67:G76" si="2">G68-(J68-J67)</f>
        <v>8.5000000000000036</v>
      </c>
      <c r="H67" s="3">
        <f t="shared" ref="H67:H76" si="3">H68-(J68-J67)</f>
        <v>8.5000000000000036</v>
      </c>
      <c r="I67" s="3">
        <v>125</v>
      </c>
      <c r="J67" s="3">
        <v>1.25</v>
      </c>
      <c r="K67" s="8">
        <v>47.207937000000001</v>
      </c>
      <c r="L67" s="8">
        <v>8.2601279999999999</v>
      </c>
      <c r="M67" s="8">
        <v>55.468065000000003</v>
      </c>
      <c r="N67" s="7">
        <v>0.17497328891961536</v>
      </c>
      <c r="O67" s="7">
        <v>5.7151580459770113</v>
      </c>
      <c r="P67" s="3" t="s">
        <v>11</v>
      </c>
      <c r="Q67" s="12" t="s">
        <v>16</v>
      </c>
      <c r="R67" s="1"/>
      <c r="S67" s="1"/>
      <c r="T67" s="1"/>
      <c r="U67" s="1"/>
      <c r="V67" s="1"/>
      <c r="W67" s="1"/>
      <c r="X67" s="1"/>
      <c r="Y67" s="1"/>
      <c r="Z67" s="1"/>
      <c r="AA67" s="1"/>
      <c r="AB67" s="1"/>
      <c r="AC67" s="1"/>
      <c r="AD67" s="1"/>
      <c r="AE67" s="1"/>
      <c r="AF67" s="1"/>
      <c r="AG67" s="1"/>
      <c r="AH67" s="1"/>
      <c r="AI67" s="1"/>
      <c r="AJ67" s="1"/>
      <c r="AK67" s="1"/>
      <c r="AL67" s="1"/>
      <c r="AM67" s="1"/>
      <c r="AN67" s="1"/>
      <c r="AO67" s="1"/>
      <c r="AP67" s="1"/>
    </row>
    <row r="68" spans="1:42" x14ac:dyDescent="0.25">
      <c r="A68" s="22">
        <v>15294</v>
      </c>
      <c r="B68" s="19">
        <v>15309</v>
      </c>
      <c r="C68" s="18">
        <v>15872</v>
      </c>
      <c r="D68" s="18">
        <v>14636</v>
      </c>
      <c r="E68" s="19">
        <v>852</v>
      </c>
      <c r="F68" s="3">
        <v>64</v>
      </c>
      <c r="G68" s="3">
        <f t="shared" si="2"/>
        <v>8.5200000000000031</v>
      </c>
      <c r="H68" s="3">
        <f t="shared" si="3"/>
        <v>8.5200000000000031</v>
      </c>
      <c r="I68" s="3">
        <v>127</v>
      </c>
      <c r="J68" s="3">
        <v>1.27</v>
      </c>
      <c r="K68" s="8">
        <v>30.347959500000002</v>
      </c>
      <c r="L68" s="8">
        <v>9.292644000000001</v>
      </c>
      <c r="M68" s="8">
        <v>39.640603500000005</v>
      </c>
      <c r="N68" s="7">
        <v>0.30620325560932687</v>
      </c>
      <c r="O68" s="7">
        <v>3.2658045977011492</v>
      </c>
      <c r="P68" s="12"/>
      <c r="Q68" s="3"/>
      <c r="R68" s="1"/>
      <c r="S68" s="1"/>
      <c r="T68" s="1"/>
      <c r="U68" s="1"/>
      <c r="V68" s="1"/>
      <c r="W68" s="1"/>
      <c r="X68" s="1"/>
      <c r="Y68" s="1"/>
      <c r="Z68" s="1"/>
      <c r="AA68" s="1"/>
      <c r="AB68" s="1"/>
      <c r="AC68" s="1"/>
      <c r="AD68" s="1"/>
      <c r="AE68" s="1"/>
      <c r="AF68" s="1"/>
      <c r="AG68" s="1"/>
      <c r="AH68" s="1"/>
      <c r="AI68" s="1"/>
      <c r="AJ68" s="1"/>
      <c r="AK68" s="1"/>
      <c r="AL68" s="1"/>
      <c r="AM68" s="1"/>
      <c r="AN68" s="1"/>
      <c r="AO68" s="1"/>
      <c r="AP68" s="1"/>
    </row>
    <row r="69" spans="1:42" ht="15.75" thickBot="1" x14ac:dyDescent="0.3">
      <c r="A69" s="23">
        <v>16255</v>
      </c>
      <c r="B69" s="21">
        <v>16295</v>
      </c>
      <c r="C69" s="20">
        <v>17215</v>
      </c>
      <c r="D69" s="20">
        <v>15080</v>
      </c>
      <c r="E69" s="21">
        <v>854</v>
      </c>
      <c r="F69" s="3">
        <v>65</v>
      </c>
      <c r="G69" s="3">
        <f t="shared" si="2"/>
        <v>8.5400000000000027</v>
      </c>
      <c r="H69" s="3">
        <f t="shared" si="3"/>
        <v>8.5400000000000027</v>
      </c>
      <c r="I69" s="3">
        <v>129</v>
      </c>
      <c r="J69" s="3">
        <v>1.29</v>
      </c>
      <c r="K69" s="8">
        <v>59.098000000000006</v>
      </c>
      <c r="L69" s="8">
        <v>4.1760000000000002</v>
      </c>
      <c r="M69" s="8">
        <v>63.274000000000008</v>
      </c>
      <c r="N69" s="7">
        <v>7.0662289755998503E-2</v>
      </c>
      <c r="O69" s="7">
        <v>14.151819923371649</v>
      </c>
      <c r="P69" s="3"/>
      <c r="Q69" s="3"/>
      <c r="R69" s="1"/>
      <c r="S69" s="1"/>
      <c r="T69" s="1"/>
      <c r="U69" s="1"/>
      <c r="V69" s="1"/>
      <c r="W69" s="1"/>
      <c r="X69" s="1"/>
      <c r="Y69" s="1"/>
      <c r="Z69" s="1"/>
      <c r="AA69" s="1"/>
      <c r="AB69" s="1"/>
      <c r="AC69" s="1"/>
      <c r="AD69" s="1"/>
      <c r="AE69" s="1"/>
      <c r="AF69" s="1"/>
      <c r="AG69" s="1"/>
      <c r="AH69" s="1"/>
      <c r="AI69" s="1"/>
      <c r="AJ69" s="1"/>
      <c r="AK69" s="1"/>
      <c r="AL69" s="1"/>
      <c r="AM69" s="1"/>
      <c r="AN69" s="1"/>
      <c r="AO69" s="1"/>
      <c r="AP69" s="1"/>
    </row>
    <row r="70" spans="1:42" x14ac:dyDescent="0.25">
      <c r="F70" s="3">
        <v>66</v>
      </c>
      <c r="G70" s="3">
        <f t="shared" si="2"/>
        <v>8.5600000000000023</v>
      </c>
      <c r="H70" s="3">
        <f t="shared" si="3"/>
        <v>8.5600000000000023</v>
      </c>
      <c r="I70" s="3">
        <v>131</v>
      </c>
      <c r="J70" s="3">
        <v>1.31</v>
      </c>
      <c r="K70" s="8">
        <v>70.463000000000008</v>
      </c>
      <c r="L70" s="8">
        <v>8.3520000000000003</v>
      </c>
      <c r="M70" s="8">
        <v>78.815000000000012</v>
      </c>
      <c r="N70" s="7">
        <v>0.11853029249393297</v>
      </c>
      <c r="O70" s="7">
        <v>8.436661877394636</v>
      </c>
      <c r="P70" s="3"/>
      <c r="Q70" s="3"/>
      <c r="R70" s="1"/>
      <c r="S70" s="1"/>
      <c r="T70" s="1"/>
      <c r="U70" s="1"/>
      <c r="V70" s="1"/>
      <c r="W70" s="1"/>
      <c r="X70" s="1"/>
      <c r="Y70" s="1"/>
      <c r="Z70" s="1"/>
      <c r="AA70" s="1"/>
      <c r="AB70" s="1"/>
      <c r="AC70" s="1"/>
      <c r="AD70" s="1"/>
      <c r="AE70" s="1"/>
      <c r="AF70" s="1"/>
      <c r="AG70" s="1"/>
      <c r="AH70" s="1"/>
      <c r="AI70" s="1"/>
      <c r="AJ70" s="1"/>
      <c r="AK70" s="1"/>
      <c r="AL70" s="1"/>
      <c r="AM70" s="1"/>
      <c r="AN70" s="1"/>
      <c r="AO70" s="1"/>
      <c r="AP70" s="1"/>
    </row>
    <row r="71" spans="1:42" x14ac:dyDescent="0.25">
      <c r="F71" s="3">
        <v>67</v>
      </c>
      <c r="G71" s="3">
        <f t="shared" si="2"/>
        <v>8.5800000000000018</v>
      </c>
      <c r="H71" s="3">
        <f t="shared" si="3"/>
        <v>8.5800000000000018</v>
      </c>
      <c r="I71" s="3">
        <v>133</v>
      </c>
      <c r="J71" s="3">
        <v>1.33</v>
      </c>
      <c r="K71" s="8">
        <v>61.371000000000002</v>
      </c>
      <c r="L71" s="8">
        <v>6.2640000000000002</v>
      </c>
      <c r="M71" s="8">
        <v>67.635000000000005</v>
      </c>
      <c r="N71" s="7">
        <v>0.10206775186977562</v>
      </c>
      <c r="O71" s="7">
        <v>9.7974137931034484</v>
      </c>
      <c r="P71" s="3"/>
      <c r="Q71" s="3"/>
      <c r="R71" s="1"/>
      <c r="S71" s="1"/>
      <c r="T71" s="1"/>
      <c r="U71" s="1"/>
      <c r="V71" s="1"/>
      <c r="W71" s="1"/>
      <c r="X71" s="1"/>
      <c r="Y71" s="1"/>
      <c r="Z71" s="1"/>
      <c r="AA71" s="1"/>
      <c r="AB71" s="1"/>
      <c r="AC71" s="1"/>
      <c r="AD71" s="1"/>
      <c r="AE71" s="1"/>
      <c r="AF71" s="1"/>
      <c r="AG71" s="1"/>
      <c r="AH71" s="1"/>
      <c r="AI71" s="1"/>
      <c r="AJ71" s="1"/>
      <c r="AK71" s="1"/>
      <c r="AL71" s="1"/>
      <c r="AM71" s="1"/>
      <c r="AN71" s="1"/>
      <c r="AO71" s="1"/>
      <c r="AP71" s="1"/>
    </row>
    <row r="72" spans="1:42" x14ac:dyDescent="0.25">
      <c r="F72" s="3">
        <v>68</v>
      </c>
      <c r="G72" s="3">
        <f t="shared" si="2"/>
        <v>8.6000000000000014</v>
      </c>
      <c r="H72" s="3">
        <f t="shared" si="3"/>
        <v>8.6000000000000014</v>
      </c>
      <c r="I72" s="3">
        <v>135</v>
      </c>
      <c r="J72" s="3">
        <v>1.35</v>
      </c>
      <c r="K72" s="8">
        <v>56.825000000000003</v>
      </c>
      <c r="L72" s="8">
        <v>8.3520000000000003</v>
      </c>
      <c r="M72" s="8">
        <v>65.177000000000007</v>
      </c>
      <c r="N72" s="7">
        <v>0.14697756269247689</v>
      </c>
      <c r="O72" s="7">
        <v>6.803759578544061</v>
      </c>
      <c r="P72" s="3"/>
      <c r="Q72" s="3"/>
      <c r="R72" s="1"/>
      <c r="S72" s="1"/>
      <c r="T72" s="1"/>
      <c r="U72" s="1"/>
      <c r="V72" s="1"/>
      <c r="W72" s="1"/>
      <c r="X72" s="1"/>
      <c r="Y72" s="1"/>
      <c r="Z72" s="1"/>
      <c r="AA72" s="1"/>
      <c r="AB72" s="1"/>
      <c r="AC72" s="1"/>
      <c r="AD72" s="1"/>
      <c r="AE72" s="1"/>
      <c r="AF72" s="1"/>
      <c r="AG72" s="1"/>
      <c r="AH72" s="1"/>
      <c r="AI72" s="1"/>
      <c r="AJ72" s="1"/>
      <c r="AK72" s="1"/>
      <c r="AL72" s="1"/>
      <c r="AM72" s="1"/>
      <c r="AN72" s="1"/>
      <c r="AO72" s="1"/>
      <c r="AP72" s="1"/>
    </row>
    <row r="73" spans="1:42" x14ac:dyDescent="0.25">
      <c r="F73" s="3">
        <v>69</v>
      </c>
      <c r="G73" s="3">
        <f t="shared" si="2"/>
        <v>8.620000000000001</v>
      </c>
      <c r="H73" s="3">
        <f t="shared" si="3"/>
        <v>8.620000000000001</v>
      </c>
      <c r="I73" s="3">
        <v>137</v>
      </c>
      <c r="J73" s="3">
        <v>1.37</v>
      </c>
      <c r="K73" s="8">
        <v>61.371000000000002</v>
      </c>
      <c r="L73" s="8">
        <v>8.3520000000000003</v>
      </c>
      <c r="M73" s="8">
        <v>69.722999999999999</v>
      </c>
      <c r="N73" s="7">
        <v>0.13609033582636751</v>
      </c>
      <c r="O73" s="7">
        <v>7.3480603448275863</v>
      </c>
      <c r="P73" s="3"/>
      <c r="Q73" s="3"/>
      <c r="R73" s="1"/>
      <c r="S73" s="1"/>
      <c r="T73" s="1"/>
      <c r="U73" s="1"/>
      <c r="V73" s="1"/>
      <c r="W73" s="1"/>
      <c r="X73" s="1"/>
      <c r="Y73" s="1"/>
      <c r="Z73" s="1"/>
      <c r="AA73" s="1"/>
      <c r="AB73" s="1"/>
      <c r="AC73" s="1"/>
      <c r="AD73" s="1"/>
      <c r="AE73" s="1"/>
      <c r="AF73" s="1"/>
      <c r="AG73" s="1"/>
      <c r="AH73" s="1"/>
      <c r="AI73" s="1"/>
      <c r="AJ73" s="1"/>
      <c r="AK73" s="1"/>
      <c r="AL73" s="1"/>
      <c r="AM73" s="1"/>
      <c r="AN73" s="1"/>
      <c r="AO73" s="1"/>
      <c r="AP73" s="1"/>
    </row>
    <row r="74" spans="1:42" ht="15.75" x14ac:dyDescent="0.25">
      <c r="F74" s="3">
        <v>70</v>
      </c>
      <c r="G74" s="3">
        <f t="shared" si="2"/>
        <v>8.64</v>
      </c>
      <c r="H74" s="3">
        <f t="shared" si="3"/>
        <v>8.64</v>
      </c>
      <c r="I74" s="3">
        <v>139</v>
      </c>
      <c r="J74" s="3">
        <v>1.39</v>
      </c>
      <c r="K74" s="8">
        <v>36.368000000000002</v>
      </c>
      <c r="L74" s="8">
        <v>8.3520000000000003</v>
      </c>
      <c r="M74" s="8">
        <v>44.72</v>
      </c>
      <c r="N74" s="7">
        <v>0.22965244170699517</v>
      </c>
      <c r="O74" s="7">
        <v>4.3544061302681989</v>
      </c>
      <c r="Q74" s="13" t="s">
        <v>15</v>
      </c>
      <c r="R74" s="1"/>
      <c r="S74" s="1"/>
      <c r="T74" s="1"/>
      <c r="U74" s="1"/>
      <c r="V74" s="1"/>
      <c r="W74" s="1"/>
      <c r="X74" s="1"/>
      <c r="Y74" s="1"/>
      <c r="Z74" s="1"/>
      <c r="AA74" s="1"/>
      <c r="AB74" s="1"/>
      <c r="AC74" s="1"/>
      <c r="AD74" s="1"/>
      <c r="AE74" s="1"/>
      <c r="AF74" s="1"/>
      <c r="AG74" s="1"/>
      <c r="AH74" s="1"/>
      <c r="AI74" s="1"/>
      <c r="AJ74" s="1"/>
      <c r="AK74" s="1"/>
      <c r="AL74" s="1"/>
      <c r="AM74" s="1"/>
      <c r="AN74" s="1"/>
      <c r="AO74" s="1"/>
      <c r="AP74" s="1"/>
    </row>
    <row r="75" spans="1:42" x14ac:dyDescent="0.25">
      <c r="F75" s="3">
        <v>71</v>
      </c>
      <c r="G75" s="15">
        <f t="shared" si="2"/>
        <v>8.66</v>
      </c>
      <c r="H75" s="15">
        <f t="shared" si="3"/>
        <v>8.66</v>
      </c>
      <c r="I75" s="3">
        <v>141</v>
      </c>
      <c r="J75" s="3">
        <v>1.41</v>
      </c>
      <c r="K75" s="8">
        <v>7.9555000000000007</v>
      </c>
      <c r="L75" s="8">
        <v>6.2640000000000002</v>
      </c>
      <c r="M75" s="8">
        <v>14.2195</v>
      </c>
      <c r="N75" s="7">
        <v>0.78737980013826914</v>
      </c>
      <c r="O75" s="7">
        <v>1.2700351213282248</v>
      </c>
      <c r="Q75" s="12" t="s">
        <v>14</v>
      </c>
      <c r="R75" s="1"/>
      <c r="S75" s="1"/>
      <c r="T75" s="1"/>
      <c r="U75" s="1"/>
      <c r="V75" s="1"/>
      <c r="W75" s="1"/>
      <c r="X75" s="1"/>
      <c r="Y75" s="1"/>
      <c r="Z75" s="1"/>
      <c r="AA75" s="1"/>
      <c r="AB75" s="1"/>
      <c r="AC75" s="1"/>
      <c r="AD75" s="1"/>
      <c r="AE75" s="1"/>
      <c r="AF75" s="1"/>
      <c r="AG75" s="1"/>
      <c r="AH75" s="1"/>
      <c r="AI75" s="1"/>
      <c r="AJ75" s="1"/>
      <c r="AK75" s="1"/>
      <c r="AL75" s="1"/>
      <c r="AM75" s="1"/>
      <c r="AN75" s="1"/>
      <c r="AO75" s="1"/>
      <c r="AP75" s="1"/>
    </row>
    <row r="76" spans="1:42" x14ac:dyDescent="0.25">
      <c r="F76" s="3">
        <v>72</v>
      </c>
      <c r="G76" s="3">
        <f t="shared" si="2"/>
        <v>8.68</v>
      </c>
      <c r="H76" s="3">
        <f t="shared" si="3"/>
        <v>8.68</v>
      </c>
      <c r="I76" s="3">
        <v>143</v>
      </c>
      <c r="J76" s="3">
        <v>1.43</v>
      </c>
      <c r="K76" s="8">
        <v>5.6825000000000001</v>
      </c>
      <c r="L76" s="8">
        <v>7.3079999999999998</v>
      </c>
      <c r="M76" s="8">
        <v>12.990500000000001</v>
      </c>
      <c r="N76" s="7">
        <v>1.2860536735591728</v>
      </c>
      <c r="O76" s="7">
        <v>0.77757252326217852</v>
      </c>
      <c r="Q76" s="12" t="s">
        <v>17</v>
      </c>
      <c r="R76" s="1"/>
      <c r="S76" s="1"/>
      <c r="T76" s="1"/>
      <c r="U76" s="1"/>
      <c r="V76" s="1"/>
      <c r="W76" s="1"/>
      <c r="X76" s="1"/>
      <c r="Y76" s="1"/>
      <c r="Z76" s="1"/>
      <c r="AA76" s="1"/>
      <c r="AB76" s="1"/>
      <c r="AC76" s="1"/>
      <c r="AD76" s="1"/>
      <c r="AE76" s="1"/>
      <c r="AF76" s="1"/>
      <c r="AG76" s="1"/>
      <c r="AH76" s="1"/>
      <c r="AI76" s="1"/>
      <c r="AJ76" s="1"/>
      <c r="AK76" s="1"/>
      <c r="AL76" s="1"/>
      <c r="AM76" s="1"/>
      <c r="AN76" s="1"/>
      <c r="AO76" s="1"/>
      <c r="AP76" s="1"/>
    </row>
    <row r="77" spans="1:42" x14ac:dyDescent="0.25">
      <c r="F77" s="3">
        <v>73</v>
      </c>
      <c r="G77" s="3">
        <v>8.6999999999999993</v>
      </c>
      <c r="H77" s="11">
        <v>8.6999999999999993</v>
      </c>
      <c r="I77" s="3">
        <v>145</v>
      </c>
      <c r="J77" s="3">
        <v>1.45</v>
      </c>
      <c r="K77" s="8">
        <v>4.5460000000000003</v>
      </c>
      <c r="L77" s="8">
        <v>6.2640000000000002</v>
      </c>
      <c r="M77" s="8">
        <v>10.81</v>
      </c>
      <c r="N77" s="7">
        <v>1.377914650241971</v>
      </c>
      <c r="O77" s="7">
        <v>0.72573435504469985</v>
      </c>
      <c r="P77" s="2"/>
      <c r="Q77" s="2"/>
      <c r="R77" s="1"/>
      <c r="S77" s="1"/>
      <c r="T77" s="1"/>
      <c r="U77" s="1"/>
      <c r="V77" s="1"/>
      <c r="W77" s="1"/>
      <c r="X77" s="1"/>
      <c r="Y77" s="1"/>
      <c r="Z77" s="1"/>
      <c r="AA77" s="1"/>
      <c r="AB77" s="1"/>
      <c r="AC77" s="1"/>
      <c r="AD77" s="1"/>
      <c r="AE77" s="1"/>
      <c r="AF77" s="1"/>
      <c r="AG77" s="1"/>
      <c r="AH77" s="1"/>
      <c r="AI77" s="1"/>
      <c r="AJ77" s="1"/>
      <c r="AK77" s="1"/>
      <c r="AL77" s="1"/>
      <c r="AM77" s="1"/>
      <c r="AN77" s="1"/>
      <c r="AO77" s="1"/>
      <c r="AP77" s="1"/>
    </row>
    <row r="78" spans="1:42" x14ac:dyDescent="0.25">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row>
    <row r="79" spans="1:42" x14ac:dyDescent="0.25">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row>
    <row r="80" spans="1:42" x14ac:dyDescent="0.25">
      <c r="F80" s="1"/>
      <c r="G80" s="1"/>
      <c r="H80" s="14"/>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spans="6:42" x14ac:dyDescent="0.25">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spans="6:42" x14ac:dyDescent="0.25">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spans="6:42" x14ac:dyDescent="0.25">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spans="6:42" x14ac:dyDescent="0.25">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spans="6:42" x14ac:dyDescent="0.25">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spans="6:42" x14ac:dyDescent="0.25">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spans="6:42" x14ac:dyDescent="0.25">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row>
    <row r="88" spans="6:42" x14ac:dyDescent="0.25">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row>
    <row r="89" spans="6:42" x14ac:dyDescent="0.25">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row>
    <row r="90" spans="6:42" x14ac:dyDescent="0.25">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row>
    <row r="91" spans="6:42" x14ac:dyDescent="0.25">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row>
    <row r="92" spans="6:42" x14ac:dyDescent="0.25">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row>
    <row r="93" spans="6:42" x14ac:dyDescent="0.25">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row>
    <row r="94" spans="6:42" x14ac:dyDescent="0.25">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row>
    <row r="95" spans="6:42" x14ac:dyDescent="0.25">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row>
    <row r="96" spans="6:42" x14ac:dyDescent="0.25">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row>
    <row r="97" spans="6:42" x14ac:dyDescent="0.25">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row>
    <row r="98" spans="6:42" x14ac:dyDescent="0.25">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row>
    <row r="99" spans="6:42" x14ac:dyDescent="0.25">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row>
    <row r="100" spans="6:42" x14ac:dyDescent="0.25">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spans="6:42" x14ac:dyDescent="0.25">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spans="6:42" x14ac:dyDescent="0.25">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spans="6:42" x14ac:dyDescent="0.25">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row>
    <row r="104" spans="6:42" x14ac:dyDescent="0.25">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spans="6:42" x14ac:dyDescent="0.25">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spans="6:42" x14ac:dyDescent="0.25">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spans="6:42" x14ac:dyDescent="0.25">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spans="6:42" x14ac:dyDescent="0.25">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spans="6:42" x14ac:dyDescent="0.25">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spans="6:42" x14ac:dyDescent="0.25">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spans="6:42" x14ac:dyDescent="0.25">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row>
    <row r="112" spans="6:42" x14ac:dyDescent="0.25">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row>
    <row r="113" spans="6:42" x14ac:dyDescent="0.25">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row>
    <row r="114" spans="6:42" x14ac:dyDescent="0.25">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row>
  </sheetData>
  <mergeCells count="1">
    <mergeCell ref="F2:O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7247F-6BAF-4A68-AA8D-A4EADA211F8B}">
  <dimension ref="A1:G78"/>
  <sheetViews>
    <sheetView zoomScaleNormal="100" workbookViewId="0">
      <selection activeCell="N21" sqref="N21"/>
    </sheetView>
  </sheetViews>
  <sheetFormatPr defaultRowHeight="15" x14ac:dyDescent="0.25"/>
  <cols>
    <col min="6" max="6" width="12.28515625" customWidth="1"/>
  </cols>
  <sheetData>
    <row r="1" spans="1:7" ht="15.75" thickBot="1" x14ac:dyDescent="0.3">
      <c r="A1" s="38" t="s">
        <v>29</v>
      </c>
      <c r="B1" s="24" t="s">
        <v>30</v>
      </c>
      <c r="C1" s="52" t="s">
        <v>31</v>
      </c>
      <c r="D1" s="52" t="s">
        <v>32</v>
      </c>
      <c r="E1" s="24" t="s">
        <v>91</v>
      </c>
      <c r="F1" s="55" t="s">
        <v>100</v>
      </c>
    </row>
    <row r="2" spans="1:7" x14ac:dyDescent="0.25">
      <c r="A2" s="22">
        <v>5560</v>
      </c>
      <c r="B2" s="19">
        <v>5554</v>
      </c>
      <c r="C2" s="18">
        <v>6298</v>
      </c>
      <c r="D2" s="18">
        <v>4944</v>
      </c>
      <c r="E2" s="19">
        <v>368</v>
      </c>
      <c r="F2" s="54">
        <v>13</v>
      </c>
      <c r="G2" s="53">
        <v>1</v>
      </c>
    </row>
    <row r="3" spans="1:7" x14ac:dyDescent="0.25">
      <c r="A3" s="22">
        <v>6079</v>
      </c>
      <c r="B3" s="19">
        <v>6066</v>
      </c>
      <c r="C3" s="18">
        <v>6800</v>
      </c>
      <c r="D3" s="18">
        <v>5477</v>
      </c>
      <c r="E3" s="19">
        <v>410</v>
      </c>
      <c r="F3" s="54">
        <v>12</v>
      </c>
      <c r="G3" s="53">
        <v>2</v>
      </c>
    </row>
    <row r="4" spans="1:7" x14ac:dyDescent="0.25">
      <c r="A4" s="22">
        <v>6387</v>
      </c>
      <c r="B4" s="19">
        <v>6374</v>
      </c>
      <c r="C4" s="18">
        <v>7088</v>
      </c>
      <c r="D4" s="18">
        <v>5783</v>
      </c>
      <c r="E4" s="19">
        <v>430</v>
      </c>
      <c r="F4" s="54">
        <v>11</v>
      </c>
      <c r="G4" s="53">
        <v>3</v>
      </c>
    </row>
    <row r="5" spans="1:7" x14ac:dyDescent="0.25">
      <c r="A5" s="22">
        <v>6691</v>
      </c>
      <c r="B5" s="19">
        <v>6672</v>
      </c>
      <c r="C5" s="18">
        <v>7401</v>
      </c>
      <c r="D5" s="18">
        <v>6091</v>
      </c>
      <c r="E5" s="19">
        <v>455</v>
      </c>
      <c r="F5" s="54">
        <v>10</v>
      </c>
      <c r="G5" s="53">
        <v>4</v>
      </c>
    </row>
    <row r="6" spans="1:7" x14ac:dyDescent="0.25">
      <c r="A6" s="22">
        <v>7005</v>
      </c>
      <c r="B6" s="19">
        <v>6988</v>
      </c>
      <c r="C6" s="18">
        <v>7731</v>
      </c>
      <c r="D6" s="18">
        <v>6389</v>
      </c>
      <c r="E6" s="19">
        <v>485</v>
      </c>
      <c r="F6" s="54">
        <v>9</v>
      </c>
      <c r="G6" s="53">
        <v>5</v>
      </c>
    </row>
    <row r="7" spans="1:7" x14ac:dyDescent="0.25">
      <c r="A7" s="22">
        <v>7145</v>
      </c>
      <c r="B7" s="19">
        <v>7126</v>
      </c>
      <c r="C7" s="18">
        <v>7883</v>
      </c>
      <c r="D7" s="18">
        <v>6528</v>
      </c>
      <c r="E7" s="19">
        <v>505</v>
      </c>
      <c r="F7" s="54">
        <v>8</v>
      </c>
      <c r="G7" s="53">
        <v>6</v>
      </c>
    </row>
    <row r="8" spans="1:7" x14ac:dyDescent="0.25">
      <c r="A8" s="22">
        <v>7275</v>
      </c>
      <c r="B8" s="19">
        <v>7253</v>
      </c>
      <c r="C8" s="18">
        <v>8007</v>
      </c>
      <c r="D8" s="18">
        <v>6654</v>
      </c>
      <c r="E8" s="19">
        <v>540</v>
      </c>
      <c r="F8" s="54">
        <v>7</v>
      </c>
      <c r="G8" s="53">
        <v>7</v>
      </c>
    </row>
    <row r="9" spans="1:7" x14ac:dyDescent="0.25">
      <c r="A9" s="22">
        <v>7405</v>
      </c>
      <c r="B9" s="19">
        <v>7384</v>
      </c>
      <c r="C9" s="18">
        <v>8144</v>
      </c>
      <c r="D9" s="18">
        <v>6788</v>
      </c>
      <c r="E9" s="19">
        <v>575</v>
      </c>
      <c r="F9" s="54">
        <v>6</v>
      </c>
      <c r="G9" s="53">
        <v>8</v>
      </c>
    </row>
    <row r="10" spans="1:7" x14ac:dyDescent="0.25">
      <c r="A10" s="22">
        <v>7517</v>
      </c>
      <c r="B10" s="19">
        <v>7497</v>
      </c>
      <c r="C10" s="18">
        <v>8265</v>
      </c>
      <c r="D10" s="18">
        <v>6905</v>
      </c>
      <c r="E10" s="19">
        <v>605</v>
      </c>
      <c r="F10" s="54">
        <v>5</v>
      </c>
      <c r="G10" s="53">
        <v>9</v>
      </c>
    </row>
    <row r="11" spans="1:7" x14ac:dyDescent="0.25">
      <c r="A11" s="22">
        <v>7683</v>
      </c>
      <c r="B11" s="19">
        <v>7662</v>
      </c>
      <c r="C11" s="18">
        <v>8423</v>
      </c>
      <c r="D11" s="18">
        <v>7063</v>
      </c>
      <c r="E11" s="19">
        <v>650</v>
      </c>
      <c r="F11" s="54">
        <v>4</v>
      </c>
      <c r="G11" s="53">
        <v>10</v>
      </c>
    </row>
    <row r="12" spans="1:7" x14ac:dyDescent="0.25">
      <c r="A12" s="22">
        <v>7850</v>
      </c>
      <c r="B12" s="19">
        <v>7827</v>
      </c>
      <c r="C12" s="18">
        <v>8593</v>
      </c>
      <c r="D12" s="18">
        <v>7234</v>
      </c>
      <c r="E12" s="19">
        <v>695</v>
      </c>
      <c r="F12" s="54">
        <v>3</v>
      </c>
      <c r="G12" s="53">
        <v>11</v>
      </c>
    </row>
    <row r="13" spans="1:7" x14ac:dyDescent="0.25">
      <c r="A13" s="22">
        <v>11869</v>
      </c>
      <c r="B13" s="19">
        <v>11860</v>
      </c>
      <c r="C13" s="18">
        <v>12361</v>
      </c>
      <c r="D13" s="18">
        <v>11477</v>
      </c>
      <c r="E13" s="19">
        <v>725</v>
      </c>
      <c r="F13" s="5" t="s">
        <v>8</v>
      </c>
      <c r="G13" s="53">
        <v>12</v>
      </c>
    </row>
    <row r="14" spans="1:7" x14ac:dyDescent="0.25">
      <c r="A14" s="22">
        <v>12566</v>
      </c>
      <c r="B14" s="19">
        <v>12553</v>
      </c>
      <c r="C14" s="18">
        <v>12893</v>
      </c>
      <c r="D14" s="18">
        <v>12284</v>
      </c>
      <c r="E14" s="19">
        <v>726</v>
      </c>
      <c r="F14" s="3">
        <v>1</v>
      </c>
      <c r="G14" s="53">
        <v>13</v>
      </c>
    </row>
    <row r="15" spans="1:7" x14ac:dyDescent="0.25">
      <c r="A15" s="22">
        <v>12729</v>
      </c>
      <c r="B15" s="19">
        <v>12727</v>
      </c>
      <c r="C15" s="18">
        <v>12935</v>
      </c>
      <c r="D15" s="18">
        <v>12530</v>
      </c>
      <c r="E15" s="19">
        <v>728</v>
      </c>
      <c r="F15" s="3">
        <v>2</v>
      </c>
      <c r="G15" s="53">
        <v>14</v>
      </c>
    </row>
    <row r="16" spans="1:7" x14ac:dyDescent="0.25">
      <c r="A16" s="22">
        <v>12892</v>
      </c>
      <c r="B16" s="19">
        <v>12896</v>
      </c>
      <c r="C16" s="18">
        <v>13043</v>
      </c>
      <c r="D16" s="18">
        <v>12737</v>
      </c>
      <c r="E16" s="19">
        <v>730</v>
      </c>
      <c r="F16" s="3">
        <v>3</v>
      </c>
      <c r="G16" s="53">
        <v>15</v>
      </c>
    </row>
    <row r="17" spans="1:7" x14ac:dyDescent="0.25">
      <c r="A17" s="22">
        <v>12918</v>
      </c>
      <c r="B17" s="19">
        <v>12921</v>
      </c>
      <c r="C17" s="18">
        <v>13061</v>
      </c>
      <c r="D17" s="18">
        <v>12770</v>
      </c>
      <c r="E17" s="19">
        <v>732</v>
      </c>
      <c r="F17" s="3">
        <v>4</v>
      </c>
      <c r="G17" s="53">
        <v>16</v>
      </c>
    </row>
    <row r="18" spans="1:7" x14ac:dyDescent="0.25">
      <c r="A18" s="22">
        <v>12944</v>
      </c>
      <c r="B18" s="19">
        <v>12947</v>
      </c>
      <c r="C18" s="18">
        <v>13090</v>
      </c>
      <c r="D18" s="18">
        <v>12794</v>
      </c>
      <c r="E18" s="19">
        <v>734</v>
      </c>
      <c r="F18" s="3">
        <v>5</v>
      </c>
      <c r="G18" s="53">
        <v>17</v>
      </c>
    </row>
    <row r="19" spans="1:7" x14ac:dyDescent="0.25">
      <c r="A19" s="22">
        <v>12966</v>
      </c>
      <c r="B19" s="19">
        <v>12968</v>
      </c>
      <c r="C19" s="18">
        <v>13110</v>
      </c>
      <c r="D19" s="18">
        <v>12817</v>
      </c>
      <c r="E19" s="19">
        <v>736</v>
      </c>
      <c r="F19" s="3">
        <v>6</v>
      </c>
      <c r="G19" s="53">
        <v>18</v>
      </c>
    </row>
    <row r="20" spans="1:7" x14ac:dyDescent="0.25">
      <c r="A20" s="22">
        <v>12988</v>
      </c>
      <c r="B20" s="19">
        <v>12989</v>
      </c>
      <c r="C20" s="18">
        <v>13143</v>
      </c>
      <c r="D20" s="18">
        <v>12834</v>
      </c>
      <c r="E20" s="19">
        <v>738</v>
      </c>
      <c r="F20" s="3">
        <v>7</v>
      </c>
      <c r="G20" s="53">
        <v>19</v>
      </c>
    </row>
    <row r="21" spans="1:7" x14ac:dyDescent="0.25">
      <c r="A21" s="22">
        <v>13010</v>
      </c>
      <c r="B21" s="19">
        <v>13010</v>
      </c>
      <c r="C21" s="18">
        <v>13162</v>
      </c>
      <c r="D21" s="18">
        <v>12858</v>
      </c>
      <c r="E21" s="19">
        <v>740</v>
      </c>
      <c r="F21" s="3">
        <v>8</v>
      </c>
      <c r="G21" s="53">
        <v>20</v>
      </c>
    </row>
    <row r="22" spans="1:7" x14ac:dyDescent="0.25">
      <c r="A22" s="22">
        <v>13031</v>
      </c>
      <c r="B22" s="19">
        <v>13030</v>
      </c>
      <c r="C22" s="18">
        <v>13194</v>
      </c>
      <c r="D22" s="18">
        <v>12875</v>
      </c>
      <c r="E22" s="19">
        <v>742</v>
      </c>
      <c r="F22" s="3">
        <v>9</v>
      </c>
      <c r="G22" s="53">
        <v>21</v>
      </c>
    </row>
    <row r="23" spans="1:7" x14ac:dyDescent="0.25">
      <c r="A23" s="22">
        <v>13053</v>
      </c>
      <c r="B23" s="19">
        <v>13053</v>
      </c>
      <c r="C23" s="18">
        <v>13213</v>
      </c>
      <c r="D23" s="18">
        <v>12897</v>
      </c>
      <c r="E23" s="19">
        <v>744</v>
      </c>
      <c r="F23" s="3">
        <v>10</v>
      </c>
      <c r="G23" s="53">
        <v>22</v>
      </c>
    </row>
    <row r="24" spans="1:7" x14ac:dyDescent="0.25">
      <c r="A24" s="22">
        <v>13075</v>
      </c>
      <c r="B24" s="19">
        <v>13074</v>
      </c>
      <c r="C24" s="18">
        <v>13240</v>
      </c>
      <c r="D24" s="18">
        <v>12913</v>
      </c>
      <c r="E24" s="19">
        <v>746</v>
      </c>
      <c r="F24" s="3">
        <v>11</v>
      </c>
      <c r="G24" s="53">
        <v>23</v>
      </c>
    </row>
    <row r="25" spans="1:7" x14ac:dyDescent="0.25">
      <c r="A25" s="22">
        <v>13097</v>
      </c>
      <c r="B25" s="19">
        <v>13096</v>
      </c>
      <c r="C25" s="18">
        <v>13261</v>
      </c>
      <c r="D25" s="18">
        <v>12937</v>
      </c>
      <c r="E25" s="19">
        <v>748</v>
      </c>
      <c r="F25" s="3">
        <v>12</v>
      </c>
      <c r="G25" s="53">
        <v>24</v>
      </c>
    </row>
    <row r="26" spans="1:7" x14ac:dyDescent="0.25">
      <c r="A26" s="22">
        <v>13119</v>
      </c>
      <c r="B26" s="19">
        <v>13118</v>
      </c>
      <c r="C26" s="18">
        <v>13289</v>
      </c>
      <c r="D26" s="18">
        <v>12954</v>
      </c>
      <c r="E26" s="19">
        <v>750</v>
      </c>
      <c r="F26" s="3">
        <v>13</v>
      </c>
      <c r="G26" s="53">
        <v>25</v>
      </c>
    </row>
    <row r="27" spans="1:7" x14ac:dyDescent="0.25">
      <c r="A27" s="22">
        <v>13141</v>
      </c>
      <c r="B27" s="19">
        <v>13139</v>
      </c>
      <c r="C27" s="18">
        <v>13310</v>
      </c>
      <c r="D27" s="18">
        <v>12978</v>
      </c>
      <c r="E27" s="19">
        <v>752</v>
      </c>
      <c r="F27" s="3">
        <v>14</v>
      </c>
      <c r="G27" s="53">
        <v>26</v>
      </c>
    </row>
    <row r="28" spans="1:7" x14ac:dyDescent="0.25">
      <c r="A28" s="22">
        <v>13163</v>
      </c>
      <c r="B28" s="19">
        <v>13161</v>
      </c>
      <c r="C28" s="18">
        <v>13335</v>
      </c>
      <c r="D28" s="18">
        <v>13000</v>
      </c>
      <c r="E28" s="19">
        <v>754</v>
      </c>
      <c r="F28" s="3">
        <v>15</v>
      </c>
      <c r="G28" s="53">
        <v>27</v>
      </c>
    </row>
    <row r="29" spans="1:7" x14ac:dyDescent="0.25">
      <c r="A29" s="22">
        <v>13184</v>
      </c>
      <c r="B29" s="19">
        <v>13183</v>
      </c>
      <c r="C29" s="18">
        <v>13356</v>
      </c>
      <c r="D29" s="18">
        <v>13025</v>
      </c>
      <c r="E29" s="19">
        <v>756</v>
      </c>
      <c r="F29" s="3">
        <v>16</v>
      </c>
      <c r="G29" s="53">
        <v>28</v>
      </c>
    </row>
    <row r="30" spans="1:7" x14ac:dyDescent="0.25">
      <c r="A30" s="22">
        <v>13206</v>
      </c>
      <c r="B30" s="19">
        <v>13206</v>
      </c>
      <c r="C30" s="18">
        <v>13380</v>
      </c>
      <c r="D30" s="18">
        <v>13044</v>
      </c>
      <c r="E30" s="19">
        <v>758</v>
      </c>
      <c r="F30" s="3">
        <v>17</v>
      </c>
      <c r="G30" s="53">
        <v>29</v>
      </c>
    </row>
    <row r="31" spans="1:7" x14ac:dyDescent="0.25">
      <c r="A31" s="22">
        <v>13228</v>
      </c>
      <c r="B31" s="19">
        <v>13227</v>
      </c>
      <c r="C31" s="18">
        <v>13399</v>
      </c>
      <c r="D31" s="18">
        <v>13070</v>
      </c>
      <c r="E31" s="19">
        <v>760</v>
      </c>
      <c r="F31" s="3">
        <v>18</v>
      </c>
      <c r="G31" s="53">
        <v>30</v>
      </c>
    </row>
    <row r="32" spans="1:7" x14ac:dyDescent="0.25">
      <c r="A32" s="22">
        <v>13250</v>
      </c>
      <c r="B32" s="19">
        <v>13249</v>
      </c>
      <c r="C32" s="18">
        <v>13420</v>
      </c>
      <c r="D32" s="18">
        <v>13087</v>
      </c>
      <c r="E32" s="19">
        <v>762</v>
      </c>
      <c r="F32" s="3">
        <v>19</v>
      </c>
      <c r="G32" s="53">
        <v>31</v>
      </c>
    </row>
    <row r="33" spans="1:7" x14ac:dyDescent="0.25">
      <c r="A33" s="22">
        <v>13271</v>
      </c>
      <c r="B33" s="19">
        <v>13270</v>
      </c>
      <c r="C33" s="18">
        <v>13441</v>
      </c>
      <c r="D33" s="18">
        <v>13114</v>
      </c>
      <c r="E33" s="19">
        <v>764</v>
      </c>
      <c r="F33" s="3">
        <v>20</v>
      </c>
      <c r="G33" s="53">
        <v>32</v>
      </c>
    </row>
    <row r="34" spans="1:7" x14ac:dyDescent="0.25">
      <c r="A34" s="22">
        <v>13293</v>
      </c>
      <c r="B34" s="19">
        <v>13292</v>
      </c>
      <c r="C34" s="18">
        <v>13468</v>
      </c>
      <c r="D34" s="18">
        <v>13134</v>
      </c>
      <c r="E34" s="19">
        <v>766</v>
      </c>
      <c r="F34" s="3">
        <v>21</v>
      </c>
      <c r="G34" s="53">
        <v>33</v>
      </c>
    </row>
    <row r="35" spans="1:7" x14ac:dyDescent="0.25">
      <c r="A35" s="22">
        <v>13315</v>
      </c>
      <c r="B35" s="19">
        <v>13313</v>
      </c>
      <c r="C35" s="18">
        <v>13488</v>
      </c>
      <c r="D35" s="18">
        <v>13163</v>
      </c>
      <c r="E35" s="19">
        <v>768</v>
      </c>
      <c r="F35" s="3">
        <v>22</v>
      </c>
      <c r="G35" s="53">
        <v>34</v>
      </c>
    </row>
    <row r="36" spans="1:7" x14ac:dyDescent="0.25">
      <c r="A36" s="22">
        <v>13337</v>
      </c>
      <c r="B36" s="19">
        <v>13336</v>
      </c>
      <c r="C36" s="18">
        <v>13512</v>
      </c>
      <c r="D36" s="18">
        <v>13187</v>
      </c>
      <c r="E36" s="19">
        <v>770</v>
      </c>
      <c r="F36" s="3">
        <v>23</v>
      </c>
      <c r="G36" s="53">
        <v>35</v>
      </c>
    </row>
    <row r="37" spans="1:7" x14ac:dyDescent="0.25">
      <c r="A37" s="22">
        <v>13358</v>
      </c>
      <c r="B37" s="19">
        <v>13355</v>
      </c>
      <c r="C37" s="18">
        <v>13532</v>
      </c>
      <c r="D37" s="18">
        <v>13216</v>
      </c>
      <c r="E37" s="19">
        <v>772</v>
      </c>
      <c r="F37" s="3">
        <v>24</v>
      </c>
      <c r="G37" s="53">
        <v>36</v>
      </c>
    </row>
    <row r="38" spans="1:7" x14ac:dyDescent="0.25">
      <c r="A38" s="22">
        <v>13380</v>
      </c>
      <c r="B38" s="19">
        <v>13377</v>
      </c>
      <c r="C38" s="18">
        <v>13554</v>
      </c>
      <c r="D38" s="18">
        <v>13238</v>
      </c>
      <c r="E38" s="19">
        <v>774</v>
      </c>
      <c r="F38" s="3">
        <v>25</v>
      </c>
      <c r="G38" s="53">
        <v>37</v>
      </c>
    </row>
    <row r="39" spans="1:7" x14ac:dyDescent="0.25">
      <c r="A39" s="22">
        <v>13402</v>
      </c>
      <c r="B39" s="19">
        <v>13398</v>
      </c>
      <c r="C39" s="18">
        <v>13566</v>
      </c>
      <c r="D39" s="18">
        <v>13274</v>
      </c>
      <c r="E39" s="19">
        <v>776</v>
      </c>
      <c r="F39" s="3">
        <v>26</v>
      </c>
      <c r="G39" s="53">
        <v>38</v>
      </c>
    </row>
    <row r="40" spans="1:7" x14ac:dyDescent="0.25">
      <c r="A40" s="22">
        <v>13424</v>
      </c>
      <c r="B40" s="19">
        <v>13420</v>
      </c>
      <c r="C40" s="18">
        <v>13582</v>
      </c>
      <c r="D40" s="18">
        <v>13301</v>
      </c>
      <c r="E40" s="19">
        <v>778</v>
      </c>
      <c r="F40" s="3">
        <v>27</v>
      </c>
      <c r="G40" s="53">
        <v>39</v>
      </c>
    </row>
    <row r="41" spans="1:7" x14ac:dyDescent="0.25">
      <c r="A41" s="22">
        <v>13450</v>
      </c>
      <c r="B41" s="19">
        <v>13445</v>
      </c>
      <c r="C41" s="18">
        <v>13626</v>
      </c>
      <c r="D41" s="18">
        <v>13317</v>
      </c>
      <c r="E41" s="19">
        <v>780</v>
      </c>
      <c r="F41" s="3">
        <v>28</v>
      </c>
      <c r="G41" s="53">
        <v>40</v>
      </c>
    </row>
    <row r="42" spans="1:7" x14ac:dyDescent="0.25">
      <c r="A42" s="22">
        <v>13477</v>
      </c>
      <c r="B42" s="19">
        <v>13468</v>
      </c>
      <c r="C42" s="18">
        <v>13682</v>
      </c>
      <c r="D42" s="18">
        <v>13328</v>
      </c>
      <c r="E42" s="19">
        <v>782</v>
      </c>
      <c r="F42" s="3">
        <v>29</v>
      </c>
      <c r="G42" s="53">
        <v>41</v>
      </c>
    </row>
    <row r="43" spans="1:7" x14ac:dyDescent="0.25">
      <c r="A43" s="22">
        <v>13504</v>
      </c>
      <c r="B43" s="19">
        <v>13493</v>
      </c>
      <c r="C43" s="18">
        <v>13724</v>
      </c>
      <c r="D43" s="18">
        <v>13343</v>
      </c>
      <c r="E43" s="19">
        <v>784</v>
      </c>
      <c r="F43" s="3">
        <v>30</v>
      </c>
      <c r="G43" s="53">
        <v>42</v>
      </c>
    </row>
    <row r="44" spans="1:7" x14ac:dyDescent="0.25">
      <c r="A44" s="22">
        <v>13531</v>
      </c>
      <c r="B44" s="19">
        <v>13517</v>
      </c>
      <c r="C44" s="18">
        <v>13778</v>
      </c>
      <c r="D44" s="18">
        <v>13355</v>
      </c>
      <c r="E44" s="19">
        <v>786</v>
      </c>
      <c r="F44" s="3">
        <v>31</v>
      </c>
      <c r="G44" s="53">
        <v>43</v>
      </c>
    </row>
    <row r="45" spans="1:7" x14ac:dyDescent="0.25">
      <c r="A45" s="22">
        <v>13558</v>
      </c>
      <c r="B45" s="19">
        <v>13544</v>
      </c>
      <c r="C45" s="18">
        <v>13815</v>
      </c>
      <c r="D45" s="18">
        <v>13373</v>
      </c>
      <c r="E45" s="19">
        <v>788</v>
      </c>
      <c r="F45" s="3">
        <v>32</v>
      </c>
      <c r="G45" s="53">
        <v>44</v>
      </c>
    </row>
    <row r="46" spans="1:7" x14ac:dyDescent="0.25">
      <c r="A46" s="22">
        <v>13584</v>
      </c>
      <c r="B46" s="19">
        <v>13569</v>
      </c>
      <c r="C46" s="18">
        <v>13863</v>
      </c>
      <c r="D46" s="18">
        <v>13385</v>
      </c>
      <c r="E46" s="19">
        <v>790</v>
      </c>
      <c r="F46" s="3">
        <v>33</v>
      </c>
      <c r="G46" s="53">
        <v>45</v>
      </c>
    </row>
    <row r="47" spans="1:7" x14ac:dyDescent="0.25">
      <c r="A47" s="22">
        <v>13611</v>
      </c>
      <c r="B47" s="19">
        <v>13595</v>
      </c>
      <c r="C47" s="18">
        <v>13896</v>
      </c>
      <c r="D47" s="18">
        <v>13402</v>
      </c>
      <c r="E47" s="19">
        <v>792</v>
      </c>
      <c r="F47" s="3">
        <v>34</v>
      </c>
      <c r="G47" s="53">
        <v>46</v>
      </c>
    </row>
    <row r="48" spans="1:7" x14ac:dyDescent="0.25">
      <c r="A48" s="22">
        <v>13637</v>
      </c>
      <c r="B48" s="19">
        <v>13620</v>
      </c>
      <c r="C48" s="18">
        <v>13948</v>
      </c>
      <c r="D48" s="18">
        <v>13419</v>
      </c>
      <c r="E48" s="19">
        <v>794</v>
      </c>
      <c r="F48" s="3">
        <v>35</v>
      </c>
      <c r="G48" s="53">
        <v>47</v>
      </c>
    </row>
    <row r="49" spans="1:7" x14ac:dyDescent="0.25">
      <c r="A49" s="22">
        <v>13664</v>
      </c>
      <c r="B49" s="19">
        <v>13645</v>
      </c>
      <c r="C49" s="18">
        <v>13983</v>
      </c>
      <c r="D49" s="18">
        <v>13438</v>
      </c>
      <c r="E49" s="19">
        <v>796</v>
      </c>
      <c r="F49" s="3">
        <v>36</v>
      </c>
      <c r="G49" s="53">
        <v>48</v>
      </c>
    </row>
    <row r="50" spans="1:7" x14ac:dyDescent="0.25">
      <c r="A50" s="22">
        <v>13691</v>
      </c>
      <c r="B50" s="19">
        <v>13672</v>
      </c>
      <c r="C50" s="18">
        <v>14022</v>
      </c>
      <c r="D50" s="18">
        <v>13452</v>
      </c>
      <c r="E50" s="19">
        <v>798</v>
      </c>
      <c r="F50" s="3">
        <v>37</v>
      </c>
      <c r="G50" s="53">
        <v>49</v>
      </c>
    </row>
    <row r="51" spans="1:7" x14ac:dyDescent="0.25">
      <c r="A51" s="22">
        <v>13718</v>
      </c>
      <c r="B51" s="19">
        <v>13699</v>
      </c>
      <c r="C51" s="18">
        <v>14056</v>
      </c>
      <c r="D51" s="18">
        <v>13474</v>
      </c>
      <c r="E51" s="19">
        <v>800</v>
      </c>
      <c r="F51" s="3">
        <v>38</v>
      </c>
      <c r="G51" s="53">
        <v>50</v>
      </c>
    </row>
    <row r="52" spans="1:7" x14ac:dyDescent="0.25">
      <c r="A52" s="22">
        <v>13745</v>
      </c>
      <c r="B52" s="19">
        <v>13725</v>
      </c>
      <c r="C52" s="18">
        <v>14103</v>
      </c>
      <c r="D52" s="18">
        <v>13489</v>
      </c>
      <c r="E52" s="19">
        <v>802</v>
      </c>
      <c r="F52" s="3">
        <v>39</v>
      </c>
      <c r="G52" s="53">
        <v>51</v>
      </c>
    </row>
    <row r="53" spans="1:7" x14ac:dyDescent="0.25">
      <c r="A53" s="22">
        <v>13772</v>
      </c>
      <c r="B53" s="19">
        <v>13753</v>
      </c>
      <c r="C53" s="18">
        <v>14138</v>
      </c>
      <c r="D53" s="18">
        <v>13507</v>
      </c>
      <c r="E53" s="19">
        <v>804</v>
      </c>
      <c r="F53" s="3">
        <v>40</v>
      </c>
      <c r="G53" s="53">
        <v>52</v>
      </c>
    </row>
    <row r="54" spans="1:7" x14ac:dyDescent="0.25">
      <c r="A54" s="22">
        <v>13799</v>
      </c>
      <c r="B54" s="19">
        <v>13778</v>
      </c>
      <c r="C54" s="18">
        <v>14180</v>
      </c>
      <c r="D54" s="18">
        <v>13522</v>
      </c>
      <c r="E54" s="19">
        <v>806</v>
      </c>
      <c r="F54" s="3">
        <v>41</v>
      </c>
      <c r="G54" s="53">
        <v>53</v>
      </c>
    </row>
    <row r="55" spans="1:7" x14ac:dyDescent="0.25">
      <c r="A55" s="22">
        <v>13825</v>
      </c>
      <c r="B55" s="19">
        <v>13806</v>
      </c>
      <c r="C55" s="18">
        <v>14208</v>
      </c>
      <c r="D55" s="18">
        <v>13543</v>
      </c>
      <c r="E55" s="19">
        <v>808</v>
      </c>
      <c r="F55" s="3">
        <v>42</v>
      </c>
      <c r="G55" s="53">
        <v>54</v>
      </c>
    </row>
    <row r="56" spans="1:7" x14ac:dyDescent="0.25">
      <c r="A56" s="22">
        <v>13851</v>
      </c>
      <c r="B56" s="19">
        <v>13833</v>
      </c>
      <c r="C56" s="18">
        <v>14250</v>
      </c>
      <c r="D56" s="18">
        <v>13557</v>
      </c>
      <c r="E56" s="19">
        <v>810</v>
      </c>
      <c r="F56" s="3">
        <v>43</v>
      </c>
      <c r="G56" s="53">
        <v>55</v>
      </c>
    </row>
    <row r="57" spans="1:7" x14ac:dyDescent="0.25">
      <c r="A57" s="22">
        <v>13877</v>
      </c>
      <c r="B57" s="19">
        <v>13859</v>
      </c>
      <c r="C57" s="18">
        <v>14280</v>
      </c>
      <c r="D57" s="18">
        <v>13576</v>
      </c>
      <c r="E57" s="19">
        <v>812</v>
      </c>
      <c r="F57" s="3">
        <v>44</v>
      </c>
      <c r="G57" s="53">
        <v>56</v>
      </c>
    </row>
    <row r="58" spans="1:7" x14ac:dyDescent="0.25">
      <c r="A58" s="22">
        <v>13904</v>
      </c>
      <c r="B58" s="19">
        <v>13885</v>
      </c>
      <c r="C58" s="18">
        <v>14319</v>
      </c>
      <c r="D58" s="18">
        <v>13590</v>
      </c>
      <c r="E58" s="19">
        <v>814</v>
      </c>
      <c r="F58" s="3">
        <v>45</v>
      </c>
      <c r="G58" s="53">
        <v>57</v>
      </c>
    </row>
    <row r="59" spans="1:7" x14ac:dyDescent="0.25">
      <c r="A59" s="22">
        <v>13930</v>
      </c>
      <c r="B59" s="19">
        <v>13913</v>
      </c>
      <c r="C59" s="18">
        <v>14349</v>
      </c>
      <c r="D59" s="18">
        <v>13609</v>
      </c>
      <c r="E59" s="19">
        <v>816</v>
      </c>
      <c r="F59" s="3">
        <v>46</v>
      </c>
      <c r="G59" s="53">
        <v>58</v>
      </c>
    </row>
    <row r="60" spans="1:7" x14ac:dyDescent="0.25">
      <c r="A60" s="22">
        <v>13957</v>
      </c>
      <c r="B60" s="19">
        <v>13941</v>
      </c>
      <c r="C60" s="18">
        <v>14387</v>
      </c>
      <c r="D60" s="18">
        <v>13627</v>
      </c>
      <c r="E60" s="19">
        <v>818</v>
      </c>
      <c r="F60" s="3">
        <v>47</v>
      </c>
      <c r="G60" s="53">
        <v>59</v>
      </c>
    </row>
    <row r="61" spans="1:7" x14ac:dyDescent="0.25">
      <c r="A61" s="22">
        <v>13983</v>
      </c>
      <c r="B61" s="19">
        <v>13968</v>
      </c>
      <c r="C61" s="18">
        <v>14416</v>
      </c>
      <c r="D61" s="18">
        <v>13648</v>
      </c>
      <c r="E61" s="19">
        <v>820</v>
      </c>
      <c r="F61" s="3">
        <v>48</v>
      </c>
      <c r="G61" s="53">
        <v>60</v>
      </c>
    </row>
    <row r="62" spans="1:7" x14ac:dyDescent="0.25">
      <c r="A62" s="22">
        <v>14009</v>
      </c>
      <c r="B62" s="19">
        <v>13994</v>
      </c>
      <c r="C62" s="18">
        <v>14453</v>
      </c>
      <c r="D62" s="18">
        <v>13665</v>
      </c>
      <c r="E62" s="19">
        <v>822</v>
      </c>
      <c r="F62" s="3">
        <v>49</v>
      </c>
      <c r="G62" s="53">
        <v>61</v>
      </c>
    </row>
    <row r="63" spans="1:7" x14ac:dyDescent="0.25">
      <c r="A63" s="22">
        <v>14036</v>
      </c>
      <c r="B63" s="19">
        <v>14022</v>
      </c>
      <c r="C63" s="18">
        <v>14483</v>
      </c>
      <c r="D63" s="18">
        <v>13687</v>
      </c>
      <c r="E63" s="19">
        <v>824</v>
      </c>
      <c r="F63" s="3">
        <v>50</v>
      </c>
      <c r="G63" s="53">
        <v>62</v>
      </c>
    </row>
    <row r="64" spans="1:7" x14ac:dyDescent="0.25">
      <c r="A64" s="22">
        <v>14063</v>
      </c>
      <c r="B64" s="19">
        <v>14050</v>
      </c>
      <c r="C64" s="18">
        <v>14522</v>
      </c>
      <c r="D64" s="18">
        <v>13702</v>
      </c>
      <c r="E64" s="19">
        <v>826</v>
      </c>
      <c r="F64" s="3">
        <v>51</v>
      </c>
      <c r="G64" s="53">
        <v>63</v>
      </c>
    </row>
    <row r="65" spans="1:7" x14ac:dyDescent="0.25">
      <c r="A65" s="22">
        <v>14090</v>
      </c>
      <c r="B65" s="19">
        <v>14076</v>
      </c>
      <c r="C65" s="18">
        <v>14548</v>
      </c>
      <c r="D65" s="18">
        <v>13723</v>
      </c>
      <c r="E65" s="19">
        <v>828</v>
      </c>
      <c r="F65" s="3">
        <v>52</v>
      </c>
      <c r="G65" s="53">
        <v>64</v>
      </c>
    </row>
    <row r="66" spans="1:7" x14ac:dyDescent="0.25">
      <c r="A66" s="22">
        <v>14116</v>
      </c>
      <c r="B66" s="19">
        <v>14103</v>
      </c>
      <c r="C66" s="18">
        <v>14585</v>
      </c>
      <c r="D66" s="18">
        <v>13739</v>
      </c>
      <c r="E66" s="19">
        <v>830</v>
      </c>
      <c r="F66" s="3">
        <v>53</v>
      </c>
      <c r="G66" s="53">
        <v>65</v>
      </c>
    </row>
    <row r="67" spans="1:7" x14ac:dyDescent="0.25">
      <c r="A67" s="22">
        <v>14144</v>
      </c>
      <c r="B67" s="19">
        <v>14130</v>
      </c>
      <c r="C67" s="18">
        <v>14606</v>
      </c>
      <c r="D67" s="18">
        <v>13764</v>
      </c>
      <c r="E67" s="19">
        <v>832</v>
      </c>
      <c r="F67" s="3">
        <v>54</v>
      </c>
      <c r="G67" s="53">
        <v>66</v>
      </c>
    </row>
    <row r="68" spans="1:7" x14ac:dyDescent="0.25">
      <c r="A68" s="22">
        <v>14171</v>
      </c>
      <c r="B68" s="19">
        <v>14156</v>
      </c>
      <c r="C68" s="18">
        <v>14642</v>
      </c>
      <c r="D68" s="18">
        <v>13780</v>
      </c>
      <c r="E68" s="19">
        <v>834</v>
      </c>
      <c r="F68" s="3">
        <v>55</v>
      </c>
      <c r="G68" s="53">
        <v>67</v>
      </c>
    </row>
    <row r="69" spans="1:7" x14ac:dyDescent="0.25">
      <c r="A69" s="22">
        <v>14198</v>
      </c>
      <c r="B69" s="19">
        <v>14182</v>
      </c>
      <c r="C69" s="18">
        <v>14666</v>
      </c>
      <c r="D69" s="18">
        <v>13805</v>
      </c>
      <c r="E69" s="19">
        <v>836</v>
      </c>
      <c r="F69" s="3">
        <v>56</v>
      </c>
      <c r="G69" s="53">
        <v>68</v>
      </c>
    </row>
    <row r="70" spans="1:7" x14ac:dyDescent="0.25">
      <c r="A70" s="22">
        <v>14225</v>
      </c>
      <c r="B70" s="19">
        <v>14210</v>
      </c>
      <c r="C70" s="18">
        <v>14703</v>
      </c>
      <c r="D70" s="18">
        <v>13822</v>
      </c>
      <c r="E70" s="19">
        <v>838</v>
      </c>
      <c r="F70" s="3">
        <v>57</v>
      </c>
      <c r="G70" s="53">
        <v>69</v>
      </c>
    </row>
    <row r="71" spans="1:7" x14ac:dyDescent="0.25">
      <c r="A71" s="22">
        <v>14241</v>
      </c>
      <c r="B71" s="19">
        <v>14225</v>
      </c>
      <c r="C71" s="18">
        <v>14716</v>
      </c>
      <c r="D71" s="18">
        <v>13836</v>
      </c>
      <c r="E71" s="19">
        <v>840</v>
      </c>
      <c r="F71" s="3">
        <v>58</v>
      </c>
      <c r="G71" s="53">
        <v>70</v>
      </c>
    </row>
    <row r="72" spans="1:7" x14ac:dyDescent="0.25">
      <c r="A72" s="22">
        <v>14253</v>
      </c>
      <c r="B72" s="19">
        <v>14237</v>
      </c>
      <c r="C72" s="18">
        <v>14732</v>
      </c>
      <c r="D72" s="18">
        <v>13849</v>
      </c>
      <c r="E72" s="19">
        <v>842</v>
      </c>
      <c r="F72" s="3">
        <v>59</v>
      </c>
      <c r="G72" s="53">
        <v>71</v>
      </c>
    </row>
    <row r="73" spans="1:7" x14ac:dyDescent="0.25">
      <c r="A73" s="22">
        <v>14279</v>
      </c>
      <c r="B73" s="19">
        <v>14259</v>
      </c>
      <c r="C73" s="18">
        <v>14755</v>
      </c>
      <c r="D73" s="18">
        <v>13877</v>
      </c>
      <c r="E73" s="19">
        <v>844</v>
      </c>
      <c r="F73" s="3">
        <v>60</v>
      </c>
      <c r="G73" s="53">
        <v>72</v>
      </c>
    </row>
    <row r="74" spans="1:7" x14ac:dyDescent="0.25">
      <c r="A74" s="22">
        <v>14305</v>
      </c>
      <c r="B74" s="19">
        <v>14281</v>
      </c>
      <c r="C74" s="18">
        <v>14788</v>
      </c>
      <c r="D74" s="18">
        <v>13897</v>
      </c>
      <c r="E74" s="19">
        <v>846</v>
      </c>
      <c r="F74" s="3">
        <v>61</v>
      </c>
      <c r="G74" s="53">
        <v>73</v>
      </c>
    </row>
    <row r="75" spans="1:7" x14ac:dyDescent="0.25">
      <c r="A75" s="22">
        <v>14320</v>
      </c>
      <c r="B75" s="19">
        <v>14293</v>
      </c>
      <c r="C75" s="18">
        <v>14798</v>
      </c>
      <c r="D75" s="18">
        <v>13914</v>
      </c>
      <c r="E75" s="19">
        <v>848</v>
      </c>
      <c r="F75" s="3">
        <v>62</v>
      </c>
      <c r="G75" s="53">
        <v>74</v>
      </c>
    </row>
    <row r="76" spans="1:7" x14ac:dyDescent="0.25">
      <c r="A76" s="22">
        <v>14334</v>
      </c>
      <c r="B76" s="19">
        <v>14306</v>
      </c>
      <c r="C76" s="18">
        <v>14812</v>
      </c>
      <c r="D76" s="18">
        <v>13927</v>
      </c>
      <c r="E76" s="19">
        <v>850</v>
      </c>
      <c r="F76" s="3">
        <v>63</v>
      </c>
      <c r="G76" s="53">
        <v>75</v>
      </c>
    </row>
    <row r="77" spans="1:7" x14ac:dyDescent="0.25">
      <c r="A77" s="22">
        <v>15294</v>
      </c>
      <c r="B77" s="19">
        <v>15309</v>
      </c>
      <c r="C77" s="18">
        <v>15872</v>
      </c>
      <c r="D77" s="18">
        <v>14636</v>
      </c>
      <c r="E77" s="19">
        <v>852</v>
      </c>
      <c r="F77" s="3">
        <v>64</v>
      </c>
      <c r="G77" s="53">
        <v>76</v>
      </c>
    </row>
    <row r="78" spans="1:7" ht="15.75" thickBot="1" x14ac:dyDescent="0.3">
      <c r="A78" s="23">
        <v>16255</v>
      </c>
      <c r="B78" s="21">
        <v>16295</v>
      </c>
      <c r="C78" s="20">
        <v>17215</v>
      </c>
      <c r="D78" s="20">
        <v>15080</v>
      </c>
      <c r="E78" s="21">
        <v>854</v>
      </c>
      <c r="F78" s="3">
        <v>65</v>
      </c>
      <c r="G78" s="53">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D304C-F1A2-4AE4-892A-840672B1DA61}">
  <dimension ref="B3:P51"/>
  <sheetViews>
    <sheetView workbookViewId="0">
      <selection activeCell="M25" sqref="M25"/>
    </sheetView>
  </sheetViews>
  <sheetFormatPr defaultRowHeight="15" x14ac:dyDescent="0.25"/>
  <sheetData>
    <row r="3" spans="16:16" x14ac:dyDescent="0.25">
      <c r="P3" s="62" t="s">
        <v>132</v>
      </c>
    </row>
    <row r="4" spans="16:16" x14ac:dyDescent="0.25">
      <c r="P4" s="62" t="s">
        <v>103</v>
      </c>
    </row>
    <row r="5" spans="16:16" x14ac:dyDescent="0.25">
      <c r="P5" s="62" t="s">
        <v>104</v>
      </c>
    </row>
    <row r="6" spans="16:16" x14ac:dyDescent="0.25">
      <c r="P6" s="62" t="s">
        <v>105</v>
      </c>
    </row>
    <row r="7" spans="16:16" x14ac:dyDescent="0.25">
      <c r="P7" s="62" t="s">
        <v>106</v>
      </c>
    </row>
    <row r="8" spans="16:16" x14ac:dyDescent="0.25">
      <c r="P8" s="62" t="s">
        <v>107</v>
      </c>
    </row>
    <row r="9" spans="16:16" x14ac:dyDescent="0.25">
      <c r="P9" s="62" t="s">
        <v>108</v>
      </c>
    </row>
    <row r="10" spans="16:16" x14ac:dyDescent="0.25">
      <c r="P10" s="62" t="s">
        <v>109</v>
      </c>
    </row>
    <row r="11" spans="16:16" x14ac:dyDescent="0.25">
      <c r="P11" s="62" t="s">
        <v>110</v>
      </c>
    </row>
    <row r="14" spans="16:16" x14ac:dyDescent="0.25">
      <c r="P14" s="62" t="s">
        <v>111</v>
      </c>
    </row>
    <row r="16" spans="16:16" x14ac:dyDescent="0.25">
      <c r="P16" s="62" t="s">
        <v>112</v>
      </c>
    </row>
    <row r="17" spans="16:16" x14ac:dyDescent="0.25">
      <c r="P17" s="62" t="s">
        <v>113</v>
      </c>
    </row>
    <row r="18" spans="16:16" x14ac:dyDescent="0.25">
      <c r="P18" s="62" t="s">
        <v>114</v>
      </c>
    </row>
    <row r="19" spans="16:16" x14ac:dyDescent="0.25">
      <c r="P19" s="62" t="s">
        <v>115</v>
      </c>
    </row>
    <row r="20" spans="16:16" x14ac:dyDescent="0.25">
      <c r="P20" s="62" t="s">
        <v>116</v>
      </c>
    </row>
    <row r="21" spans="16:16" x14ac:dyDescent="0.25">
      <c r="P21" s="62" t="s">
        <v>117</v>
      </c>
    </row>
    <row r="22" spans="16:16" x14ac:dyDescent="0.25">
      <c r="P22" s="62" t="s">
        <v>118</v>
      </c>
    </row>
    <row r="23" spans="16:16" x14ac:dyDescent="0.25">
      <c r="P23" s="62" t="s">
        <v>119</v>
      </c>
    </row>
    <row r="24" spans="16:16" x14ac:dyDescent="0.25">
      <c r="P24" s="62" t="s">
        <v>120</v>
      </c>
    </row>
    <row r="25" spans="16:16" x14ac:dyDescent="0.25">
      <c r="P25" s="62" t="s">
        <v>121</v>
      </c>
    </row>
    <row r="26" spans="16:16" x14ac:dyDescent="0.25">
      <c r="P26" s="62" t="s">
        <v>122</v>
      </c>
    </row>
    <row r="27" spans="16:16" x14ac:dyDescent="0.25">
      <c r="P27" s="62" t="s">
        <v>123</v>
      </c>
    </row>
    <row r="30" spans="16:16" x14ac:dyDescent="0.25">
      <c r="P30" s="63" t="s">
        <v>139</v>
      </c>
    </row>
    <row r="31" spans="16:16" x14ac:dyDescent="0.25">
      <c r="P31" s="63" t="s">
        <v>133</v>
      </c>
    </row>
    <row r="32" spans="16:16" ht="15.75" thickBot="1" x14ac:dyDescent="0.3">
      <c r="P32" s="63" t="s">
        <v>134</v>
      </c>
    </row>
    <row r="33" spans="2:16" x14ac:dyDescent="0.25">
      <c r="B33" s="147" t="s">
        <v>101</v>
      </c>
      <c r="C33" s="148"/>
      <c r="D33" s="148"/>
      <c r="E33" s="148"/>
      <c r="F33" s="148"/>
      <c r="G33" s="148"/>
      <c r="H33" s="148"/>
      <c r="I33" s="149"/>
      <c r="P33" s="63" t="s">
        <v>135</v>
      </c>
    </row>
    <row r="34" spans="2:16" ht="15.75" thickBot="1" x14ac:dyDescent="0.3">
      <c r="B34" s="150" t="s">
        <v>102</v>
      </c>
      <c r="C34" s="151"/>
      <c r="D34" s="151"/>
      <c r="E34" s="151"/>
      <c r="F34" s="151"/>
      <c r="G34" s="151"/>
      <c r="H34" s="151"/>
      <c r="I34" s="152"/>
      <c r="P34" s="63" t="s">
        <v>136</v>
      </c>
    </row>
    <row r="35" spans="2:16" x14ac:dyDescent="0.25">
      <c r="P35" s="63" t="s">
        <v>137</v>
      </c>
    </row>
    <row r="36" spans="2:16" x14ac:dyDescent="0.25">
      <c r="P36" s="64" t="s">
        <v>138</v>
      </c>
    </row>
    <row r="37" spans="2:16" x14ac:dyDescent="0.25">
      <c r="P37" s="62"/>
    </row>
    <row r="39" spans="2:16" x14ac:dyDescent="0.25">
      <c r="B39" s="62"/>
      <c r="P39" s="62" t="s">
        <v>124</v>
      </c>
    </row>
    <row r="40" spans="2:16" x14ac:dyDescent="0.25">
      <c r="B40" s="62"/>
      <c r="P40" s="62" t="s">
        <v>125</v>
      </c>
    </row>
    <row r="41" spans="2:16" x14ac:dyDescent="0.25">
      <c r="C41" s="62"/>
      <c r="P41" s="62" t="s">
        <v>126</v>
      </c>
    </row>
    <row r="42" spans="2:16" x14ac:dyDescent="0.25">
      <c r="C42" s="62"/>
      <c r="P42" s="62" t="s">
        <v>127</v>
      </c>
    </row>
    <row r="43" spans="2:16" x14ac:dyDescent="0.25">
      <c r="C43" s="62"/>
      <c r="P43" s="62" t="s">
        <v>128</v>
      </c>
    </row>
    <row r="44" spans="2:16" x14ac:dyDescent="0.25">
      <c r="C44" s="62"/>
      <c r="P44" s="62" t="s">
        <v>129</v>
      </c>
    </row>
    <row r="45" spans="2:16" x14ac:dyDescent="0.25">
      <c r="C45" s="62"/>
      <c r="P45" s="62" t="s">
        <v>130</v>
      </c>
    </row>
    <row r="46" spans="2:16" x14ac:dyDescent="0.25">
      <c r="C46" s="62"/>
      <c r="P46" s="62" t="s">
        <v>131</v>
      </c>
    </row>
    <row r="47" spans="2:16" x14ac:dyDescent="0.25">
      <c r="C47" s="62"/>
      <c r="P47" s="62"/>
    </row>
    <row r="48" spans="2:16" x14ac:dyDescent="0.25">
      <c r="C48" s="62"/>
      <c r="P48" s="62"/>
    </row>
    <row r="49" spans="16:16" x14ac:dyDescent="0.25">
      <c r="P49" s="62"/>
    </row>
    <row r="50" spans="16:16" x14ac:dyDescent="0.25">
      <c r="P50" s="62"/>
    </row>
    <row r="51" spans="16:16" x14ac:dyDescent="0.25">
      <c r="P51" s="62"/>
    </row>
  </sheetData>
  <mergeCells count="2">
    <mergeCell ref="B33:I33"/>
    <mergeCell ref="B34:I3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4CA38-E315-4D00-B313-9EB0E9BD0502}">
  <dimension ref="B1:E12"/>
  <sheetViews>
    <sheetView workbookViewId="0">
      <selection activeCell="H29" sqref="H29"/>
    </sheetView>
  </sheetViews>
  <sheetFormatPr defaultRowHeight="15" x14ac:dyDescent="0.25"/>
  <cols>
    <col min="4" max="4" width="17.7109375" customWidth="1"/>
  </cols>
  <sheetData>
    <row r="1" spans="2:5" ht="39" x14ac:dyDescent="0.25">
      <c r="B1" s="54"/>
      <c r="C1" s="58" t="s">
        <v>13</v>
      </c>
      <c r="D1" s="54" t="s">
        <v>99</v>
      </c>
      <c r="E1" s="54"/>
    </row>
    <row r="3" spans="2:5" x14ac:dyDescent="0.25">
      <c r="B3" s="54">
        <v>1</v>
      </c>
      <c r="C3" s="54">
        <v>3.5799999999999996</v>
      </c>
      <c r="D3" s="54" t="s">
        <v>55</v>
      </c>
      <c r="E3" s="54" t="s">
        <v>51</v>
      </c>
    </row>
    <row r="4" spans="2:5" x14ac:dyDescent="0.25">
      <c r="B4" s="54">
        <v>2</v>
      </c>
      <c r="C4" s="61">
        <v>4.3499999999999996</v>
      </c>
      <c r="D4" s="54" t="s">
        <v>65</v>
      </c>
      <c r="E4" s="54" t="s">
        <v>94</v>
      </c>
    </row>
    <row r="5" spans="2:5" x14ac:dyDescent="0.25">
      <c r="B5" s="54">
        <v>3</v>
      </c>
      <c r="C5" s="54">
        <v>7.05</v>
      </c>
      <c r="D5" s="54" t="s">
        <v>72</v>
      </c>
      <c r="E5" s="54" t="s">
        <v>95</v>
      </c>
    </row>
    <row r="6" spans="2:5" x14ac:dyDescent="0.25">
      <c r="B6" s="54">
        <v>4</v>
      </c>
      <c r="C6" s="56">
        <v>7.25</v>
      </c>
      <c r="D6" s="54" t="s">
        <v>76</v>
      </c>
      <c r="E6" s="54" t="s">
        <v>73</v>
      </c>
    </row>
    <row r="7" spans="2:5" x14ac:dyDescent="0.25">
      <c r="B7" s="54">
        <v>5</v>
      </c>
      <c r="C7" s="56">
        <v>7.32</v>
      </c>
      <c r="D7" s="54" t="s">
        <v>9</v>
      </c>
      <c r="E7" s="59" t="s">
        <v>96</v>
      </c>
    </row>
    <row r="8" spans="2:5" x14ac:dyDescent="0.25">
      <c r="B8" s="54">
        <v>6</v>
      </c>
      <c r="C8" s="56">
        <v>7.78</v>
      </c>
      <c r="D8" s="54" t="s">
        <v>10</v>
      </c>
      <c r="E8" s="59" t="s">
        <v>96</v>
      </c>
    </row>
    <row r="9" spans="2:5" x14ac:dyDescent="0.25">
      <c r="B9" s="54">
        <v>7</v>
      </c>
      <c r="C9" s="56">
        <v>8.4499999999999993</v>
      </c>
      <c r="D9" s="54" t="s">
        <v>80</v>
      </c>
      <c r="E9" s="59" t="s">
        <v>97</v>
      </c>
    </row>
    <row r="10" spans="2:5" x14ac:dyDescent="0.25">
      <c r="B10" s="54">
        <v>8</v>
      </c>
      <c r="C10" s="56">
        <v>8.5</v>
      </c>
      <c r="D10" s="54" t="s">
        <v>81</v>
      </c>
      <c r="E10" s="60" t="s">
        <v>16</v>
      </c>
    </row>
    <row r="11" spans="2:5" x14ac:dyDescent="0.25">
      <c r="B11" s="54">
        <v>9</v>
      </c>
      <c r="C11" s="56">
        <v>8.5500000000000007</v>
      </c>
      <c r="D11" s="54" t="s">
        <v>83</v>
      </c>
      <c r="E11" s="54" t="s">
        <v>98</v>
      </c>
    </row>
    <row r="12" spans="2:5" ht="15.75" x14ac:dyDescent="0.25">
      <c r="B12" s="54">
        <v>10</v>
      </c>
      <c r="C12" s="56">
        <v>8.75</v>
      </c>
      <c r="D12" s="54" t="s">
        <v>88</v>
      </c>
      <c r="E12" s="57" t="s">
        <v>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E035B-55F3-4CFD-B14F-994EB7C6E51F}">
  <dimension ref="A1:AA36"/>
  <sheetViews>
    <sheetView workbookViewId="0">
      <selection activeCell="G2" sqref="G2:Z2"/>
    </sheetView>
  </sheetViews>
  <sheetFormatPr defaultRowHeight="15" x14ac:dyDescent="0.25"/>
  <cols>
    <col min="1" max="1" width="8.5703125" customWidth="1"/>
    <col min="2" max="2" width="11.7109375" customWidth="1"/>
    <col min="7" max="26" width="9.140625" style="71"/>
  </cols>
  <sheetData>
    <row r="1" spans="1:27" ht="30" x14ac:dyDescent="0.25">
      <c r="A1" s="65" t="s">
        <v>140</v>
      </c>
      <c r="B1" s="65" t="s">
        <v>141</v>
      </c>
      <c r="C1" s="18" t="s">
        <v>29</v>
      </c>
      <c r="D1" s="18" t="s">
        <v>30</v>
      </c>
      <c r="E1" s="18" t="s">
        <v>31</v>
      </c>
      <c r="F1" s="18" t="s">
        <v>32</v>
      </c>
      <c r="G1" s="69" t="s">
        <v>142</v>
      </c>
      <c r="H1" s="69" t="s">
        <v>143</v>
      </c>
      <c r="I1" s="69" t="s">
        <v>144</v>
      </c>
      <c r="J1" s="69" t="s">
        <v>145</v>
      </c>
      <c r="K1" s="69" t="s">
        <v>146</v>
      </c>
      <c r="L1" s="69" t="s">
        <v>147</v>
      </c>
      <c r="M1" s="69" t="s">
        <v>148</v>
      </c>
      <c r="N1" s="69" t="s">
        <v>149</v>
      </c>
      <c r="O1" s="69" t="s">
        <v>150</v>
      </c>
      <c r="P1" s="69" t="s">
        <v>151</v>
      </c>
      <c r="Q1" s="69" t="s">
        <v>152</v>
      </c>
      <c r="R1" s="69" t="s">
        <v>153</v>
      </c>
      <c r="S1" s="69" t="s">
        <v>154</v>
      </c>
      <c r="T1" s="69" t="s">
        <v>155</v>
      </c>
      <c r="U1" s="69" t="s">
        <v>156</v>
      </c>
      <c r="V1" s="69" t="s">
        <v>157</v>
      </c>
      <c r="W1" s="69" t="s">
        <v>158</v>
      </c>
      <c r="X1" s="69" t="s">
        <v>159</v>
      </c>
      <c r="Y1" s="69" t="s">
        <v>160</v>
      </c>
      <c r="Z1" s="70" t="s">
        <v>161</v>
      </c>
    </row>
    <row r="2" spans="1:27" x14ac:dyDescent="0.25">
      <c r="A2" s="72">
        <v>27</v>
      </c>
      <c r="B2" s="66"/>
      <c r="C2" s="18"/>
      <c r="D2" s="18"/>
      <c r="E2" s="18"/>
      <c r="F2" s="18"/>
      <c r="G2" s="66">
        <v>9.652509652509654E-2</v>
      </c>
      <c r="H2" s="66">
        <v>8.775008775008776E-2</v>
      </c>
      <c r="I2" s="66">
        <v>9.652509652509654E-2</v>
      </c>
      <c r="J2" s="66">
        <v>0.47385047385047396</v>
      </c>
      <c r="K2" s="66">
        <v>1.0617760617760619</v>
      </c>
      <c r="L2" s="66">
        <v>2.746577746577747</v>
      </c>
      <c r="M2" s="66">
        <v>9.0031590031590056</v>
      </c>
      <c r="N2" s="66">
        <v>15.250965250965253</v>
      </c>
      <c r="O2" s="66">
        <v>21.884871884871888</v>
      </c>
      <c r="P2" s="66">
        <v>26.82520182520183</v>
      </c>
      <c r="Q2" s="66">
        <v>11.934011934011936</v>
      </c>
      <c r="R2" s="66">
        <v>6.2653562653562664</v>
      </c>
      <c r="S2" s="66">
        <v>3.1151281151281158</v>
      </c>
      <c r="T2" s="66">
        <v>0.89505089505089519</v>
      </c>
      <c r="U2" s="66">
        <v>0.19305019305019308</v>
      </c>
      <c r="V2" s="66">
        <v>4.387504387504388E-2</v>
      </c>
      <c r="W2" s="66">
        <v>8.7750087750087767E-3</v>
      </c>
      <c r="X2" s="66">
        <v>1.7550017550017553E-2</v>
      </c>
      <c r="Y2" s="66">
        <v>0</v>
      </c>
      <c r="Z2" s="66">
        <v>0</v>
      </c>
      <c r="AA2" s="72"/>
    </row>
    <row r="3" spans="1:27" x14ac:dyDescent="0.25">
      <c r="A3" s="72">
        <v>26</v>
      </c>
      <c r="B3" s="66"/>
      <c r="C3" s="18"/>
      <c r="D3" s="18"/>
      <c r="E3" s="18"/>
      <c r="F3" s="18"/>
      <c r="G3" s="66">
        <v>3.1360250882007057E-2</v>
      </c>
      <c r="H3" s="66">
        <v>3.9200313602508821E-2</v>
      </c>
      <c r="I3" s="66">
        <v>4.7040376323010585E-2</v>
      </c>
      <c r="J3" s="66">
        <v>0.18032144257154056</v>
      </c>
      <c r="K3" s="66">
        <v>0.40768326146609174</v>
      </c>
      <c r="L3" s="66">
        <v>1.3720109760878088</v>
      </c>
      <c r="M3" s="66">
        <v>5.456683653469228</v>
      </c>
      <c r="N3" s="66">
        <v>11.82281458251666</v>
      </c>
      <c r="O3" s="66">
        <v>20.791846334770678</v>
      </c>
      <c r="P3" s="66">
        <v>38.071344570756565</v>
      </c>
      <c r="Q3" s="66">
        <v>16.424931399451197</v>
      </c>
      <c r="R3" s="66">
        <v>4.2493139945119562</v>
      </c>
      <c r="S3" s="66">
        <v>0.79968639749117998</v>
      </c>
      <c r="T3" s="66">
        <v>0.18032144257154056</v>
      </c>
      <c r="U3" s="66">
        <v>5.4880439043512357E-2</v>
      </c>
      <c r="V3" s="66">
        <v>3.9200313602508821E-2</v>
      </c>
      <c r="W3" s="66">
        <v>2.3520188161505293E-2</v>
      </c>
      <c r="X3" s="66">
        <v>7.8400627205017642E-3</v>
      </c>
      <c r="Y3" s="66">
        <v>0</v>
      </c>
      <c r="Z3" s="66">
        <v>0</v>
      </c>
      <c r="AA3" s="72"/>
    </row>
    <row r="4" spans="1:27" x14ac:dyDescent="0.25">
      <c r="A4" s="72">
        <v>25</v>
      </c>
      <c r="B4" s="66"/>
      <c r="C4" s="18"/>
      <c r="D4" s="18"/>
      <c r="E4" s="18"/>
      <c r="F4" s="18"/>
      <c r="G4" s="66">
        <v>0.10697475395806592</v>
      </c>
      <c r="H4" s="66">
        <v>9.9843103694194871E-2</v>
      </c>
      <c r="I4" s="66">
        <v>0.14263300527742123</v>
      </c>
      <c r="J4" s="66">
        <v>0.6133219226929113</v>
      </c>
      <c r="K4" s="66">
        <v>1.2123805448580804</v>
      </c>
      <c r="L4" s="66">
        <v>2.8241335044929401</v>
      </c>
      <c r="M4" s="66">
        <v>8.7148766224504364</v>
      </c>
      <c r="N4" s="66">
        <v>12.644415917843391</v>
      </c>
      <c r="O4" s="66">
        <v>16.944801026957641</v>
      </c>
      <c r="P4" s="66">
        <v>23.998003137926123</v>
      </c>
      <c r="Q4" s="66">
        <v>12.180858650691771</v>
      </c>
      <c r="R4" s="66">
        <v>7.9589216944801047</v>
      </c>
      <c r="S4" s="66">
        <v>4.6926258736271587</v>
      </c>
      <c r="T4" s="66">
        <v>2.4033661389245475</v>
      </c>
      <c r="U4" s="66">
        <v>1.3764085009271148</v>
      </c>
      <c r="V4" s="66">
        <v>1.2979603480245332</v>
      </c>
      <c r="W4" s="66">
        <v>0.81300813008130091</v>
      </c>
      <c r="X4" s="66">
        <v>0.69177007559549297</v>
      </c>
      <c r="Y4" s="66">
        <v>0.4278990158322637</v>
      </c>
      <c r="Z4" s="66">
        <v>0.85579803166452739</v>
      </c>
      <c r="AA4" s="72"/>
    </row>
    <row r="5" spans="1:27" x14ac:dyDescent="0.25">
      <c r="A5" s="72">
        <v>24</v>
      </c>
      <c r="B5" s="66"/>
      <c r="C5" s="18"/>
      <c r="D5" s="18"/>
      <c r="E5" s="18"/>
      <c r="F5" s="18"/>
      <c r="G5" s="66">
        <v>0</v>
      </c>
      <c r="H5" s="66">
        <v>1.3736263736263731E-2</v>
      </c>
      <c r="I5" s="66">
        <v>2.0604395604395597E-2</v>
      </c>
      <c r="J5" s="66">
        <v>0.13049450549450545</v>
      </c>
      <c r="K5" s="66">
        <v>0.52884615384615363</v>
      </c>
      <c r="L5" s="66">
        <v>2.1497252747252737</v>
      </c>
      <c r="M5" s="66">
        <v>9.1826923076923048</v>
      </c>
      <c r="N5" s="66">
        <v>16.215659340659336</v>
      </c>
      <c r="O5" s="66">
        <v>25.885989010989</v>
      </c>
      <c r="P5" s="66">
        <v>30.920329670329661</v>
      </c>
      <c r="Q5" s="66">
        <v>10.508241758241754</v>
      </c>
      <c r="R5" s="66">
        <v>3.111263736263735</v>
      </c>
      <c r="S5" s="66">
        <v>0.89972527472527442</v>
      </c>
      <c r="T5" s="66">
        <v>0.21978021978021969</v>
      </c>
      <c r="U5" s="66">
        <v>8.2417582417582388E-2</v>
      </c>
      <c r="V5" s="66">
        <v>4.1208791208791194E-2</v>
      </c>
      <c r="W5" s="66">
        <v>1.3736263736263731E-2</v>
      </c>
      <c r="X5" s="66">
        <v>2.0604395604395597E-2</v>
      </c>
      <c r="Y5" s="66">
        <v>0</v>
      </c>
      <c r="Z5" s="66">
        <v>5.4945054945054923E-2</v>
      </c>
      <c r="AA5" s="72"/>
    </row>
    <row r="6" spans="1:27" x14ac:dyDescent="0.25">
      <c r="A6" s="72">
        <v>23</v>
      </c>
      <c r="B6" s="66"/>
      <c r="C6" s="18"/>
      <c r="D6" s="18"/>
      <c r="E6" s="18"/>
      <c r="F6" s="18"/>
      <c r="G6" s="66">
        <v>1.4321518080916574E-2</v>
      </c>
      <c r="H6" s="66">
        <v>2.1482277121374859E-2</v>
      </c>
      <c r="I6" s="66">
        <v>4.2964554242749718E-2</v>
      </c>
      <c r="J6" s="66">
        <v>0.20050125313283207</v>
      </c>
      <c r="K6" s="66">
        <v>0.773361976369495</v>
      </c>
      <c r="L6" s="66">
        <v>2.1911922663802357</v>
      </c>
      <c r="M6" s="66">
        <v>10.49051199427139</v>
      </c>
      <c r="N6" s="66">
        <v>17.450769781596843</v>
      </c>
      <c r="O6" s="66">
        <v>24.411027568922304</v>
      </c>
      <c r="P6" s="66">
        <v>30.082348728965265</v>
      </c>
      <c r="Q6" s="66">
        <v>10.089509488005726</v>
      </c>
      <c r="R6" s="66">
        <v>3.2581453634085205</v>
      </c>
      <c r="S6" s="66">
        <v>0.71607590404582866</v>
      </c>
      <c r="T6" s="66">
        <v>0.13605442176870744</v>
      </c>
      <c r="U6" s="66">
        <v>3.5803795202291433E-2</v>
      </c>
      <c r="V6" s="66">
        <v>2.1482277121374859E-2</v>
      </c>
      <c r="W6" s="66">
        <v>2.1482277121374859E-2</v>
      </c>
      <c r="X6" s="66">
        <v>4.2964554242749718E-2</v>
      </c>
      <c r="Y6" s="66">
        <v>0</v>
      </c>
      <c r="Z6" s="66">
        <v>0</v>
      </c>
      <c r="AA6" s="72"/>
    </row>
    <row r="7" spans="1:27" x14ac:dyDescent="0.25">
      <c r="A7" s="72">
        <v>22</v>
      </c>
      <c r="B7" s="66"/>
      <c r="C7" s="18"/>
      <c r="D7" s="18"/>
      <c r="E7" s="18"/>
      <c r="F7" s="18"/>
      <c r="G7" s="66">
        <v>5.466472303206997E-2</v>
      </c>
      <c r="H7" s="66">
        <v>0.10932944606413994</v>
      </c>
      <c r="I7" s="66">
        <v>0.23688046647230321</v>
      </c>
      <c r="J7" s="66">
        <v>1.3119533527696792</v>
      </c>
      <c r="K7" s="66">
        <v>4.555393586005831</v>
      </c>
      <c r="L7" s="66">
        <v>9.3112244897959187</v>
      </c>
      <c r="M7" s="66">
        <v>32.634839650145771</v>
      </c>
      <c r="N7" s="66">
        <v>25.11844023323615</v>
      </c>
      <c r="O7" s="66">
        <v>13.811953352769679</v>
      </c>
      <c r="P7" s="66">
        <v>9.110787172011662</v>
      </c>
      <c r="Q7" s="66">
        <v>2.4143586005830904</v>
      </c>
      <c r="R7" s="66">
        <v>0.96574344023323611</v>
      </c>
      <c r="S7" s="66">
        <v>0.2824344023323615</v>
      </c>
      <c r="T7" s="66">
        <v>6.3775510204081634E-2</v>
      </c>
      <c r="U7" s="66">
        <v>1.8221574344023321E-2</v>
      </c>
      <c r="V7" s="66">
        <v>0</v>
      </c>
      <c r="W7" s="66">
        <v>0</v>
      </c>
      <c r="X7" s="66">
        <v>0</v>
      </c>
      <c r="Y7" s="66">
        <v>0</v>
      </c>
      <c r="Z7" s="66">
        <v>0</v>
      </c>
      <c r="AA7" s="72"/>
    </row>
    <row r="8" spans="1:27" x14ac:dyDescent="0.25">
      <c r="A8" s="72">
        <v>21</v>
      </c>
      <c r="B8" s="66"/>
      <c r="C8" s="18"/>
      <c r="D8" s="18"/>
      <c r="E8" s="18"/>
      <c r="F8" s="18"/>
      <c r="G8" s="66">
        <v>2.4577572964669739E-2</v>
      </c>
      <c r="H8" s="66">
        <v>1.8433179723502304E-2</v>
      </c>
      <c r="I8" s="66">
        <v>3.0721966205837174E-2</v>
      </c>
      <c r="J8" s="66">
        <v>0.20276497695852536</v>
      </c>
      <c r="K8" s="66">
        <v>0.66359447004608296</v>
      </c>
      <c r="L8" s="66">
        <v>2.2119815668202767</v>
      </c>
      <c r="M8" s="66">
        <v>10.506912442396315</v>
      </c>
      <c r="N8" s="66">
        <v>18.49462365591398</v>
      </c>
      <c r="O8" s="66">
        <v>30.298003072196622</v>
      </c>
      <c r="P8" s="66">
        <v>25.738863287250386</v>
      </c>
      <c r="Q8" s="66">
        <v>8.6635944700460836</v>
      </c>
      <c r="R8" s="66">
        <v>2.2734254992319509</v>
      </c>
      <c r="S8" s="66">
        <v>0.60829493087557607</v>
      </c>
      <c r="T8" s="66">
        <v>0.14132104454685099</v>
      </c>
      <c r="U8" s="66">
        <v>4.9155145929339478E-2</v>
      </c>
      <c r="V8" s="66">
        <v>3.6866359447004608E-2</v>
      </c>
      <c r="W8" s="66">
        <v>1.8433179723502304E-2</v>
      </c>
      <c r="X8" s="66">
        <v>1.8433179723502304E-2</v>
      </c>
      <c r="Y8" s="66">
        <v>0</v>
      </c>
      <c r="Z8" s="66">
        <v>0</v>
      </c>
      <c r="AA8" s="72"/>
    </row>
    <row r="9" spans="1:27" x14ac:dyDescent="0.25">
      <c r="A9" s="72">
        <v>20</v>
      </c>
      <c r="B9" s="67"/>
      <c r="C9" s="18"/>
      <c r="D9" s="18"/>
      <c r="E9" s="18"/>
      <c r="F9" s="18"/>
      <c r="G9" s="66">
        <v>6.8728522336769775E-3</v>
      </c>
      <c r="H9" s="66">
        <v>1.3745704467353955E-2</v>
      </c>
      <c r="I9" s="66">
        <v>3.4364261168384889E-2</v>
      </c>
      <c r="J9" s="66">
        <v>0.17182130584192443</v>
      </c>
      <c r="K9" s="66">
        <v>0.6735395189003438</v>
      </c>
      <c r="L9" s="66">
        <v>2.6529209621993131</v>
      </c>
      <c r="M9" s="66">
        <v>10.996563573883163</v>
      </c>
      <c r="N9" s="66">
        <v>21.738831615120279</v>
      </c>
      <c r="O9" s="66">
        <v>29.621993127147771</v>
      </c>
      <c r="P9" s="66">
        <v>25.546391752577325</v>
      </c>
      <c r="Q9" s="66">
        <v>6.109965635738833</v>
      </c>
      <c r="R9" s="66">
        <v>1.7457044673539521</v>
      </c>
      <c r="S9" s="66">
        <v>0.45360824742268052</v>
      </c>
      <c r="T9" s="66">
        <v>0.12371134020618559</v>
      </c>
      <c r="U9" s="66">
        <v>4.1237113402061862E-2</v>
      </c>
      <c r="V9" s="66">
        <v>2.0618556701030931E-2</v>
      </c>
      <c r="W9" s="66">
        <v>2.0618556701030931E-2</v>
      </c>
      <c r="X9" s="66">
        <v>2.0618556701030931E-2</v>
      </c>
      <c r="Y9" s="66">
        <v>6.8728522336769775E-3</v>
      </c>
      <c r="Z9" s="66">
        <v>0</v>
      </c>
      <c r="AA9" s="72"/>
    </row>
    <row r="10" spans="1:27" x14ac:dyDescent="0.25">
      <c r="A10" s="72">
        <v>19</v>
      </c>
      <c r="B10" s="66">
        <v>0.98</v>
      </c>
      <c r="C10" s="18"/>
      <c r="D10" s="18"/>
      <c r="E10" s="18"/>
      <c r="F10" s="18"/>
      <c r="G10" s="66">
        <v>1.9807209824376074E-2</v>
      </c>
      <c r="H10" s="66">
        <v>3.3012016373960118E-2</v>
      </c>
      <c r="I10" s="66">
        <v>2.6409613099168096E-2</v>
      </c>
      <c r="J10" s="66">
        <v>0.12544566222104844</v>
      </c>
      <c r="K10" s="66">
        <v>0.270698534266473</v>
      </c>
      <c r="L10" s="66">
        <v>0.71966195695233071</v>
      </c>
      <c r="M10" s="66">
        <v>3.1955631849993398</v>
      </c>
      <c r="N10" s="66">
        <v>8.847220388221313</v>
      </c>
      <c r="O10" s="66">
        <v>21.444605836524492</v>
      </c>
      <c r="P10" s="66">
        <v>40.155816717285091</v>
      </c>
      <c r="Q10" s="66">
        <v>18.565958008715171</v>
      </c>
      <c r="R10" s="66">
        <v>5.2291033936352829</v>
      </c>
      <c r="S10" s="66">
        <v>1.0695893305163078</v>
      </c>
      <c r="T10" s="66">
        <v>0.19146969496896868</v>
      </c>
      <c r="U10" s="66">
        <v>4.6216822923544176E-2</v>
      </c>
      <c r="V10" s="66">
        <v>3.3012016373960118E-2</v>
      </c>
      <c r="W10" s="66">
        <v>1.3204806549584048E-2</v>
      </c>
      <c r="X10" s="66">
        <v>1.3204806549584048E-2</v>
      </c>
      <c r="Y10" s="66">
        <v>0</v>
      </c>
      <c r="Z10" s="66">
        <v>0</v>
      </c>
      <c r="AA10" s="72"/>
    </row>
    <row r="11" spans="1:27" x14ac:dyDescent="0.25">
      <c r="A11" s="72">
        <v>18</v>
      </c>
      <c r="B11" s="66">
        <v>1.48</v>
      </c>
      <c r="C11" s="18"/>
      <c r="D11" s="18"/>
      <c r="E11" s="18"/>
      <c r="F11" s="18"/>
      <c r="G11" s="66">
        <v>6.4994150526452629E-3</v>
      </c>
      <c r="H11" s="66">
        <v>4.5495905368516845E-2</v>
      </c>
      <c r="I11" s="66">
        <v>2.5997660210581051E-2</v>
      </c>
      <c r="J11" s="66">
        <v>7.149356557909789E-2</v>
      </c>
      <c r="K11" s="66">
        <v>0.12998830105290526</v>
      </c>
      <c r="L11" s="66">
        <v>0.42246197842194205</v>
      </c>
      <c r="M11" s="66">
        <v>2.5867671909528145</v>
      </c>
      <c r="N11" s="66">
        <v>9.0731834134927869</v>
      </c>
      <c r="O11" s="66">
        <v>21.688548030677239</v>
      </c>
      <c r="P11" s="66">
        <v>42.207201351878332</v>
      </c>
      <c r="Q11" s="66">
        <v>17.749902508774213</v>
      </c>
      <c r="R11" s="66">
        <v>4.796568308852204</v>
      </c>
      <c r="S11" s="66">
        <v>0.92941635252827259</v>
      </c>
      <c r="T11" s="66">
        <v>0.15598596126348629</v>
      </c>
      <c r="U11" s="66">
        <v>4.5495905368516845E-2</v>
      </c>
      <c r="V11" s="66">
        <v>1.9498245157935787E-2</v>
      </c>
      <c r="W11" s="66">
        <v>6.4994150526452629E-3</v>
      </c>
      <c r="X11" s="66">
        <v>1.2998830105290526E-2</v>
      </c>
      <c r="Y11" s="66">
        <v>6.4994150526452629E-3</v>
      </c>
      <c r="Z11" s="66">
        <v>1.9498245157935787E-2</v>
      </c>
      <c r="AA11" s="72"/>
    </row>
    <row r="12" spans="1:27" x14ac:dyDescent="0.25">
      <c r="A12" s="72">
        <v>17</v>
      </c>
      <c r="B12" s="66">
        <v>1.8800000000000003</v>
      </c>
      <c r="C12" s="18"/>
      <c r="D12" s="18"/>
      <c r="E12" s="18"/>
      <c r="F12" s="18"/>
      <c r="G12" s="66">
        <v>1.2374706100730107E-2</v>
      </c>
      <c r="H12" s="66">
        <v>2.4749412201460215E-2</v>
      </c>
      <c r="I12" s="66">
        <v>6.8060883554015586E-2</v>
      </c>
      <c r="J12" s="66">
        <v>0.10518500185620591</v>
      </c>
      <c r="K12" s="66">
        <v>0.4145526543744586</v>
      </c>
      <c r="L12" s="66">
        <v>1.5159014973394382</v>
      </c>
      <c r="M12" s="66">
        <v>6.3482242296745452</v>
      </c>
      <c r="N12" s="66">
        <v>10.691746071030813</v>
      </c>
      <c r="O12" s="66">
        <v>18.172255908922164</v>
      </c>
      <c r="P12" s="66">
        <v>30.942952604875632</v>
      </c>
      <c r="Q12" s="66">
        <v>20.170770944190075</v>
      </c>
      <c r="R12" s="66">
        <v>8.7489172132161865</v>
      </c>
      <c r="S12" s="66">
        <v>2.0913253310233881</v>
      </c>
      <c r="T12" s="66">
        <v>0.37742853607226828</v>
      </c>
      <c r="U12" s="66">
        <v>0.10518500185620591</v>
      </c>
      <c r="V12" s="66">
        <v>6.1873530503650534E-2</v>
      </c>
      <c r="W12" s="66">
        <v>4.3311471352555378E-2</v>
      </c>
      <c r="X12" s="66">
        <v>4.3311471352555378E-2</v>
      </c>
      <c r="Y12" s="66">
        <v>4.949882440292043E-2</v>
      </c>
      <c r="Z12" s="66">
        <v>1.2374706100730107E-2</v>
      </c>
      <c r="AA12" s="72"/>
    </row>
    <row r="13" spans="1:27" x14ac:dyDescent="0.25">
      <c r="A13" s="72">
        <v>16</v>
      </c>
      <c r="B13" s="66">
        <v>2.1500000000000004</v>
      </c>
      <c r="C13" s="18"/>
      <c r="D13" s="18"/>
      <c r="E13" s="18"/>
      <c r="F13" s="18"/>
      <c r="G13" s="66">
        <v>4.1580041580041596E-2</v>
      </c>
      <c r="H13" s="66">
        <v>8.3160083160083192E-2</v>
      </c>
      <c r="I13" s="66">
        <v>0.11781011781011785</v>
      </c>
      <c r="J13" s="66">
        <v>0.37422037422037435</v>
      </c>
      <c r="K13" s="66">
        <v>1.0810810810810814</v>
      </c>
      <c r="L13" s="66">
        <v>3.8808038808038821</v>
      </c>
      <c r="M13" s="66">
        <v>17.006237006237011</v>
      </c>
      <c r="N13" s="66">
        <v>24.844074844074854</v>
      </c>
      <c r="O13" s="66">
        <v>25.440055440055449</v>
      </c>
      <c r="P13" s="66">
        <v>19.521829521829527</v>
      </c>
      <c r="Q13" s="66">
        <v>4.6223146223146241</v>
      </c>
      <c r="R13" s="66">
        <v>1.3167013167013171</v>
      </c>
      <c r="S13" s="66">
        <v>0.30492030492030503</v>
      </c>
      <c r="T13" s="66">
        <v>0.15246015246015251</v>
      </c>
      <c r="U13" s="66">
        <v>0.13167013167013172</v>
      </c>
      <c r="V13" s="66">
        <v>0.19404019404019412</v>
      </c>
      <c r="W13" s="66">
        <v>0.22176022176022184</v>
      </c>
      <c r="X13" s="66">
        <v>0.33264033264033277</v>
      </c>
      <c r="Y13" s="66">
        <v>0.33264033264033277</v>
      </c>
      <c r="Z13" s="66">
        <v>0</v>
      </c>
      <c r="AA13" s="72"/>
    </row>
    <row r="14" spans="1:27" x14ac:dyDescent="0.25">
      <c r="A14" s="72">
        <v>15</v>
      </c>
      <c r="B14" s="66">
        <v>2.66</v>
      </c>
      <c r="C14" s="18"/>
      <c r="D14" s="18"/>
      <c r="E14" s="18"/>
      <c r="F14" s="18"/>
      <c r="G14" s="66">
        <v>0.15228019555983011</v>
      </c>
      <c r="H14" s="66">
        <v>0.1843391840987417</v>
      </c>
      <c r="I14" s="66">
        <v>0.240442414041837</v>
      </c>
      <c r="J14" s="66">
        <v>1.1621383345355454</v>
      </c>
      <c r="K14" s="66">
        <v>3.4864150036066359</v>
      </c>
      <c r="L14" s="66">
        <v>8.5116614570810292</v>
      </c>
      <c r="M14" s="66">
        <v>28.147791937164381</v>
      </c>
      <c r="N14" s="66">
        <v>28.684779995191153</v>
      </c>
      <c r="O14" s="66">
        <v>18.898773743688388</v>
      </c>
      <c r="P14" s="66">
        <v>8.7440891239881378</v>
      </c>
      <c r="Q14" s="66">
        <v>1.1701530816702734</v>
      </c>
      <c r="R14" s="66">
        <v>0.32058988538911598</v>
      </c>
      <c r="S14" s="66">
        <v>0.15228019555983011</v>
      </c>
      <c r="T14" s="66">
        <v>8.8162218482006893E-2</v>
      </c>
      <c r="U14" s="66">
        <v>2.4044241404183698E-2</v>
      </c>
      <c r="V14" s="66">
        <v>3.2058988538911599E-2</v>
      </c>
      <c r="W14" s="66">
        <v>0</v>
      </c>
      <c r="X14" s="66">
        <v>0</v>
      </c>
      <c r="Y14" s="66">
        <v>0</v>
      </c>
      <c r="Z14" s="66">
        <v>0</v>
      </c>
      <c r="AA14" s="72"/>
    </row>
    <row r="15" spans="1:27" x14ac:dyDescent="0.25">
      <c r="A15" s="72">
        <v>14</v>
      </c>
      <c r="B15" s="66">
        <v>3.17</v>
      </c>
      <c r="C15" s="18"/>
      <c r="D15" s="18"/>
      <c r="E15" s="18"/>
      <c r="F15" s="18"/>
      <c r="G15" s="66">
        <v>4.5438907389015473E-2</v>
      </c>
      <c r="H15" s="66">
        <v>0.1168429047146112</v>
      </c>
      <c r="I15" s="66">
        <v>0.20772071949264215</v>
      </c>
      <c r="J15" s="66">
        <v>0.29210726178652802</v>
      </c>
      <c r="K15" s="66">
        <v>1.6747483009094273</v>
      </c>
      <c r="L15" s="66">
        <v>6.3419732170097305</v>
      </c>
      <c r="M15" s="66">
        <v>23.874900196685555</v>
      </c>
      <c r="N15" s="66">
        <v>32.74846968251186</v>
      </c>
      <c r="O15" s="66">
        <v>23.771039836939234</v>
      </c>
      <c r="P15" s="66">
        <v>9.2111156550018496</v>
      </c>
      <c r="Q15" s="66">
        <v>1.1814115921144022</v>
      </c>
      <c r="R15" s="66">
        <v>0.29210726178652802</v>
      </c>
      <c r="S15" s="66">
        <v>4.5438907389015473E-2</v>
      </c>
      <c r="T15" s="66">
        <v>7.7895269809740805E-2</v>
      </c>
      <c r="U15" s="66">
        <v>7.1403997325595742E-2</v>
      </c>
      <c r="V15" s="66">
        <v>3.2456362420725332E-2</v>
      </c>
      <c r="W15" s="66">
        <v>1.9473817452435201E-3</v>
      </c>
      <c r="X15" s="66">
        <v>1.2982544968290134E-2</v>
      </c>
      <c r="Y15" s="66">
        <v>0</v>
      </c>
      <c r="Z15" s="66">
        <v>0</v>
      </c>
      <c r="AA15" s="72"/>
    </row>
    <row r="16" spans="1:27" x14ac:dyDescent="0.25">
      <c r="A16" s="72">
        <v>13</v>
      </c>
      <c r="B16" s="66">
        <v>3.68</v>
      </c>
      <c r="C16" s="18">
        <v>5560</v>
      </c>
      <c r="D16" s="18">
        <v>5554</v>
      </c>
      <c r="E16" s="18">
        <v>6298</v>
      </c>
      <c r="F16" s="18">
        <v>4944</v>
      </c>
      <c r="G16" s="66">
        <v>0.36016742918329597</v>
      </c>
      <c r="H16" s="66">
        <v>0.53538401635354815</v>
      </c>
      <c r="I16" s="66">
        <v>0.69113209383821661</v>
      </c>
      <c r="J16" s="66">
        <v>3.815827898374379</v>
      </c>
      <c r="K16" s="66">
        <v>7.7387326000194667</v>
      </c>
      <c r="L16" s="66">
        <v>17.453518933125665</v>
      </c>
      <c r="M16" s="66">
        <v>39.910444855446308</v>
      </c>
      <c r="N16" s="66">
        <v>20.646354521561371</v>
      </c>
      <c r="O16" s="66">
        <v>7.057334761024042</v>
      </c>
      <c r="P16" s="66">
        <v>1.1875790908205974</v>
      </c>
      <c r="Q16" s="66">
        <v>0.14601382264187673</v>
      </c>
      <c r="R16" s="66">
        <v>0.29202764528375347</v>
      </c>
      <c r="S16" s="66">
        <v>0.10707680327070961</v>
      </c>
      <c r="T16" s="66">
        <v>5.8405529056750692E-2</v>
      </c>
      <c r="U16" s="66">
        <v>0</v>
      </c>
      <c r="V16" s="66">
        <v>0</v>
      </c>
      <c r="W16" s="66">
        <v>0</v>
      </c>
      <c r="X16" s="66">
        <v>0</v>
      </c>
      <c r="Y16" s="66">
        <v>0</v>
      </c>
      <c r="Z16" s="66">
        <v>0</v>
      </c>
      <c r="AA16" s="72"/>
    </row>
    <row r="17" spans="1:27" x14ac:dyDescent="0.25">
      <c r="A17" s="73">
        <v>12</v>
      </c>
      <c r="B17" s="67">
        <v>4.1000000000000005</v>
      </c>
      <c r="C17" s="18">
        <v>6079</v>
      </c>
      <c r="D17" s="18">
        <v>6066</v>
      </c>
      <c r="E17" s="18">
        <v>6800</v>
      </c>
      <c r="F17" s="18">
        <v>5477</v>
      </c>
      <c r="G17" s="66">
        <v>0.49414824447334188</v>
      </c>
      <c r="H17" s="66">
        <v>0.65019505851755521</v>
      </c>
      <c r="I17" s="66">
        <v>0.85825747724317292</v>
      </c>
      <c r="J17" s="66">
        <v>2.0112700476809704</v>
      </c>
      <c r="K17" s="66">
        <v>2.7741655830082355</v>
      </c>
      <c r="L17" s="66">
        <v>7.325530992631121</v>
      </c>
      <c r="M17" s="66">
        <v>21.907238838318161</v>
      </c>
      <c r="N17" s="66">
        <v>28.175119202427393</v>
      </c>
      <c r="O17" s="66">
        <v>22.574772431729517</v>
      </c>
      <c r="P17" s="66">
        <v>10.810576506285217</v>
      </c>
      <c r="Q17" s="66">
        <v>1.543129605548331</v>
      </c>
      <c r="R17" s="66">
        <v>0.32076289553532722</v>
      </c>
      <c r="S17" s="66">
        <v>0.29475509319462501</v>
      </c>
      <c r="T17" s="66">
        <v>0.20806241872561768</v>
      </c>
      <c r="U17" s="66">
        <v>3.4677069787602946E-2</v>
      </c>
      <c r="V17" s="66">
        <v>1.7338534893801473E-2</v>
      </c>
      <c r="W17" s="66">
        <v>0</v>
      </c>
      <c r="X17" s="66">
        <v>0</v>
      </c>
      <c r="Y17" s="66">
        <v>0</v>
      </c>
      <c r="Z17" s="66">
        <v>0</v>
      </c>
      <c r="AA17" s="73"/>
    </row>
    <row r="18" spans="1:27" x14ac:dyDescent="0.25">
      <c r="A18" s="73">
        <v>11</v>
      </c>
      <c r="B18" s="67">
        <v>4.3000000000000007</v>
      </c>
      <c r="C18" s="18">
        <v>6387</v>
      </c>
      <c r="D18" s="18">
        <v>6374</v>
      </c>
      <c r="E18" s="18">
        <v>7088</v>
      </c>
      <c r="F18" s="18">
        <v>5783</v>
      </c>
      <c r="G18" s="66">
        <v>3.6110860341247629E-2</v>
      </c>
      <c r="H18" s="66">
        <v>3.6110860341247629E-2</v>
      </c>
      <c r="I18" s="66">
        <v>9.9304865938430978E-2</v>
      </c>
      <c r="J18" s="66">
        <v>0.68610634648370494</v>
      </c>
      <c r="K18" s="66">
        <v>3.0333122686648006</v>
      </c>
      <c r="L18" s="66">
        <v>10.138124040805272</v>
      </c>
      <c r="M18" s="66">
        <v>23.986638981673735</v>
      </c>
      <c r="N18" s="66">
        <v>22.217206824952601</v>
      </c>
      <c r="O18" s="66">
        <v>20.321386657037102</v>
      </c>
      <c r="P18" s="66">
        <v>17.604044416358217</v>
      </c>
      <c r="Q18" s="66">
        <v>1.4354066985645932</v>
      </c>
      <c r="R18" s="66">
        <v>0.25277602238873342</v>
      </c>
      <c r="S18" s="66">
        <v>9.9304865938430978E-2</v>
      </c>
      <c r="T18" s="66">
        <v>4.5138575426559531E-2</v>
      </c>
      <c r="U18" s="66">
        <v>9.0277150853119072E-3</v>
      </c>
      <c r="V18" s="66">
        <v>0</v>
      </c>
      <c r="W18" s="66">
        <v>0</v>
      </c>
      <c r="X18" s="66">
        <v>0</v>
      </c>
      <c r="Y18" s="66">
        <v>0</v>
      </c>
      <c r="Z18" s="66">
        <v>0</v>
      </c>
      <c r="AA18" s="73"/>
    </row>
    <row r="19" spans="1:27" x14ac:dyDescent="0.25">
      <c r="A19" s="73">
        <v>10</v>
      </c>
      <c r="B19" s="68">
        <v>4.55</v>
      </c>
      <c r="C19" s="18">
        <v>6691</v>
      </c>
      <c r="D19" s="18">
        <v>6672</v>
      </c>
      <c r="E19" s="18">
        <v>7401</v>
      </c>
      <c r="F19" s="18">
        <v>6091</v>
      </c>
      <c r="G19" s="66">
        <v>0.30959752321981415</v>
      </c>
      <c r="H19" s="66">
        <v>3.538257408226448E-2</v>
      </c>
      <c r="I19" s="66">
        <v>3.538257408226448E-2</v>
      </c>
      <c r="J19" s="66">
        <v>0.14153029632905792</v>
      </c>
      <c r="K19" s="66">
        <v>0.33613445378151252</v>
      </c>
      <c r="L19" s="66">
        <v>1.3003095975232195</v>
      </c>
      <c r="M19" s="66">
        <v>4.4582043343653242</v>
      </c>
      <c r="N19" s="66">
        <v>6.811145510835912</v>
      </c>
      <c r="O19" s="66">
        <v>14.462627156125606</v>
      </c>
      <c r="P19" s="66">
        <v>34.736842105263158</v>
      </c>
      <c r="Q19" s="66">
        <v>19.610791685095087</v>
      </c>
      <c r="R19" s="66">
        <v>11.313578062804066</v>
      </c>
      <c r="S19" s="66">
        <v>5.2100840336134446</v>
      </c>
      <c r="T19" s="66">
        <v>1.0880141530296326</v>
      </c>
      <c r="U19" s="66">
        <v>0.12383900928792568</v>
      </c>
      <c r="V19" s="66">
        <v>2.6536930561698358E-2</v>
      </c>
      <c r="W19" s="66">
        <v>0</v>
      </c>
      <c r="X19" s="66">
        <v>0</v>
      </c>
      <c r="Y19" s="66">
        <v>0</v>
      </c>
      <c r="Z19" s="66">
        <v>0</v>
      </c>
      <c r="AA19" s="73"/>
    </row>
    <row r="20" spans="1:27" x14ac:dyDescent="0.25">
      <c r="A20" s="73">
        <v>9</v>
      </c>
      <c r="B20" s="67">
        <v>4.8500000000000005</v>
      </c>
      <c r="C20" s="18">
        <v>7005</v>
      </c>
      <c r="D20" s="18">
        <v>6988</v>
      </c>
      <c r="E20" s="18">
        <v>7731</v>
      </c>
      <c r="F20" s="18">
        <v>6389</v>
      </c>
      <c r="G20" s="66">
        <v>4.6090029190351829E-2</v>
      </c>
      <c r="H20" s="66">
        <v>3.8408357658626525E-2</v>
      </c>
      <c r="I20" s="66">
        <v>1.5363343063450609E-2</v>
      </c>
      <c r="J20" s="66">
        <v>8.4498386848978355E-2</v>
      </c>
      <c r="K20" s="66">
        <v>0.20740513135658323</v>
      </c>
      <c r="L20" s="66">
        <v>1.0523889998463667</v>
      </c>
      <c r="M20" s="66">
        <v>4.117375941004763</v>
      </c>
      <c r="N20" s="66">
        <v>7.1285911814410818</v>
      </c>
      <c r="O20" s="66">
        <v>14.218774005223541</v>
      </c>
      <c r="P20" s="66">
        <v>34.413888462129364</v>
      </c>
      <c r="Q20" s="66">
        <v>19.250268858503613</v>
      </c>
      <c r="R20" s="66">
        <v>11.591642341373484</v>
      </c>
      <c r="S20" s="66">
        <v>4.6704562912889855</v>
      </c>
      <c r="T20" s="66">
        <v>1.7130127515747429</v>
      </c>
      <c r="U20" s="66">
        <v>0.67598709479182684</v>
      </c>
      <c r="V20" s="66">
        <v>0.38408357658626524</v>
      </c>
      <c r="W20" s="66">
        <v>0.19972345982485792</v>
      </c>
      <c r="X20" s="66">
        <v>8.4498386848978355E-2</v>
      </c>
      <c r="Y20" s="66">
        <v>3.0726686126901218E-2</v>
      </c>
      <c r="Z20" s="66">
        <v>7.6816715317253051E-2</v>
      </c>
      <c r="AA20" s="73"/>
    </row>
    <row r="21" spans="1:27" x14ac:dyDescent="0.25">
      <c r="A21" s="73">
        <v>8</v>
      </c>
      <c r="B21" s="67">
        <v>5.0500000000000007</v>
      </c>
      <c r="C21" s="18">
        <v>7145</v>
      </c>
      <c r="D21" s="18">
        <v>7126</v>
      </c>
      <c r="E21" s="18">
        <v>7883</v>
      </c>
      <c r="F21" s="18">
        <v>6528</v>
      </c>
      <c r="G21" s="66">
        <v>0.1039411000433088</v>
      </c>
      <c r="H21" s="66">
        <v>4.3308791684712002E-2</v>
      </c>
      <c r="I21" s="66">
        <v>5.1970550021654398E-2</v>
      </c>
      <c r="J21" s="66">
        <v>0.28583802511909923</v>
      </c>
      <c r="K21" s="66">
        <v>1.3512343005630145</v>
      </c>
      <c r="L21" s="66">
        <v>4.5907319185794719</v>
      </c>
      <c r="M21" s="66">
        <v>13.512343005630145</v>
      </c>
      <c r="N21" s="66">
        <v>15.972282373321788</v>
      </c>
      <c r="O21" s="66">
        <v>22.919012559549589</v>
      </c>
      <c r="P21" s="66">
        <v>32.957990472065831</v>
      </c>
      <c r="Q21" s="66">
        <v>6.8860978778692079</v>
      </c>
      <c r="R21" s="66">
        <v>1.1433521004763969</v>
      </c>
      <c r="S21" s="66">
        <v>9.5279341706366399E-2</v>
      </c>
      <c r="T21" s="66">
        <v>8.6617583369424003E-2</v>
      </c>
      <c r="U21" s="66">
        <v>0</v>
      </c>
      <c r="V21" s="66">
        <v>0</v>
      </c>
      <c r="W21" s="66">
        <v>0</v>
      </c>
      <c r="X21" s="66">
        <v>0</v>
      </c>
      <c r="Y21" s="66">
        <v>0</v>
      </c>
      <c r="Z21" s="66">
        <v>0</v>
      </c>
      <c r="AA21" s="73"/>
    </row>
    <row r="22" spans="1:27" x14ac:dyDescent="0.25">
      <c r="A22" s="73">
        <v>7</v>
      </c>
      <c r="B22" s="67">
        <v>5.4</v>
      </c>
      <c r="C22" s="18">
        <v>7275</v>
      </c>
      <c r="D22" s="18">
        <v>7253</v>
      </c>
      <c r="E22" s="18">
        <v>8007</v>
      </c>
      <c r="F22" s="18">
        <v>6654</v>
      </c>
      <c r="G22" s="66">
        <v>6.2067742507536799E-2</v>
      </c>
      <c r="H22" s="66">
        <v>3.5467281432878167E-2</v>
      </c>
      <c r="I22" s="66">
        <v>4.4334101791097709E-2</v>
      </c>
      <c r="J22" s="66">
        <v>7.0934562865756334E-2</v>
      </c>
      <c r="K22" s="66">
        <v>0.18620322752261037</v>
      </c>
      <c r="L22" s="66">
        <v>0.53200922149317242</v>
      </c>
      <c r="M22" s="66">
        <v>1.7112963291363714</v>
      </c>
      <c r="N22" s="66">
        <v>2.7309806703316188</v>
      </c>
      <c r="O22" s="66">
        <v>8.0067387834722439</v>
      </c>
      <c r="P22" s="66">
        <v>30.200390140095756</v>
      </c>
      <c r="Q22" s="66">
        <v>30.102855116155347</v>
      </c>
      <c r="R22" s="66">
        <v>18.239049476857595</v>
      </c>
      <c r="S22" s="66">
        <v>6.4461784004256062</v>
      </c>
      <c r="T22" s="66">
        <v>1.3477566944493702</v>
      </c>
      <c r="U22" s="66">
        <v>0.23053732931370807</v>
      </c>
      <c r="V22" s="66">
        <v>4.4334101791097709E-2</v>
      </c>
      <c r="W22" s="66">
        <v>8.8668203582195418E-3</v>
      </c>
      <c r="X22" s="66">
        <v>0</v>
      </c>
      <c r="Y22" s="66">
        <v>0</v>
      </c>
      <c r="Z22" s="66">
        <v>0</v>
      </c>
      <c r="AA22" s="73"/>
    </row>
    <row r="23" spans="1:27" x14ac:dyDescent="0.25">
      <c r="A23" s="73">
        <v>6</v>
      </c>
      <c r="B23" s="67">
        <v>5.75</v>
      </c>
      <c r="C23" s="18">
        <v>7405</v>
      </c>
      <c r="D23" s="18">
        <v>7384</v>
      </c>
      <c r="E23" s="18">
        <v>8144</v>
      </c>
      <c r="F23" s="18">
        <v>6788</v>
      </c>
      <c r="G23" s="66">
        <v>3.9553050529022055E-2</v>
      </c>
      <c r="H23" s="66">
        <v>1.9776525264511027E-2</v>
      </c>
      <c r="I23" s="66">
        <v>8.8994363690299616E-2</v>
      </c>
      <c r="J23" s="66">
        <v>7.9106101058044109E-2</v>
      </c>
      <c r="K23" s="66">
        <v>0.13843567685157721</v>
      </c>
      <c r="L23" s="66">
        <v>0.39553050529022055</v>
      </c>
      <c r="M23" s="66">
        <v>1.2360328290319391</v>
      </c>
      <c r="N23" s="66">
        <v>2.0172055769801247</v>
      </c>
      <c r="O23" s="66">
        <v>5.5176505487985761</v>
      </c>
      <c r="P23" s="66">
        <v>22.54523880154257</v>
      </c>
      <c r="Q23" s="66">
        <v>21.773954316226639</v>
      </c>
      <c r="R23" s="66">
        <v>20.191832295065762</v>
      </c>
      <c r="S23" s="66">
        <v>13.457925442499754</v>
      </c>
      <c r="T23" s="66">
        <v>5.9725106298823301</v>
      </c>
      <c r="U23" s="66">
        <v>2.7291604865025216</v>
      </c>
      <c r="V23" s="66">
        <v>1.9677642638188471</v>
      </c>
      <c r="W23" s="66">
        <v>1.038267576386829</v>
      </c>
      <c r="X23" s="66">
        <v>0.43508355581924257</v>
      </c>
      <c r="Y23" s="66">
        <v>0.24720656580638783</v>
      </c>
      <c r="Z23" s="66">
        <v>0.10877088895481064</v>
      </c>
      <c r="AA23" s="73"/>
    </row>
    <row r="24" spans="1:27" x14ac:dyDescent="0.25">
      <c r="A24" s="73">
        <v>5</v>
      </c>
      <c r="B24" s="67">
        <v>6.0500000000000007</v>
      </c>
      <c r="C24" s="18">
        <v>7517</v>
      </c>
      <c r="D24" s="18">
        <v>7497</v>
      </c>
      <c r="E24" s="18">
        <v>8265</v>
      </c>
      <c r="F24" s="18">
        <v>6905</v>
      </c>
      <c r="G24" s="66">
        <v>3.8677238445175011E-2</v>
      </c>
      <c r="H24" s="66">
        <v>4.8346548056468763E-2</v>
      </c>
      <c r="I24" s="66">
        <v>2.9007928833881258E-2</v>
      </c>
      <c r="J24" s="66">
        <v>6.7685167279056269E-2</v>
      </c>
      <c r="K24" s="66">
        <v>0.19338619222587505</v>
      </c>
      <c r="L24" s="66">
        <v>0.56081995745503754</v>
      </c>
      <c r="M24" s="66">
        <v>1.4987429897505316</v>
      </c>
      <c r="N24" s="66">
        <v>2.2626184490427379</v>
      </c>
      <c r="O24" s="66">
        <v>5.8499323148327198</v>
      </c>
      <c r="P24" s="66">
        <v>21.852639721523879</v>
      </c>
      <c r="Q24" s="66">
        <v>21.591568362018947</v>
      </c>
      <c r="R24" s="66">
        <v>18.942177528524461</v>
      </c>
      <c r="S24" s="66">
        <v>12.444401469735059</v>
      </c>
      <c r="T24" s="66">
        <v>6.0046412686134198</v>
      </c>
      <c r="U24" s="66">
        <v>2.765422548830013</v>
      </c>
      <c r="V24" s="66">
        <v>2.1852639721523879</v>
      </c>
      <c r="W24" s="66">
        <v>1.1119706052987814</v>
      </c>
      <c r="X24" s="66">
        <v>0.93792303229549401</v>
      </c>
      <c r="Y24" s="66">
        <v>0.59949719590021266</v>
      </c>
      <c r="Z24" s="66">
        <v>1.0152775091858439</v>
      </c>
      <c r="AA24" s="73"/>
    </row>
    <row r="25" spans="1:27" x14ac:dyDescent="0.25">
      <c r="A25" s="73">
        <v>4</v>
      </c>
      <c r="B25" s="67">
        <v>6.5</v>
      </c>
      <c r="C25" s="18">
        <v>7683</v>
      </c>
      <c r="D25" s="18">
        <v>7662</v>
      </c>
      <c r="E25" s="18">
        <v>8423</v>
      </c>
      <c r="F25" s="18">
        <v>7063</v>
      </c>
      <c r="G25" s="66">
        <v>8.2576383154417832E-3</v>
      </c>
      <c r="H25" s="66">
        <v>0.14037985136251033</v>
      </c>
      <c r="I25" s="66">
        <v>4.1288191577208921E-2</v>
      </c>
      <c r="J25" s="66">
        <v>9.0834021469859624E-2</v>
      </c>
      <c r="K25" s="66">
        <v>0.20644095788604461</v>
      </c>
      <c r="L25" s="66">
        <v>0.59454995871180849</v>
      </c>
      <c r="M25" s="66">
        <v>1.189099917423617</v>
      </c>
      <c r="N25" s="66">
        <v>1.7836498761354254</v>
      </c>
      <c r="O25" s="66">
        <v>4.9545829892650701</v>
      </c>
      <c r="P25" s="66">
        <v>18.827415359207269</v>
      </c>
      <c r="Q25" s="66">
        <v>20</v>
      </c>
      <c r="R25" s="66">
        <v>17.010734929810074</v>
      </c>
      <c r="S25" s="66">
        <v>12.080924855491331</v>
      </c>
      <c r="T25" s="66">
        <v>5.8959537572254339</v>
      </c>
      <c r="U25" s="66">
        <v>2.9397192402972752</v>
      </c>
      <c r="V25" s="66">
        <v>2.3699421965317922</v>
      </c>
      <c r="W25" s="66">
        <v>1.6019818331957061</v>
      </c>
      <c r="X25" s="66">
        <v>1.6432700247729151</v>
      </c>
      <c r="Y25" s="66">
        <v>1.3294797687861273</v>
      </c>
      <c r="Z25" s="66">
        <v>7.2914946325350956</v>
      </c>
      <c r="AA25" s="73"/>
    </row>
    <row r="26" spans="1:27" x14ac:dyDescent="0.25">
      <c r="A26" s="73">
        <v>3</v>
      </c>
      <c r="B26" s="67">
        <v>6.95</v>
      </c>
      <c r="C26" s="18">
        <v>7850</v>
      </c>
      <c r="D26" s="18">
        <v>7827</v>
      </c>
      <c r="E26" s="18">
        <v>8593</v>
      </c>
      <c r="F26" s="18">
        <v>7234</v>
      </c>
      <c r="G26" s="66">
        <v>2.9902070718397254E-2</v>
      </c>
      <c r="H26" s="66">
        <v>6.7279659116393817E-2</v>
      </c>
      <c r="I26" s="66">
        <v>3.737758839799657E-2</v>
      </c>
      <c r="J26" s="66">
        <v>8.9706212155191756E-2</v>
      </c>
      <c r="K26" s="66">
        <v>0.20183897734918146</v>
      </c>
      <c r="L26" s="66">
        <v>0.43358002541676011</v>
      </c>
      <c r="M26" s="66">
        <v>1.1213276519398969</v>
      </c>
      <c r="N26" s="66">
        <v>1.6595649248710478</v>
      </c>
      <c r="O26" s="66">
        <v>4.6946251027883683</v>
      </c>
      <c r="P26" s="66">
        <v>18.815877999551471</v>
      </c>
      <c r="Q26" s="66">
        <v>20.25865291171414</v>
      </c>
      <c r="R26" s="66">
        <v>16.670404425506469</v>
      </c>
      <c r="S26" s="66">
        <v>11.676758615534128</v>
      </c>
      <c r="T26" s="66">
        <v>6.3915676160574133</v>
      </c>
      <c r="U26" s="66">
        <v>3.1995215668685062</v>
      </c>
      <c r="V26" s="66">
        <v>2.9005008596845334</v>
      </c>
      <c r="W26" s="66">
        <v>1.981012185093818</v>
      </c>
      <c r="X26" s="66">
        <v>2.1529490917246021</v>
      </c>
      <c r="Y26" s="66">
        <v>1.360544217687075</v>
      </c>
      <c r="Z26" s="66">
        <v>6.2570082978246244</v>
      </c>
      <c r="AA26" s="73"/>
    </row>
    <row r="27" spans="1:27" x14ac:dyDescent="0.25">
      <c r="A27" s="74">
        <v>35</v>
      </c>
      <c r="B27" s="66">
        <v>8.6000000000000014</v>
      </c>
      <c r="G27" s="66">
        <v>0.15000000000000002</v>
      </c>
      <c r="H27" s="66">
        <v>0.39000000000000007</v>
      </c>
      <c r="I27" s="66">
        <v>0.69000000000000006</v>
      </c>
      <c r="J27" s="66">
        <v>3.9800000000000004</v>
      </c>
      <c r="K27" s="66">
        <v>9.39</v>
      </c>
      <c r="L27" s="66">
        <v>21.310000000000002</v>
      </c>
      <c r="M27" s="66">
        <v>30.280000000000005</v>
      </c>
      <c r="N27" s="66">
        <v>17.559999999999999</v>
      </c>
      <c r="O27" s="66">
        <v>9.990000000000002</v>
      </c>
      <c r="P27" s="66">
        <v>4.8400000000000007</v>
      </c>
      <c r="Q27" s="66">
        <v>0.9900000000000001</v>
      </c>
      <c r="R27" s="66">
        <v>0.33000000000000007</v>
      </c>
      <c r="S27" s="66">
        <v>8.0000000000000016E-2</v>
      </c>
      <c r="T27" s="66">
        <v>2.0000000000000004E-2</v>
      </c>
      <c r="U27" s="66">
        <v>0</v>
      </c>
      <c r="V27" s="66">
        <v>0</v>
      </c>
      <c r="W27" s="66">
        <v>0</v>
      </c>
      <c r="X27" s="66">
        <v>0</v>
      </c>
      <c r="Y27" s="66">
        <v>0</v>
      </c>
      <c r="Z27" s="66">
        <v>0</v>
      </c>
      <c r="AA27" s="74"/>
    </row>
    <row r="28" spans="1:27" x14ac:dyDescent="0.25">
      <c r="A28" s="74">
        <v>34</v>
      </c>
      <c r="B28" s="66">
        <v>8.85</v>
      </c>
      <c r="G28" s="66">
        <v>0.22013207924754855</v>
      </c>
      <c r="H28" s="66">
        <v>0.38022813688212931</v>
      </c>
      <c r="I28" s="66">
        <v>0.59035421252751652</v>
      </c>
      <c r="J28" s="66">
        <v>3.642185311186712</v>
      </c>
      <c r="K28" s="66">
        <v>11.1166700020012</v>
      </c>
      <c r="L28" s="66">
        <v>19.331598959375626</v>
      </c>
      <c r="M28" s="66">
        <v>33.159895937562538</v>
      </c>
      <c r="N28" s="66">
        <v>19.031418851310786</v>
      </c>
      <c r="O28" s="66">
        <v>8.0948569141484885</v>
      </c>
      <c r="P28" s="66">
        <v>2.8517110266159698</v>
      </c>
      <c r="Q28" s="66">
        <v>0.9305583350010006</v>
      </c>
      <c r="R28" s="66">
        <v>0.39023414048429056</v>
      </c>
      <c r="S28" s="66">
        <v>0.16009605763458076</v>
      </c>
      <c r="T28" s="66">
        <v>7.0042025215129089E-2</v>
      </c>
      <c r="U28" s="66">
        <v>1.0006003602161298E-2</v>
      </c>
      <c r="V28" s="66">
        <v>2.0012007204322595E-2</v>
      </c>
      <c r="W28" s="66">
        <v>0</v>
      </c>
      <c r="X28" s="66">
        <v>0</v>
      </c>
      <c r="Y28" s="66">
        <v>0</v>
      </c>
      <c r="Z28" s="66">
        <v>0</v>
      </c>
      <c r="AA28" s="74"/>
    </row>
    <row r="29" spans="1:27" x14ac:dyDescent="0.25">
      <c r="A29" s="75">
        <v>2</v>
      </c>
      <c r="B29" s="66"/>
      <c r="G29" s="66">
        <v>4.8770971517752636E-2</v>
      </c>
      <c r="H29" s="66">
        <v>0.11705033164260632</v>
      </c>
      <c r="I29" s="66">
        <v>0.13655872024970739</v>
      </c>
      <c r="J29" s="66">
        <v>0.70230198985563796</v>
      </c>
      <c r="K29" s="66">
        <v>1.9313304721030045</v>
      </c>
      <c r="L29" s="66">
        <v>4.3308622707764348</v>
      </c>
      <c r="M29" s="66">
        <v>7.8326180257510725</v>
      </c>
      <c r="N29" s="66">
        <v>7.1693328131096372</v>
      </c>
      <c r="O29" s="66">
        <v>8.827545844713228</v>
      </c>
      <c r="P29" s="66">
        <v>32.900897385875922</v>
      </c>
      <c r="Q29" s="66">
        <v>28.365197034724932</v>
      </c>
      <c r="R29" s="66">
        <v>6.8084276238782682</v>
      </c>
      <c r="S29" s="66">
        <v>0.69254779555208745</v>
      </c>
      <c r="T29" s="66">
        <v>8.7787748731954746E-2</v>
      </c>
      <c r="U29" s="66">
        <v>1.9508388607101055E-2</v>
      </c>
      <c r="V29" s="66">
        <v>2.9262582910651581E-2</v>
      </c>
      <c r="W29" s="66">
        <v>0</v>
      </c>
      <c r="X29" s="66">
        <v>0</v>
      </c>
      <c r="Y29" s="66">
        <v>0</v>
      </c>
      <c r="Z29" s="66">
        <v>0</v>
      </c>
      <c r="AA29" s="75"/>
    </row>
    <row r="30" spans="1:27" x14ac:dyDescent="0.25">
      <c r="A30" s="75">
        <v>1</v>
      </c>
      <c r="B30" s="66"/>
      <c r="G30" s="66">
        <v>0.10504201680672269</v>
      </c>
      <c r="H30" s="66">
        <v>0.15278838808250572</v>
      </c>
      <c r="I30" s="66">
        <v>0.16233766233766234</v>
      </c>
      <c r="J30" s="66">
        <v>0.79258976317799845</v>
      </c>
      <c r="K30" s="66">
        <v>2.6928953399541635</v>
      </c>
      <c r="L30" s="66">
        <v>6.9709702062643242</v>
      </c>
      <c r="M30" s="66">
        <v>24.512987012987015</v>
      </c>
      <c r="N30" s="66">
        <v>24.140565317035904</v>
      </c>
      <c r="O30" s="66">
        <v>15.211993888464477</v>
      </c>
      <c r="P30" s="66">
        <v>14.982811306340718</v>
      </c>
      <c r="Q30" s="66">
        <v>7.9831932773109244</v>
      </c>
      <c r="R30" s="66">
        <v>1.8143621084797557</v>
      </c>
      <c r="S30" s="66">
        <v>0.30557677616501144</v>
      </c>
      <c r="T30" s="66">
        <v>5.7295645530939653E-2</v>
      </c>
      <c r="U30" s="66">
        <v>1.9098548510313215E-2</v>
      </c>
      <c r="V30" s="66">
        <v>9.5492742551566076E-2</v>
      </c>
      <c r="W30" s="66">
        <v>0</v>
      </c>
      <c r="X30" s="66">
        <v>0</v>
      </c>
      <c r="Y30" s="66">
        <v>0</v>
      </c>
      <c r="Z30" s="66">
        <v>0</v>
      </c>
      <c r="AA30" s="75"/>
    </row>
    <row r="31" spans="1:27" x14ac:dyDescent="0.25">
      <c r="A31" s="75">
        <v>33</v>
      </c>
      <c r="B31" s="66">
        <v>9.0500000000000007</v>
      </c>
      <c r="G31" s="66">
        <v>0.21836228287841189</v>
      </c>
      <c r="H31" s="66">
        <v>0.35732009925558306</v>
      </c>
      <c r="I31" s="66">
        <v>0.45657568238213392</v>
      </c>
      <c r="J31" s="66">
        <v>1.856079404466501</v>
      </c>
      <c r="K31" s="66">
        <v>2.243176178660049</v>
      </c>
      <c r="L31" s="66">
        <v>3.4342431761786596</v>
      </c>
      <c r="M31" s="66">
        <v>5.8163771712158798</v>
      </c>
      <c r="N31" s="66">
        <v>8.0694789081885858</v>
      </c>
      <c r="O31" s="66">
        <v>14.312655086848633</v>
      </c>
      <c r="P31" s="66">
        <v>27.096774193548384</v>
      </c>
      <c r="Q31" s="66">
        <v>19.136476426799003</v>
      </c>
      <c r="R31" s="66">
        <v>11.444168734491313</v>
      </c>
      <c r="S31" s="66">
        <v>4.069478908188584</v>
      </c>
      <c r="T31" s="66">
        <v>1.0818858560794045</v>
      </c>
      <c r="U31" s="66">
        <v>0.24813895781637713</v>
      </c>
      <c r="V31" s="66">
        <v>0.10918114143920594</v>
      </c>
      <c r="W31" s="66">
        <v>3.970223325062034E-2</v>
      </c>
      <c r="X31" s="66">
        <v>9.9255583126550851E-3</v>
      </c>
      <c r="Y31" s="66">
        <v>0</v>
      </c>
      <c r="Z31" s="66">
        <v>0</v>
      </c>
      <c r="AA31" s="75"/>
    </row>
    <row r="32" spans="1:27" x14ac:dyDescent="0.25">
      <c r="A32" s="75">
        <v>32</v>
      </c>
      <c r="B32" s="66">
        <v>9.35</v>
      </c>
      <c r="G32" s="66">
        <v>0.20860236416012715</v>
      </c>
      <c r="H32" s="66">
        <v>0.21853581007251416</v>
      </c>
      <c r="I32" s="66">
        <v>0.33773716102115825</v>
      </c>
      <c r="J32" s="66">
        <v>1.1324128340121187</v>
      </c>
      <c r="K32" s="66">
        <v>2.1356908711632063</v>
      </c>
      <c r="L32" s="66">
        <v>3.9932452567795762</v>
      </c>
      <c r="M32" s="66">
        <v>8.4235621337041824</v>
      </c>
      <c r="N32" s="66">
        <v>13.787622926393166</v>
      </c>
      <c r="O32" s="66">
        <v>23.015794179000697</v>
      </c>
      <c r="P32" s="66">
        <v>32.631369822191317</v>
      </c>
      <c r="Q32" s="66">
        <v>10.12218138472236</v>
      </c>
      <c r="R32" s="66">
        <v>3.0992351246647463</v>
      </c>
      <c r="S32" s="66">
        <v>0.65560743021754242</v>
      </c>
      <c r="T32" s="66">
        <v>0.11920135094864408</v>
      </c>
      <c r="U32" s="66">
        <v>1.9866891824774014E-2</v>
      </c>
      <c r="V32" s="66">
        <v>9.9334459123870067E-2</v>
      </c>
      <c r="W32" s="66">
        <v>0</v>
      </c>
      <c r="X32" s="66">
        <v>0</v>
      </c>
      <c r="Y32" s="66">
        <v>0</v>
      </c>
      <c r="Z32" s="66">
        <v>0</v>
      </c>
      <c r="AA32" s="75"/>
    </row>
    <row r="33" spans="1:27" x14ac:dyDescent="0.25">
      <c r="A33" s="75">
        <v>31</v>
      </c>
      <c r="B33" s="66">
        <v>9.65</v>
      </c>
      <c r="G33" s="66">
        <v>0.33777263076626135</v>
      </c>
      <c r="H33" s="66">
        <v>0.33777263076626135</v>
      </c>
      <c r="I33" s="66">
        <v>0.41497780351283542</v>
      </c>
      <c r="J33" s="66">
        <v>1.5827060413047676</v>
      </c>
      <c r="K33" s="66">
        <v>2.4030110017371169</v>
      </c>
      <c r="L33" s="66">
        <v>2.6346265199768388</v>
      </c>
      <c r="M33" s="66">
        <v>4.8735765296274858</v>
      </c>
      <c r="N33" s="66">
        <v>7.7784211542173329</v>
      </c>
      <c r="O33" s="66">
        <v>19.050376375217141</v>
      </c>
      <c r="P33" s="66">
        <v>41.56533487743679</v>
      </c>
      <c r="Q33" s="66">
        <v>14.157498552403013</v>
      </c>
      <c r="R33" s="66">
        <v>4.0339702760084926</v>
      </c>
      <c r="S33" s="66">
        <v>0.71414784790580976</v>
      </c>
      <c r="T33" s="66">
        <v>9.6506465933217531E-2</v>
      </c>
      <c r="U33" s="66">
        <v>9.6506465933217534E-3</v>
      </c>
      <c r="V33" s="66">
        <v>9.6506465933217534E-3</v>
      </c>
      <c r="W33" s="66">
        <v>0</v>
      </c>
      <c r="X33" s="66">
        <v>0</v>
      </c>
      <c r="Y33" s="66">
        <v>0</v>
      </c>
      <c r="Z33" s="66">
        <v>0</v>
      </c>
      <c r="AA33" s="75"/>
    </row>
    <row r="34" spans="1:27" x14ac:dyDescent="0.25">
      <c r="A34" s="75">
        <v>30</v>
      </c>
      <c r="B34" s="66">
        <v>10</v>
      </c>
      <c r="G34" s="66">
        <v>0.22951801217443374</v>
      </c>
      <c r="H34" s="66">
        <v>0.16964374812892929</v>
      </c>
      <c r="I34" s="66">
        <v>0.12972757209859298</v>
      </c>
      <c r="J34" s="66">
        <v>0.58876359644746046</v>
      </c>
      <c r="K34" s="66">
        <v>0.92805109270531905</v>
      </c>
      <c r="L34" s="66">
        <v>1.726374613312045</v>
      </c>
      <c r="M34" s="66">
        <v>3.7421415028440284</v>
      </c>
      <c r="N34" s="66">
        <v>8.2426903502644464</v>
      </c>
      <c r="O34" s="66">
        <v>17.882446861590665</v>
      </c>
      <c r="P34" s="66">
        <v>31.793234208162865</v>
      </c>
      <c r="Q34" s="66">
        <v>15.178125935535379</v>
      </c>
      <c r="R34" s="66">
        <v>9.2505737950304372</v>
      </c>
      <c r="S34" s="66">
        <v>5.33878854405748</v>
      </c>
      <c r="T34" s="66">
        <v>2.2053687256760806</v>
      </c>
      <c r="U34" s="66">
        <v>0.91807204869773495</v>
      </c>
      <c r="V34" s="66">
        <v>0.59874264045504455</v>
      </c>
      <c r="W34" s="66">
        <v>0.30935036423510637</v>
      </c>
      <c r="X34" s="66">
        <v>0.27941323221235415</v>
      </c>
      <c r="Y34" s="66">
        <v>7.9832352060672601E-2</v>
      </c>
      <c r="Z34" s="66">
        <v>0.40914080431094707</v>
      </c>
      <c r="AA34" s="75"/>
    </row>
    <row r="35" spans="1:27" x14ac:dyDescent="0.25">
      <c r="A35" s="75">
        <v>29</v>
      </c>
      <c r="B35" s="66">
        <v>10.35</v>
      </c>
      <c r="G35" s="66">
        <v>8.0208542209745326E-2</v>
      </c>
      <c r="H35" s="66">
        <v>6.0156406657308995E-2</v>
      </c>
      <c r="I35" s="66">
        <v>5.0130338881090829E-2</v>
      </c>
      <c r="J35" s="66">
        <v>0.33086023661519948</v>
      </c>
      <c r="K35" s="66">
        <v>0.9324243031882895</v>
      </c>
      <c r="L35" s="66">
        <v>3.3988369761379582</v>
      </c>
      <c r="M35" s="66">
        <v>10.918387808301583</v>
      </c>
      <c r="N35" s="66">
        <v>16.743533186284338</v>
      </c>
      <c r="O35" s="66">
        <v>25.726889913775814</v>
      </c>
      <c r="P35" s="66">
        <v>30.228594345297772</v>
      </c>
      <c r="Q35" s="66">
        <v>9.0134349308201323</v>
      </c>
      <c r="R35" s="66">
        <v>2.115500300782033</v>
      </c>
      <c r="S35" s="66">
        <v>0.36093843994385399</v>
      </c>
      <c r="T35" s="66">
        <v>3.0078203328654497E-2</v>
      </c>
      <c r="U35" s="66">
        <v>1.0026067776218166E-2</v>
      </c>
      <c r="V35" s="66">
        <v>0</v>
      </c>
      <c r="W35" s="66">
        <v>0</v>
      </c>
      <c r="X35" s="66">
        <v>0</v>
      </c>
      <c r="Y35" s="66">
        <v>0</v>
      </c>
      <c r="Z35" s="66">
        <v>0</v>
      </c>
      <c r="AA35" s="75"/>
    </row>
    <row r="36" spans="1:27" x14ac:dyDescent="0.25">
      <c r="A36" s="75">
        <v>28</v>
      </c>
      <c r="B36" s="66">
        <v>10.65</v>
      </c>
      <c r="G36" s="66">
        <v>0.13015618742490989</v>
      </c>
      <c r="H36" s="66">
        <v>2.0024028834601519E-2</v>
      </c>
      <c r="I36" s="66">
        <v>3.0036043251902279E-2</v>
      </c>
      <c r="J36" s="66">
        <v>0.1001201441730076</v>
      </c>
      <c r="K36" s="66">
        <v>0.37044453344012812</v>
      </c>
      <c r="L36" s="66">
        <v>1.1413696435722864</v>
      </c>
      <c r="M36" s="66">
        <v>3.4641569883860628</v>
      </c>
      <c r="N36" s="66">
        <v>6.1073287945534638</v>
      </c>
      <c r="O36" s="66">
        <v>14.066880256307568</v>
      </c>
      <c r="P36" s="66">
        <v>28.153784541449738</v>
      </c>
      <c r="Q36" s="66">
        <v>24.949939927913494</v>
      </c>
      <c r="R36" s="66">
        <v>15.388466159391267</v>
      </c>
      <c r="S36" s="66">
        <v>4.4353223868642369</v>
      </c>
      <c r="T36" s="66">
        <v>0.76091309571485777</v>
      </c>
      <c r="U36" s="66">
        <v>0.26031237484981978</v>
      </c>
      <c r="V36" s="66">
        <v>0.1001201441730076</v>
      </c>
      <c r="W36" s="66">
        <v>7.0084100921105327E-2</v>
      </c>
      <c r="X36" s="66">
        <v>0</v>
      </c>
      <c r="Y36" s="66">
        <v>0</v>
      </c>
      <c r="Z36" s="66">
        <v>0.45054064877853423</v>
      </c>
      <c r="AA36" s="7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gran_sluoksniai_karbonatai</vt:lpstr>
      <vt:lpstr>sluoksniai_ir_meginiai_gran</vt:lpstr>
      <vt:lpstr>sluoksniai</vt:lpstr>
      <vt:lpstr>granuliometrija</vt:lpstr>
      <vt:lpstr>karbonatai</vt:lpstr>
      <vt:lpstr>gran_karbonatai</vt:lpstr>
      <vt:lpstr>Modelis</vt:lpstr>
      <vt:lpstr>datos</vt:lpstr>
      <vt:lpstr>gran_visi</vt:lpstr>
      <vt:lpstr>Gradistat input</vt:lpstr>
      <vt:lpstr>Gradistat output</vt:lpstr>
      <vt:lpstr>Sheet4</vt:lpstr>
      <vt:lpstr>OUT_formatuota</vt:lpstr>
      <vt:lpstr>OUT_transpozicija</vt:lpstr>
      <vt:lpstr>Gradistat grafikai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Ruta</dc:creator>
  <cp:lastModifiedBy>1</cp:lastModifiedBy>
  <dcterms:created xsi:type="dcterms:W3CDTF">2020-05-05T12:51:27Z</dcterms:created>
  <dcterms:modified xsi:type="dcterms:W3CDTF">2021-03-08T07:52:38Z</dcterms:modified>
</cp:coreProperties>
</file>