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ownloads/"/>
    </mc:Choice>
  </mc:AlternateContent>
  <xr:revisionPtr revIDLastSave="0" documentId="13_ncr:1_{E27292A5-C2AE-344E-90B2-36B82FA7D21F}" xr6:coauthVersionLast="45" xr6:coauthVersionMax="45" xr10:uidLastSave="{00000000-0000-0000-0000-000000000000}"/>
  <bookViews>
    <workbookView xWindow="2940" yWindow="460" windowWidth="24640" windowHeight="14000" activeTab="1" xr2:uid="{B52A9188-8624-574B-BF0C-498C67BA06D3}"/>
  </bookViews>
  <sheets>
    <sheet name="Sig Test Data" sheetId="1" r:id="rId1"/>
    <sheet name="Coe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B13" i="1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<sst xmlns="http://schemas.openxmlformats.org/spreadsheetml/2006/main" count="35" uniqueCount="19">
  <si>
    <t>customer_id</t>
  </si>
  <si>
    <t>voice_mail_plan</t>
  </si>
  <si>
    <t>total_charges</t>
  </si>
  <si>
    <t>customer_support_calls</t>
  </si>
  <si>
    <t>no</t>
  </si>
  <si>
    <t>yes</t>
  </si>
  <si>
    <t>Estimate</t>
  </si>
  <si>
    <t>Pr(&gt;|z|)</t>
  </si>
  <si>
    <t>(Intercept)</t>
  </si>
  <si>
    <t>***</t>
  </si>
  <si>
    <t>voice_mail_numeric</t>
  </si>
  <si>
    <t>cancelled</t>
  </si>
  <si>
    <t>cancelled_clear</t>
  </si>
  <si>
    <t># predicted to cancel</t>
  </si>
  <si>
    <t># predicted to stay</t>
  </si>
  <si>
    <t>Std. Error</t>
  </si>
  <si>
    <t>z vallue</t>
  </si>
  <si>
    <t>&lt; 0.0000000000000002</t>
  </si>
  <si>
    <t>* Canncelled_clear is based on an assumption if the mean vallue of cancelled is -2 and variation is between -1 to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</si>
</sst>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1C50-ADD8-8E4B-8AC4-DFEBC53EB831}">
  <dimension ref="A1:G15"/>
  <sheetViews>
    <sheetView workbookViewId="0">
      <selection activeCell="F19" sqref="F19"/>
    </sheetView>
  </sheetViews>
  <sheetFormatPr baseColWidth="10" defaultRowHeight="16" x14ac:dyDescent="0.2"/>
  <cols>
    <col min="1" max="1" width="18.33203125" bestFit="1" customWidth="1"/>
    <col min="2" max="2" width="14.5" style="5" bestFit="1" customWidth="1"/>
    <col min="3" max="3" width="12.33203125" style="5" bestFit="1" customWidth="1"/>
    <col min="4" max="4" width="20.83203125" style="5" bestFit="1" customWidth="1"/>
    <col min="5" max="5" width="17.83203125" bestFit="1" customWidth="1"/>
    <col min="7" max="7" width="13.83203125" bestFit="1" customWidth="1"/>
  </cols>
  <sheetData>
    <row r="1" spans="1:7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11</v>
      </c>
      <c r="G1" s="3" t="s">
        <v>12</v>
      </c>
    </row>
    <row r="2" spans="1:7" x14ac:dyDescent="0.2">
      <c r="A2" s="2">
        <v>1707</v>
      </c>
      <c r="B2" s="3" t="s">
        <v>4</v>
      </c>
      <c r="C2" s="4">
        <v>49.53</v>
      </c>
      <c r="D2" s="4">
        <v>2</v>
      </c>
      <c r="E2">
        <f>IF(B2="no",0,1)</f>
        <v>0</v>
      </c>
      <c r="F2">
        <f>Coeff!$B$3*'Sig Test Data'!E2+Coeff!$B$4*'Sig Test Data'!C2+Coeff!$B$5*'Sig Test Data'!D2+Coeff!$B$2</f>
        <v>-2.3854997999999998</v>
      </c>
      <c r="G2">
        <f>IF(F2&lt;-2,0,1)</f>
        <v>0</v>
      </c>
    </row>
    <row r="3" spans="1:7" x14ac:dyDescent="0.2">
      <c r="A3" s="2">
        <v>2709</v>
      </c>
      <c r="B3" s="3" t="s">
        <v>4</v>
      </c>
      <c r="C3" s="4">
        <v>63.56</v>
      </c>
      <c r="D3" s="4">
        <v>0</v>
      </c>
      <c r="E3">
        <f t="shared" ref="E3:E11" si="0">IF(B3="no",0,1)</f>
        <v>0</v>
      </c>
      <c r="F3">
        <f>Coeff!$B$3*'Sig Test Data'!E3+Coeff!$B$4*'Sig Test Data'!C3+Coeff!$B$5*'Sig Test Data'!D3+Coeff!$B$2</f>
        <v>-2.3224036000000003</v>
      </c>
      <c r="G3">
        <f t="shared" ref="G3:G11" si="1">IF(F3&lt;-2,0,1)</f>
        <v>0</v>
      </c>
    </row>
    <row r="4" spans="1:7" x14ac:dyDescent="0.2">
      <c r="A4" s="2">
        <v>2635</v>
      </c>
      <c r="B4" s="3" t="s">
        <v>5</v>
      </c>
      <c r="C4" s="4">
        <v>63.36</v>
      </c>
      <c r="D4" s="4">
        <v>0</v>
      </c>
      <c r="E4">
        <f t="shared" si="0"/>
        <v>1</v>
      </c>
      <c r="F4">
        <f>Coeff!$B$3*'Sig Test Data'!E4+Coeff!$B$4*'Sig Test Data'!C4+Coeff!$B$5*'Sig Test Data'!D4+Coeff!$B$2</f>
        <v>-3.3483146000000001</v>
      </c>
      <c r="G4">
        <f t="shared" si="1"/>
        <v>0</v>
      </c>
    </row>
    <row r="5" spans="1:7" x14ac:dyDescent="0.2">
      <c r="A5" s="2">
        <v>359</v>
      </c>
      <c r="B5" s="3" t="s">
        <v>4</v>
      </c>
      <c r="C5" s="4">
        <v>51.09</v>
      </c>
      <c r="D5" s="4">
        <v>1</v>
      </c>
      <c r="E5">
        <f t="shared" si="0"/>
        <v>0</v>
      </c>
      <c r="F5">
        <f>Coeff!$B$3*'Sig Test Data'!E5+Coeff!$B$4*'Sig Test Data'!C5+Coeff!$B$5*'Sig Test Data'!D5+Coeff!$B$2</f>
        <v>-2.7692953999999999</v>
      </c>
      <c r="G5">
        <f t="shared" si="1"/>
        <v>0</v>
      </c>
    </row>
    <row r="6" spans="1:7" x14ac:dyDescent="0.2">
      <c r="A6" s="2">
        <v>536</v>
      </c>
      <c r="B6" s="3" t="s">
        <v>4</v>
      </c>
      <c r="C6" s="4">
        <v>58.69</v>
      </c>
      <c r="D6" s="4">
        <v>3</v>
      </c>
      <c r="E6">
        <f t="shared" si="0"/>
        <v>0</v>
      </c>
      <c r="F6">
        <f>Coeff!$B$3*'Sig Test Data'!E6+Coeff!$B$4*'Sig Test Data'!C6+Coeff!$B$5*'Sig Test Data'!D6+Coeff!$B$2</f>
        <v>-1.1854833999999999</v>
      </c>
      <c r="G6">
        <f t="shared" si="1"/>
        <v>1</v>
      </c>
    </row>
    <row r="7" spans="1:7" x14ac:dyDescent="0.2">
      <c r="A7" s="2">
        <v>178</v>
      </c>
      <c r="B7" s="3" t="s">
        <v>4</v>
      </c>
      <c r="C7" s="4">
        <v>56.66</v>
      </c>
      <c r="D7" s="4">
        <v>2</v>
      </c>
      <c r="E7">
        <f t="shared" si="0"/>
        <v>0</v>
      </c>
      <c r="F7">
        <f>Coeff!$B$3*'Sig Test Data'!E7+Coeff!$B$4*'Sig Test Data'!C7+Coeff!$B$5*'Sig Test Data'!D7+Coeff!$B$2</f>
        <v>-1.8426216000000002</v>
      </c>
      <c r="G7">
        <f t="shared" si="1"/>
        <v>1</v>
      </c>
    </row>
    <row r="8" spans="1:7" x14ac:dyDescent="0.2">
      <c r="A8" s="2">
        <v>1423</v>
      </c>
      <c r="B8" s="3" t="s">
        <v>4</v>
      </c>
      <c r="C8" s="4">
        <v>57.36</v>
      </c>
      <c r="D8" s="4">
        <v>0</v>
      </c>
      <c r="E8">
        <f t="shared" si="0"/>
        <v>0</v>
      </c>
      <c r="F8">
        <f>Coeff!$B$3*'Sig Test Data'!E8+Coeff!$B$4*'Sig Test Data'!C8+Coeff!$B$5*'Sig Test Data'!D8+Coeff!$B$2</f>
        <v>-2.7944716000000005</v>
      </c>
      <c r="G8">
        <f t="shared" si="1"/>
        <v>0</v>
      </c>
    </row>
    <row r="9" spans="1:7" x14ac:dyDescent="0.2">
      <c r="A9" s="2">
        <v>405</v>
      </c>
      <c r="B9" s="3" t="s">
        <v>4</v>
      </c>
      <c r="C9" s="4">
        <v>73.25</v>
      </c>
      <c r="D9" s="4">
        <v>1</v>
      </c>
      <c r="E9">
        <f t="shared" si="0"/>
        <v>0</v>
      </c>
      <c r="F9">
        <f>Coeff!$B$3*'Sig Test Data'!E9+Coeff!$B$4*'Sig Test Data'!C9+Coeff!$B$5*'Sig Test Data'!D9+Coeff!$B$2</f>
        <v>-1.082033</v>
      </c>
      <c r="G9">
        <f t="shared" si="1"/>
        <v>1</v>
      </c>
    </row>
    <row r="10" spans="1:7" x14ac:dyDescent="0.2">
      <c r="A10" s="2">
        <v>59</v>
      </c>
      <c r="B10" s="3" t="s">
        <v>4</v>
      </c>
      <c r="C10" s="4">
        <v>62.14</v>
      </c>
      <c r="D10" s="4">
        <v>0</v>
      </c>
      <c r="E10">
        <f t="shared" si="0"/>
        <v>0</v>
      </c>
      <c r="F10">
        <f>Coeff!$B$3*'Sig Test Data'!E10+Coeff!$B$4*'Sig Test Data'!C10+Coeff!$B$5*'Sig Test Data'!D10+Coeff!$B$2</f>
        <v>-2.4305224000000001</v>
      </c>
      <c r="G10">
        <f t="shared" si="1"/>
        <v>0</v>
      </c>
    </row>
    <row r="11" spans="1:7" x14ac:dyDescent="0.2">
      <c r="A11" s="2">
        <v>2894</v>
      </c>
      <c r="B11" s="3" t="s">
        <v>4</v>
      </c>
      <c r="C11" s="4">
        <v>79.97</v>
      </c>
      <c r="D11" s="4">
        <v>1</v>
      </c>
      <c r="E11">
        <f t="shared" si="0"/>
        <v>0</v>
      </c>
      <c r="F11">
        <f>Coeff!$B$3*'Sig Test Data'!E11+Coeff!$B$4*'Sig Test Data'!C11+Coeff!$B$5*'Sig Test Data'!D11+Coeff!$B$2</f>
        <v>-0.57037220000000044</v>
      </c>
      <c r="G11">
        <f t="shared" si="1"/>
        <v>1</v>
      </c>
    </row>
    <row r="13" spans="1:7" x14ac:dyDescent="0.2">
      <c r="A13" t="s">
        <v>13</v>
      </c>
      <c r="B13" s="5">
        <f>COUNTIF($G$2:$G$11,1)</f>
        <v>4</v>
      </c>
    </row>
    <row r="14" spans="1:7" x14ac:dyDescent="0.2">
      <c r="A14" t="s">
        <v>14</v>
      </c>
      <c r="B14" s="5">
        <f>COUNTIF($G$2:$G$11,0)</f>
        <v>6</v>
      </c>
    </row>
    <row r="15" spans="1:7" x14ac:dyDescent="0.2">
      <c r="A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A50C-1EFA-9841-AC48-2420B60F8256}">
  <dimension ref="A1:F5"/>
  <sheetViews>
    <sheetView tabSelected="1" workbookViewId="0">
      <selection activeCell="D13" sqref="D13"/>
    </sheetView>
  </sheetViews>
  <sheetFormatPr baseColWidth="10" defaultRowHeight="16" x14ac:dyDescent="0.2"/>
  <cols>
    <col min="1" max="1" width="22.5" bestFit="1" customWidth="1"/>
    <col min="5" max="5" width="12.5" customWidth="1"/>
    <col min="6" max="6" width="7.1640625" customWidth="1"/>
  </cols>
  <sheetData>
    <row r="1" spans="1:6" ht="17" x14ac:dyDescent="0.25">
      <c r="A1" s="6"/>
      <c r="B1" s="6" t="s">
        <v>6</v>
      </c>
      <c r="C1" s="6" t="s">
        <v>15</v>
      </c>
      <c r="D1" s="7" t="s">
        <v>16</v>
      </c>
      <c r="E1" s="7"/>
      <c r="F1" s="6" t="s">
        <v>7</v>
      </c>
    </row>
    <row r="2" spans="1:6" ht="17" x14ac:dyDescent="0.25">
      <c r="A2" s="6" t="s">
        <v>8</v>
      </c>
      <c r="B2" s="6">
        <v>-7.1618620000000002</v>
      </c>
      <c r="C2" s="6">
        <v>0.45694899999999999</v>
      </c>
      <c r="D2" s="6">
        <v>-15.673</v>
      </c>
      <c r="E2" s="8" t="s">
        <v>17</v>
      </c>
      <c r="F2" s="6" t="s">
        <v>9</v>
      </c>
    </row>
    <row r="3" spans="1:6" ht="17" x14ac:dyDescent="0.25">
      <c r="A3" s="6" t="s">
        <v>1</v>
      </c>
      <c r="B3" s="6">
        <v>-1.010683</v>
      </c>
      <c r="C3" s="6">
        <v>0.173294</v>
      </c>
      <c r="D3" s="6">
        <v>-5.8319999999999999</v>
      </c>
      <c r="E3" s="8">
        <v>5.4700000000000003E-9</v>
      </c>
      <c r="F3" s="6" t="s">
        <v>9</v>
      </c>
    </row>
    <row r="4" spans="1:6" ht="17" x14ac:dyDescent="0.25">
      <c r="A4" s="6" t="s">
        <v>2</v>
      </c>
      <c r="B4" s="6">
        <v>7.6139999999999999E-2</v>
      </c>
      <c r="C4" s="6">
        <v>6.6959999999999997E-3</v>
      </c>
      <c r="D4" s="6">
        <v>11.371</v>
      </c>
      <c r="E4" s="8" t="s">
        <v>17</v>
      </c>
      <c r="F4" s="6" t="s">
        <v>9</v>
      </c>
    </row>
    <row r="5" spans="1:6" ht="17" x14ac:dyDescent="0.25">
      <c r="A5" s="6" t="s">
        <v>3</v>
      </c>
      <c r="B5" s="6">
        <v>0.50257399999999997</v>
      </c>
      <c r="C5" s="6">
        <v>4.5804999999999998E-2</v>
      </c>
      <c r="D5" s="6">
        <v>10.972</v>
      </c>
      <c r="E5" s="6" t="s">
        <v>17</v>
      </c>
      <c r="F5" s="6" t="s">
        <v>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 Test Data</vt:lpstr>
      <vt:lpstr>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2019-09-21T08:56:49Z</dcterms:created>
  <dcterms:modified xsi:type="dcterms:W3CDTF">2019-09-21T09:44:53Z</dcterms:modified>
</cp:coreProperties>
</file>