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10"/>
  </bookViews>
  <sheets>
    <sheet name="Report Data_" sheetId="4" r:id="rId1"/>
    <sheet name="Report Data_all" sheetId="1" r:id="rId2"/>
    <sheet name="PeMS Report Description" sheetId="2" r:id="rId3"/>
    <sheet name="Feuil1" sheetId="3" r:id="rId4"/>
  </sheets>
  <definedNames>
    <definedName name="_xlnm._FilterDatabase" localSheetId="1" hidden="1">'Report Data_all'!$A$1:$D$141</definedName>
  </definedNames>
  <calcPr calcId="145621"/>
</workbook>
</file>

<file path=xl/calcChain.xml><?xml version="1.0" encoding="utf-8"?>
<calcChain xmlns="http://schemas.openxmlformats.org/spreadsheetml/2006/main">
  <c r="C140" i="1" l="1"/>
  <c r="E10" i="1"/>
  <c r="E20" i="1"/>
  <c r="E30" i="1"/>
  <c r="E40" i="1"/>
  <c r="E50" i="1"/>
  <c r="E60" i="1"/>
  <c r="E70" i="1"/>
  <c r="E80" i="1"/>
  <c r="E90" i="1"/>
  <c r="E100" i="1"/>
  <c r="E110" i="1"/>
  <c r="E120" i="1"/>
  <c r="E140" i="1"/>
  <c r="C10" i="1"/>
  <c r="C20" i="1"/>
  <c r="C30" i="1"/>
  <c r="C40" i="1"/>
  <c r="C50" i="1"/>
  <c r="C60" i="1"/>
  <c r="C70" i="1"/>
  <c r="C80" i="1"/>
  <c r="C90" i="1"/>
  <c r="C100" i="1"/>
  <c r="C110" i="1"/>
  <c r="C120" i="1"/>
  <c r="C130" i="1"/>
  <c r="E130" i="1" s="1"/>
</calcChain>
</file>

<file path=xl/sharedStrings.xml><?xml version="1.0" encoding="utf-8"?>
<sst xmlns="http://schemas.openxmlformats.org/spreadsheetml/2006/main" count="169" uniqueCount="47">
  <si>
    <t>Time</t>
  </si>
  <si>
    <t>Postmile (Abs)</t>
  </si>
  <si>
    <t>AggSpeed</t>
  </si>
  <si>
    <t>% Observed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</si>
  <si>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</si>
  <si>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</si>
  <si>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</si>
  <si>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</si>
  <si>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</si>
  <si>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</si>
  <si>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</si>
  <si>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</si>
  <si>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</si>
  <si>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</si>
  <si>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</si>
  <si>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</si>
  <si>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Report Description</t>
  </si>
  <si>
    <t>Report</t>
  </si>
  <si>
    <t>Spatial Analysis&gt;Time Series Contours</t>
  </si>
  <si>
    <t>Report link</t>
  </si>
  <si>
    <t>http://pems.dot.ca.gov/?report_form=1&amp;dnode=Freeway&amp;content=spatial&amp;tab=contours&amp;fwy=1&amp;dir=N&amp;s_time_id=1504224000&amp;s_time_id_f=09%2F01%2F2017&amp;from_hh=14&amp;to_hh=15&amp;start_pm=329&amp;end_pm=340&amp;lanes=&amp;station_type=ml&amp;q=speed&amp;colormap=30%2C31%2C32&amp;sc=auto&amp;ymin=&amp;ymax=&amp;view_d=2</t>
  </si>
  <si>
    <t>Report generated</t>
  </si>
  <si>
    <t>02/20/2018 04:08</t>
  </si>
  <si>
    <t>PeMS version</t>
  </si>
  <si>
    <t>17.1</t>
  </si>
  <si>
    <t>Report Parameters</t>
  </si>
  <si>
    <t>Parameter</t>
  </si>
  <si>
    <t>Value</t>
  </si>
  <si>
    <t>Quantity</t>
  </si>
  <si>
    <t>Speed</t>
  </si>
  <si>
    <t>Data</t>
  </si>
  <si>
    <t>552 Lane Points</t>
  </si>
  <si>
    <t>Data Quality</t>
  </si>
  <si>
    <t>65.2% Observed</t>
  </si>
  <si>
    <t>Segment Type</t>
  </si>
  <si>
    <t>Freeway</t>
  </si>
  <si>
    <t>Segment Name</t>
  </si>
  <si>
    <t>SR1-N</t>
  </si>
  <si>
    <t>Absolute PM Start</t>
  </si>
  <si>
    <t>Absolute PM End</t>
  </si>
  <si>
    <t>Start Date</t>
  </si>
  <si>
    <t>09/01/2017 00:00</t>
  </si>
  <si>
    <t>Stride w=10</t>
  </si>
  <si>
    <t>Pr=5</t>
  </si>
  <si>
    <t>Pr=10min</t>
  </si>
  <si>
    <t>Pr=15min</t>
  </si>
  <si>
    <t>15:25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</si>
</sst>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/>
    <xf numFmtId="49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20" fontId="0" fillId="0" borderId="0" xfId="0" applyNumberFormat="1" applyFont="1"/>
    <xf numFmtId="20" fontId="3" fillId="0" borderId="0" xfId="0" applyNumberFormat="1" applyFont="1"/>
    <xf numFmtId="20" fontId="4" fillId="0" borderId="0" xfId="0" applyNumberFormat="1" applyFont="1"/>
    <xf numFmtId="4" fontId="0" fillId="3" borderId="0" xfId="0" applyNumberFormat="1" applyFont="1" applyFill="1"/>
    <xf numFmtId="49" fontId="0" fillId="3" borderId="0" xfId="0" applyNumberFormat="1" applyFont="1" applyFill="1"/>
    <xf numFmtId="164" fontId="0" fillId="3" borderId="0" xfId="0" applyNumberFormat="1" applyFont="1" applyFill="1"/>
    <xf numFmtId="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B6" sqref="B6"/>
    </sheetView>
  </sheetViews>
  <sheetFormatPr baseColWidth="10" defaultRowHeight="12.75" x14ac:dyDescent="0.2"/>
  <sheetData>
    <row r="1" spans="1:1" ht="12" customHeight="1" x14ac:dyDescent="0.2">
      <c r="A1" s="4" t="s">
        <v>2</v>
      </c>
    </row>
    <row r="2" spans="1:1" ht="12" customHeight="1" x14ac:dyDescent="0.2">
      <c r="A2" s="2">
        <v>60.8</v>
      </c>
    </row>
    <row r="3" spans="1:1" ht="12" customHeight="1" x14ac:dyDescent="0.2">
      <c r="A3" s="2">
        <v>60.574999999999996</v>
      </c>
    </row>
    <row r="4" spans="1:1" ht="12" customHeight="1" x14ac:dyDescent="0.2">
      <c r="A4" s="2">
        <v>58.900000000000006</v>
      </c>
    </row>
    <row r="5" spans="1:1" ht="12" customHeight="1" x14ac:dyDescent="0.2">
      <c r="A5" s="14">
        <v>59.274999999999999</v>
      </c>
    </row>
    <row r="6" spans="1:1" ht="12" customHeight="1" x14ac:dyDescent="0.2">
      <c r="A6" s="14">
        <v>59</v>
      </c>
    </row>
    <row r="7" spans="1:1" ht="12" customHeight="1" x14ac:dyDescent="0.2">
      <c r="A7">
        <v>55.375</v>
      </c>
    </row>
    <row r="8" spans="1:1" ht="12" customHeight="1" x14ac:dyDescent="0.2">
      <c r="A8">
        <v>52.2</v>
      </c>
    </row>
    <row r="9" spans="1:1" ht="12" customHeight="1" x14ac:dyDescent="0.2">
      <c r="A9">
        <v>49.050000000000004</v>
      </c>
    </row>
    <row r="10" spans="1:1" ht="12" customHeight="1" x14ac:dyDescent="0.2">
      <c r="A10">
        <v>28.524999999999999</v>
      </c>
    </row>
    <row r="11" spans="1:1" ht="12" customHeight="1" x14ac:dyDescent="0.2">
      <c r="A11">
        <v>17.549999999999997</v>
      </c>
    </row>
    <row r="12" spans="1:1" ht="12" customHeight="1" x14ac:dyDescent="0.2">
      <c r="A12">
        <v>11.824999999999999</v>
      </c>
    </row>
    <row r="13" spans="1:1" ht="12" customHeight="1" x14ac:dyDescent="0.2">
      <c r="A13">
        <v>10.774999999999999</v>
      </c>
    </row>
    <row r="14" spans="1:1" ht="12" customHeight="1" x14ac:dyDescent="0.2">
      <c r="A14">
        <v>10.8</v>
      </c>
    </row>
    <row r="15" spans="1:1" ht="12" customHeight="1" x14ac:dyDescent="0.2">
      <c r="A15">
        <v>16.774999999999999</v>
      </c>
    </row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1"/>
  <sheetViews>
    <sheetView zoomScale="85" zoomScaleNormal="85" workbookViewId="0">
      <selection activeCell="E140" sqref="E140"/>
    </sheetView>
  </sheetViews>
  <sheetFormatPr baseColWidth="10" defaultRowHeight="12.75" x14ac:dyDescent="0.2"/>
  <cols>
    <col min="1" max="1022" width="12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5" hidden="1" x14ac:dyDescent="0.2">
      <c r="A2" s="1">
        <v>1</v>
      </c>
      <c r="B2" s="2">
        <v>338.89</v>
      </c>
      <c r="C2" s="2">
        <v>61.8</v>
      </c>
      <c r="D2" s="3">
        <v>0</v>
      </c>
    </row>
    <row r="3" spans="1:5" hidden="1" x14ac:dyDescent="0.2">
      <c r="A3" s="1">
        <v>1</v>
      </c>
      <c r="B3" s="2">
        <v>337.209</v>
      </c>
      <c r="C3" s="2">
        <v>66.2</v>
      </c>
      <c r="D3" s="3">
        <v>100</v>
      </c>
    </row>
    <row r="4" spans="1:5" hidden="1" x14ac:dyDescent="0.2">
      <c r="A4" s="1">
        <v>1</v>
      </c>
      <c r="B4" s="2">
        <v>335.50299999999999</v>
      </c>
      <c r="C4" s="2">
        <v>64.900000000000006</v>
      </c>
      <c r="D4" s="3">
        <v>100</v>
      </c>
    </row>
    <row r="5" spans="1:5" hidden="1" x14ac:dyDescent="0.2">
      <c r="A5" s="1">
        <v>1</v>
      </c>
      <c r="B5" s="2">
        <v>333.291</v>
      </c>
      <c r="C5" s="2">
        <v>62.7</v>
      </c>
      <c r="D5" s="3">
        <v>100</v>
      </c>
    </row>
    <row r="6" spans="1:5" hidden="1" x14ac:dyDescent="0.2">
      <c r="A6" s="1">
        <v>1</v>
      </c>
      <c r="B6" s="2">
        <v>332.11200000000002</v>
      </c>
      <c r="C6" s="2">
        <v>64.099999999999994</v>
      </c>
      <c r="D6" s="3">
        <v>100</v>
      </c>
    </row>
    <row r="7" spans="1:5" hidden="1" x14ac:dyDescent="0.2">
      <c r="A7" s="1">
        <v>1</v>
      </c>
      <c r="B7" s="2">
        <v>331.57499999999999</v>
      </c>
      <c r="C7" s="2">
        <v>63.2</v>
      </c>
      <c r="D7" s="3">
        <v>0</v>
      </c>
    </row>
    <row r="8" spans="1:5" hidden="1" x14ac:dyDescent="0.2">
      <c r="A8" s="1">
        <v>1</v>
      </c>
      <c r="B8" s="2">
        <v>330.99400000000003</v>
      </c>
      <c r="C8" s="2">
        <v>61.6</v>
      </c>
      <c r="D8" s="3">
        <v>100</v>
      </c>
    </row>
    <row r="9" spans="1:5" x14ac:dyDescent="0.2">
      <c r="A9" s="1">
        <v>1</v>
      </c>
      <c r="B9" s="2">
        <v>330.07499999999999</v>
      </c>
      <c r="C9" s="2">
        <v>60.5</v>
      </c>
      <c r="D9" s="3">
        <v>100</v>
      </c>
    </row>
    <row r="10" spans="1:5" x14ac:dyDescent="0.2">
      <c r="A10" s="1">
        <v>1</v>
      </c>
      <c r="B10" s="2">
        <v>329.55500000000001</v>
      </c>
      <c r="C10" s="17">
        <f>AVERAGE(C9,C11)</f>
        <v>60.7</v>
      </c>
      <c r="D10" s="3">
        <v>0</v>
      </c>
      <c r="E10" s="2">
        <f>AVERAGE(C10:C11)</f>
        <v>60.8</v>
      </c>
    </row>
    <row r="11" spans="1:5" x14ac:dyDescent="0.2">
      <c r="A11" s="1">
        <v>1</v>
      </c>
      <c r="B11" s="2">
        <v>329.08199999999999</v>
      </c>
      <c r="C11" s="2">
        <v>60.9</v>
      </c>
      <c r="D11" s="3">
        <v>100</v>
      </c>
    </row>
    <row r="12" spans="1:5" hidden="1" x14ac:dyDescent="0.2">
      <c r="A12" s="1" t="s">
        <v>4</v>
      </c>
      <c r="B12" s="2">
        <v>338.89</v>
      </c>
      <c r="C12" s="2">
        <v>62.2</v>
      </c>
      <c r="D12" s="3">
        <v>0</v>
      </c>
    </row>
    <row r="13" spans="1:5" hidden="1" x14ac:dyDescent="0.2">
      <c r="A13" s="1" t="s">
        <v>4</v>
      </c>
      <c r="B13" s="2">
        <v>337.209</v>
      </c>
      <c r="C13" s="2">
        <v>66.900000000000006</v>
      </c>
      <c r="D13" s="3">
        <v>100</v>
      </c>
    </row>
    <row r="14" spans="1:5" hidden="1" x14ac:dyDescent="0.2">
      <c r="A14" s="1" t="s">
        <v>4</v>
      </c>
      <c r="B14" s="2">
        <v>335.50299999999999</v>
      </c>
      <c r="C14" s="2">
        <v>65.900000000000006</v>
      </c>
      <c r="D14" s="3">
        <v>100</v>
      </c>
    </row>
    <row r="15" spans="1:5" hidden="1" x14ac:dyDescent="0.2">
      <c r="A15" s="1" t="s">
        <v>4</v>
      </c>
      <c r="B15" s="2">
        <v>333.291</v>
      </c>
      <c r="C15" s="2">
        <v>60.5</v>
      </c>
      <c r="D15" s="3">
        <v>100</v>
      </c>
    </row>
    <row r="16" spans="1:5" hidden="1" x14ac:dyDescent="0.2">
      <c r="A16" s="1" t="s">
        <v>4</v>
      </c>
      <c r="B16" s="2">
        <v>332.11200000000002</v>
      </c>
      <c r="C16" s="2">
        <v>59.8</v>
      </c>
      <c r="D16" s="3">
        <v>100</v>
      </c>
    </row>
    <row r="17" spans="1:5" hidden="1" x14ac:dyDescent="0.2">
      <c r="A17" s="1" t="s">
        <v>4</v>
      </c>
      <c r="B17" s="2">
        <v>331.57499999999999</v>
      </c>
      <c r="C17" s="2">
        <v>62.5</v>
      </c>
      <c r="D17" s="3">
        <v>0</v>
      </c>
    </row>
    <row r="18" spans="1:5" hidden="1" x14ac:dyDescent="0.2">
      <c r="A18" s="1" t="s">
        <v>4</v>
      </c>
      <c r="B18" s="2">
        <v>330.99400000000003</v>
      </c>
      <c r="C18" s="2">
        <v>61</v>
      </c>
      <c r="D18" s="3">
        <v>100</v>
      </c>
    </row>
    <row r="19" spans="1:5" x14ac:dyDescent="0.2">
      <c r="A19" s="1" t="s">
        <v>4</v>
      </c>
      <c r="B19" s="2">
        <v>330.07499999999999</v>
      </c>
      <c r="C19" s="2">
        <v>59.9</v>
      </c>
      <c r="D19" s="3">
        <v>100</v>
      </c>
    </row>
    <row r="20" spans="1:5" x14ac:dyDescent="0.2">
      <c r="A20" s="1" t="s">
        <v>4</v>
      </c>
      <c r="B20" s="2">
        <v>329.55500000000001</v>
      </c>
      <c r="C20" s="17">
        <f>AVERAGE(C19,C21)</f>
        <v>60.349999999999994</v>
      </c>
      <c r="D20" s="3">
        <v>0</v>
      </c>
      <c r="E20" s="2">
        <f>AVERAGE(C20:C21)</f>
        <v>60.574999999999996</v>
      </c>
    </row>
    <row r="21" spans="1:5" x14ac:dyDescent="0.2">
      <c r="A21" s="1" t="s">
        <v>4</v>
      </c>
      <c r="B21" s="2">
        <v>329.08199999999999</v>
      </c>
      <c r="C21" s="2">
        <v>60.8</v>
      </c>
      <c r="D21" s="3">
        <v>100</v>
      </c>
    </row>
    <row r="22" spans="1:5" hidden="1" x14ac:dyDescent="0.2">
      <c r="A22" s="1" t="s">
        <v>5</v>
      </c>
      <c r="B22" s="2">
        <v>338.89</v>
      </c>
      <c r="C22" s="2">
        <v>62.1</v>
      </c>
      <c r="D22" s="3">
        <v>0</v>
      </c>
    </row>
    <row r="23" spans="1:5" hidden="1" x14ac:dyDescent="0.2">
      <c r="A23" s="1" t="s">
        <v>5</v>
      </c>
      <c r="B23" s="2">
        <v>337.209</v>
      </c>
      <c r="C23" s="2">
        <v>67.400000000000006</v>
      </c>
      <c r="D23" s="3">
        <v>100</v>
      </c>
    </row>
    <row r="24" spans="1:5" hidden="1" x14ac:dyDescent="0.2">
      <c r="A24" s="1" t="s">
        <v>5</v>
      </c>
      <c r="B24" s="2">
        <v>335.50299999999999</v>
      </c>
      <c r="C24" s="2">
        <v>66</v>
      </c>
      <c r="D24" s="3">
        <v>100</v>
      </c>
    </row>
    <row r="25" spans="1:5" hidden="1" x14ac:dyDescent="0.2">
      <c r="A25" s="1" t="s">
        <v>5</v>
      </c>
      <c r="B25" s="2">
        <v>333.291</v>
      </c>
      <c r="C25" s="2">
        <v>57.8</v>
      </c>
      <c r="D25" s="3">
        <v>100</v>
      </c>
    </row>
    <row r="26" spans="1:5" hidden="1" x14ac:dyDescent="0.2">
      <c r="A26" s="1" t="s">
        <v>5</v>
      </c>
      <c r="B26" s="2">
        <v>332.11200000000002</v>
      </c>
      <c r="C26" s="2">
        <v>41.8</v>
      </c>
      <c r="D26" s="3">
        <v>100</v>
      </c>
    </row>
    <row r="27" spans="1:5" hidden="1" x14ac:dyDescent="0.2">
      <c r="A27" s="1" t="s">
        <v>5</v>
      </c>
      <c r="B27" s="2">
        <v>331.57499999999999</v>
      </c>
      <c r="C27" s="2">
        <v>58.8</v>
      </c>
      <c r="D27" s="3">
        <v>0</v>
      </c>
    </row>
    <row r="28" spans="1:5" hidden="1" x14ac:dyDescent="0.2">
      <c r="A28" s="1" t="s">
        <v>5</v>
      </c>
      <c r="B28" s="2">
        <v>330.99400000000003</v>
      </c>
      <c r="C28" s="2">
        <v>60.2</v>
      </c>
      <c r="D28" s="3">
        <v>100</v>
      </c>
    </row>
    <row r="29" spans="1:5" x14ac:dyDescent="0.2">
      <c r="A29" s="1" t="s">
        <v>5</v>
      </c>
      <c r="B29" s="2">
        <v>330.07499999999999</v>
      </c>
      <c r="C29" s="2">
        <v>58.3</v>
      </c>
      <c r="D29" s="3">
        <v>100</v>
      </c>
    </row>
    <row r="30" spans="1:5" x14ac:dyDescent="0.2">
      <c r="A30" s="1" t="s">
        <v>5</v>
      </c>
      <c r="B30" s="2">
        <v>329.55500000000001</v>
      </c>
      <c r="C30" s="17">
        <f>AVERAGE(C29,C31)</f>
        <v>58.7</v>
      </c>
      <c r="D30" s="3">
        <v>0</v>
      </c>
      <c r="E30" s="2">
        <f>AVERAGE(C30:C31)</f>
        <v>58.900000000000006</v>
      </c>
    </row>
    <row r="31" spans="1:5" x14ac:dyDescent="0.2">
      <c r="A31" s="1" t="s">
        <v>5</v>
      </c>
      <c r="B31" s="2">
        <v>329.08199999999999</v>
      </c>
      <c r="C31" s="2">
        <v>59.1</v>
      </c>
      <c r="D31" s="3">
        <v>100</v>
      </c>
    </row>
    <row r="32" spans="1:5" hidden="1" x14ac:dyDescent="0.2">
      <c r="A32" s="1" t="s">
        <v>6</v>
      </c>
      <c r="B32" s="2">
        <v>338.89</v>
      </c>
      <c r="C32" s="2">
        <v>62.2</v>
      </c>
      <c r="D32" s="3">
        <v>0</v>
      </c>
    </row>
    <row r="33" spans="1:5" hidden="1" x14ac:dyDescent="0.2">
      <c r="A33" s="1" t="s">
        <v>6</v>
      </c>
      <c r="B33" s="2">
        <v>337.209</v>
      </c>
      <c r="C33" s="2">
        <v>67.599999999999994</v>
      </c>
      <c r="D33" s="3">
        <v>100</v>
      </c>
    </row>
    <row r="34" spans="1:5" hidden="1" x14ac:dyDescent="0.2">
      <c r="A34" s="1" t="s">
        <v>6</v>
      </c>
      <c r="B34" s="2">
        <v>335.50299999999999</v>
      </c>
      <c r="C34" s="2">
        <v>65.5</v>
      </c>
      <c r="D34" s="3">
        <v>100</v>
      </c>
    </row>
    <row r="35" spans="1:5" hidden="1" x14ac:dyDescent="0.2">
      <c r="A35" s="1" t="s">
        <v>6</v>
      </c>
      <c r="B35" s="2">
        <v>333.291</v>
      </c>
      <c r="C35" s="2">
        <v>57.6</v>
      </c>
      <c r="D35" s="3">
        <v>100</v>
      </c>
    </row>
    <row r="36" spans="1:5" hidden="1" x14ac:dyDescent="0.2">
      <c r="A36" s="1" t="s">
        <v>6</v>
      </c>
      <c r="B36" s="2">
        <v>332.11200000000002</v>
      </c>
      <c r="C36" s="2">
        <v>25.2</v>
      </c>
      <c r="D36" s="3">
        <v>100</v>
      </c>
    </row>
    <row r="37" spans="1:5" hidden="1" x14ac:dyDescent="0.2">
      <c r="A37" s="1" t="s">
        <v>6</v>
      </c>
      <c r="B37" s="2">
        <v>331.57499999999999</v>
      </c>
      <c r="C37" s="2">
        <v>56.8</v>
      </c>
      <c r="D37" s="3">
        <v>0</v>
      </c>
    </row>
    <row r="38" spans="1:5" hidden="1" x14ac:dyDescent="0.2">
      <c r="A38" s="1" t="s">
        <v>6</v>
      </c>
      <c r="B38" s="2">
        <v>330.99400000000003</v>
      </c>
      <c r="C38" s="2">
        <v>59.4</v>
      </c>
      <c r="D38" s="3">
        <v>100</v>
      </c>
    </row>
    <row r="39" spans="1:5" x14ac:dyDescent="0.2">
      <c r="A39" s="1" t="s">
        <v>6</v>
      </c>
      <c r="B39" s="2">
        <v>330.07499999999999</v>
      </c>
      <c r="C39" s="2">
        <v>57.7</v>
      </c>
      <c r="D39" s="3">
        <v>100</v>
      </c>
    </row>
    <row r="40" spans="1:5" x14ac:dyDescent="0.2">
      <c r="A40" s="1" t="s">
        <v>6</v>
      </c>
      <c r="B40" s="2">
        <v>329.55500000000001</v>
      </c>
      <c r="C40" s="17">
        <f>AVERAGE(C39,C41)</f>
        <v>58.75</v>
      </c>
      <c r="D40" s="3">
        <v>0</v>
      </c>
      <c r="E40" s="2">
        <f>AVERAGE(C40:C41)</f>
        <v>59.274999999999999</v>
      </c>
    </row>
    <row r="41" spans="1:5" x14ac:dyDescent="0.2">
      <c r="A41" s="1" t="s">
        <v>6</v>
      </c>
      <c r="B41" s="2">
        <v>329.08199999999999</v>
      </c>
      <c r="C41" s="2">
        <v>59.8</v>
      </c>
      <c r="D41" s="3">
        <v>100</v>
      </c>
    </row>
    <row r="42" spans="1:5" hidden="1" x14ac:dyDescent="0.2">
      <c r="A42" s="1" t="s">
        <v>7</v>
      </c>
      <c r="B42" s="2">
        <v>338.89</v>
      </c>
      <c r="C42" s="2">
        <v>62.2</v>
      </c>
      <c r="D42" s="3">
        <v>0</v>
      </c>
    </row>
    <row r="43" spans="1:5" hidden="1" x14ac:dyDescent="0.2">
      <c r="A43" s="1" t="s">
        <v>7</v>
      </c>
      <c r="B43" s="2">
        <v>337.209</v>
      </c>
      <c r="C43" s="2">
        <v>66.3</v>
      </c>
      <c r="D43" s="3">
        <v>100</v>
      </c>
    </row>
    <row r="44" spans="1:5" hidden="1" x14ac:dyDescent="0.2">
      <c r="A44" s="1" t="s">
        <v>7</v>
      </c>
      <c r="B44" s="2">
        <v>335.50299999999999</v>
      </c>
      <c r="C44" s="2">
        <v>65.5</v>
      </c>
      <c r="D44" s="3">
        <v>100</v>
      </c>
    </row>
    <row r="45" spans="1:5" hidden="1" x14ac:dyDescent="0.2">
      <c r="A45" s="1" t="s">
        <v>7</v>
      </c>
      <c r="B45" s="2">
        <v>333.291</v>
      </c>
      <c r="C45" s="2">
        <v>57</v>
      </c>
      <c r="D45" s="3">
        <v>100</v>
      </c>
    </row>
    <row r="46" spans="1:5" hidden="1" x14ac:dyDescent="0.2">
      <c r="A46" s="1" t="s">
        <v>7</v>
      </c>
      <c r="B46" s="2">
        <v>332.11200000000002</v>
      </c>
      <c r="C46" s="2">
        <v>19.2</v>
      </c>
      <c r="D46" s="3">
        <v>100</v>
      </c>
    </row>
    <row r="47" spans="1:5" hidden="1" x14ac:dyDescent="0.2">
      <c r="A47" s="1" t="s">
        <v>7</v>
      </c>
      <c r="B47" s="2">
        <v>331.57499999999999</v>
      </c>
      <c r="C47" s="2">
        <v>54.1</v>
      </c>
      <c r="D47" s="3">
        <v>0</v>
      </c>
    </row>
    <row r="48" spans="1:5" hidden="1" x14ac:dyDescent="0.2">
      <c r="A48" s="1" t="s">
        <v>7</v>
      </c>
      <c r="B48" s="2">
        <v>330.99400000000003</v>
      </c>
      <c r="C48" s="2">
        <v>45.7</v>
      </c>
      <c r="D48" s="3">
        <v>100</v>
      </c>
    </row>
    <row r="49" spans="1:5" x14ac:dyDescent="0.2">
      <c r="A49" s="1" t="s">
        <v>7</v>
      </c>
      <c r="B49" s="2">
        <v>330.07499999999999</v>
      </c>
      <c r="C49" s="2">
        <v>58.1</v>
      </c>
      <c r="D49" s="3">
        <v>100</v>
      </c>
    </row>
    <row r="50" spans="1:5" x14ac:dyDescent="0.2">
      <c r="A50" s="1" t="s">
        <v>7</v>
      </c>
      <c r="B50" s="2">
        <v>329.55500000000001</v>
      </c>
      <c r="C50" s="17">
        <f>AVERAGE(C49,C51)</f>
        <v>58.7</v>
      </c>
      <c r="D50" s="3">
        <v>0</v>
      </c>
      <c r="E50" s="2">
        <f>AVERAGE(C50:C51)</f>
        <v>59</v>
      </c>
    </row>
    <row r="51" spans="1:5" x14ac:dyDescent="0.2">
      <c r="A51" s="1" t="s">
        <v>7</v>
      </c>
      <c r="B51" s="2">
        <v>329.08199999999999</v>
      </c>
      <c r="C51" s="2">
        <v>59.3</v>
      </c>
      <c r="D51" s="3">
        <v>100</v>
      </c>
    </row>
    <row r="52" spans="1:5" hidden="1" x14ac:dyDescent="0.2">
      <c r="A52" s="1" t="s">
        <v>8</v>
      </c>
      <c r="B52" s="2">
        <v>338.89</v>
      </c>
      <c r="C52" s="2">
        <v>62.1</v>
      </c>
      <c r="D52" s="3">
        <v>0</v>
      </c>
    </row>
    <row r="53" spans="1:5" hidden="1" x14ac:dyDescent="0.2">
      <c r="A53" s="1" t="s">
        <v>8</v>
      </c>
      <c r="B53" s="2">
        <v>337.209</v>
      </c>
      <c r="C53" s="2">
        <v>66.7</v>
      </c>
      <c r="D53" s="3">
        <v>100</v>
      </c>
    </row>
    <row r="54" spans="1:5" hidden="1" x14ac:dyDescent="0.2">
      <c r="A54" s="1" t="s">
        <v>8</v>
      </c>
      <c r="B54" s="2">
        <v>335.50299999999999</v>
      </c>
      <c r="C54" s="2">
        <v>65.8</v>
      </c>
      <c r="D54" s="3">
        <v>100</v>
      </c>
    </row>
    <row r="55" spans="1:5" hidden="1" x14ac:dyDescent="0.2">
      <c r="A55" s="1" t="s">
        <v>8</v>
      </c>
      <c r="B55" s="2">
        <v>333.291</v>
      </c>
      <c r="C55" s="2">
        <v>57.1</v>
      </c>
      <c r="D55" s="3">
        <v>100</v>
      </c>
    </row>
    <row r="56" spans="1:5" hidden="1" x14ac:dyDescent="0.2">
      <c r="A56" s="1" t="s">
        <v>8</v>
      </c>
      <c r="B56" s="2">
        <v>332.11200000000002</v>
      </c>
      <c r="C56" s="2">
        <v>14.9</v>
      </c>
      <c r="D56" s="3">
        <v>100</v>
      </c>
    </row>
    <row r="57" spans="1:5" hidden="1" x14ac:dyDescent="0.2">
      <c r="A57" s="1" t="s">
        <v>8</v>
      </c>
      <c r="B57" s="2">
        <v>331.57499999999999</v>
      </c>
      <c r="C57" s="2">
        <v>53.6</v>
      </c>
      <c r="D57" s="3">
        <v>0</v>
      </c>
    </row>
    <row r="58" spans="1:5" hidden="1" x14ac:dyDescent="0.2">
      <c r="A58" s="1" t="s">
        <v>8</v>
      </c>
      <c r="B58" s="2">
        <v>330.99400000000003</v>
      </c>
      <c r="C58" s="2">
        <v>34.6</v>
      </c>
      <c r="D58" s="3">
        <v>100</v>
      </c>
    </row>
    <row r="59" spans="1:5" x14ac:dyDescent="0.2">
      <c r="A59" s="1" t="s">
        <v>8</v>
      </c>
      <c r="B59" s="2">
        <v>330.07499999999999</v>
      </c>
      <c r="C59" s="2">
        <v>42.1</v>
      </c>
      <c r="D59" s="3">
        <v>100</v>
      </c>
    </row>
    <row r="60" spans="1:5" x14ac:dyDescent="0.2">
      <c r="A60" s="1" t="s">
        <v>8</v>
      </c>
      <c r="B60" s="2">
        <v>329.55500000000001</v>
      </c>
      <c r="C60" s="17">
        <f>AVERAGE(C59,C61)</f>
        <v>50.95</v>
      </c>
      <c r="D60" s="3">
        <v>0</v>
      </c>
      <c r="E60" s="2">
        <f>AVERAGE(C60:C61)</f>
        <v>55.375</v>
      </c>
    </row>
    <row r="61" spans="1:5" x14ac:dyDescent="0.2">
      <c r="A61" s="1" t="s">
        <v>8</v>
      </c>
      <c r="B61" s="2">
        <v>329.08199999999999</v>
      </c>
      <c r="C61" s="2">
        <v>59.8</v>
      </c>
      <c r="D61" s="3">
        <v>100</v>
      </c>
    </row>
    <row r="62" spans="1:5" hidden="1" x14ac:dyDescent="0.2">
      <c r="A62" s="1" t="s">
        <v>9</v>
      </c>
      <c r="B62" s="2">
        <v>338.89</v>
      </c>
      <c r="C62" s="2">
        <v>62.4</v>
      </c>
      <c r="D62" s="3">
        <v>0</v>
      </c>
    </row>
    <row r="63" spans="1:5" hidden="1" x14ac:dyDescent="0.2">
      <c r="A63" s="1" t="s">
        <v>9</v>
      </c>
      <c r="B63" s="2">
        <v>337.209</v>
      </c>
      <c r="C63" s="2">
        <v>66.900000000000006</v>
      </c>
      <c r="D63" s="3">
        <v>100</v>
      </c>
    </row>
    <row r="64" spans="1:5" hidden="1" x14ac:dyDescent="0.2">
      <c r="A64" s="1" t="s">
        <v>9</v>
      </c>
      <c r="B64" s="2">
        <v>335.50299999999999</v>
      </c>
      <c r="C64" s="2">
        <v>66.099999999999994</v>
      </c>
      <c r="D64" s="3">
        <v>100</v>
      </c>
    </row>
    <row r="65" spans="1:5" hidden="1" x14ac:dyDescent="0.2">
      <c r="A65" s="1" t="s">
        <v>9</v>
      </c>
      <c r="B65" s="2">
        <v>333.291</v>
      </c>
      <c r="C65" s="2">
        <v>57.5</v>
      </c>
      <c r="D65" s="3">
        <v>100</v>
      </c>
    </row>
    <row r="66" spans="1:5" hidden="1" x14ac:dyDescent="0.2">
      <c r="A66" s="1" t="s">
        <v>9</v>
      </c>
      <c r="B66" s="2">
        <v>332.11200000000002</v>
      </c>
      <c r="C66" s="2">
        <v>11.5</v>
      </c>
      <c r="D66" s="3">
        <v>100</v>
      </c>
    </row>
    <row r="67" spans="1:5" hidden="1" x14ac:dyDescent="0.2">
      <c r="A67" s="1" t="s">
        <v>9</v>
      </c>
      <c r="B67" s="2">
        <v>331.57499999999999</v>
      </c>
      <c r="C67" s="2">
        <v>52.2</v>
      </c>
      <c r="D67" s="3">
        <v>0</v>
      </c>
    </row>
    <row r="68" spans="1:5" hidden="1" x14ac:dyDescent="0.2">
      <c r="A68" s="1" t="s">
        <v>9</v>
      </c>
      <c r="B68" s="2">
        <v>330.99400000000003</v>
      </c>
      <c r="C68" s="2">
        <v>26.3</v>
      </c>
      <c r="D68" s="3">
        <v>100</v>
      </c>
    </row>
    <row r="69" spans="1:5" x14ac:dyDescent="0.2">
      <c r="A69" s="1" t="s">
        <v>9</v>
      </c>
      <c r="B69" s="2">
        <v>330.07499999999999</v>
      </c>
      <c r="C69" s="2">
        <v>29.1</v>
      </c>
      <c r="D69" s="3">
        <v>100</v>
      </c>
    </row>
    <row r="70" spans="1:5" x14ac:dyDescent="0.2">
      <c r="A70" s="1" t="s">
        <v>9</v>
      </c>
      <c r="B70" s="2">
        <v>329.55500000000001</v>
      </c>
      <c r="C70" s="17">
        <f>AVERAGE(C69,C71)</f>
        <v>44.5</v>
      </c>
      <c r="D70" s="3">
        <v>0</v>
      </c>
      <c r="E70" s="2">
        <f>AVERAGE(C70:C71)</f>
        <v>52.2</v>
      </c>
    </row>
    <row r="71" spans="1:5" x14ac:dyDescent="0.2">
      <c r="A71" s="1" t="s">
        <v>9</v>
      </c>
      <c r="B71" s="2">
        <v>329.08199999999999</v>
      </c>
      <c r="C71" s="2">
        <v>59.9</v>
      </c>
      <c r="D71" s="3">
        <v>100</v>
      </c>
    </row>
    <row r="72" spans="1:5" hidden="1" x14ac:dyDescent="0.2">
      <c r="A72" s="1" t="s">
        <v>10</v>
      </c>
      <c r="B72" s="2">
        <v>338.89</v>
      </c>
      <c r="C72" s="2">
        <v>62.6</v>
      </c>
      <c r="D72" s="3">
        <v>0</v>
      </c>
    </row>
    <row r="73" spans="1:5" hidden="1" x14ac:dyDescent="0.2">
      <c r="A73" s="1" t="s">
        <v>10</v>
      </c>
      <c r="B73" s="2">
        <v>337.209</v>
      </c>
      <c r="C73" s="2">
        <v>68</v>
      </c>
      <c r="D73" s="3">
        <v>100</v>
      </c>
    </row>
    <row r="74" spans="1:5" hidden="1" x14ac:dyDescent="0.2">
      <c r="A74" s="1" t="s">
        <v>10</v>
      </c>
      <c r="B74" s="2">
        <v>335.50299999999999</v>
      </c>
      <c r="C74" s="2">
        <v>66.2</v>
      </c>
      <c r="D74" s="3">
        <v>100</v>
      </c>
    </row>
    <row r="75" spans="1:5" hidden="1" x14ac:dyDescent="0.2">
      <c r="A75" s="1" t="s">
        <v>10</v>
      </c>
      <c r="B75" s="2">
        <v>333.291</v>
      </c>
      <c r="C75" s="2">
        <v>57.6</v>
      </c>
      <c r="D75" s="3">
        <v>100</v>
      </c>
    </row>
    <row r="76" spans="1:5" hidden="1" x14ac:dyDescent="0.2">
      <c r="A76" s="1" t="s">
        <v>10</v>
      </c>
      <c r="B76" s="2">
        <v>332.11200000000002</v>
      </c>
      <c r="C76" s="2">
        <v>11.3</v>
      </c>
      <c r="D76" s="3">
        <v>100</v>
      </c>
    </row>
    <row r="77" spans="1:5" hidden="1" x14ac:dyDescent="0.2">
      <c r="A77" s="1" t="s">
        <v>10</v>
      </c>
      <c r="B77" s="2">
        <v>331.57499999999999</v>
      </c>
      <c r="C77" s="2">
        <v>52.1</v>
      </c>
      <c r="D77" s="3">
        <v>0</v>
      </c>
    </row>
    <row r="78" spans="1:5" hidden="1" x14ac:dyDescent="0.2">
      <c r="A78" s="1" t="s">
        <v>10</v>
      </c>
      <c r="B78" s="2">
        <v>330.99400000000003</v>
      </c>
      <c r="C78" s="2">
        <v>19</v>
      </c>
      <c r="D78" s="3">
        <v>100</v>
      </c>
    </row>
    <row r="79" spans="1:5" x14ac:dyDescent="0.2">
      <c r="A79" s="1" t="s">
        <v>10</v>
      </c>
      <c r="B79" s="2">
        <v>330.07499999999999</v>
      </c>
      <c r="C79" s="2">
        <v>20.100000000000001</v>
      </c>
      <c r="D79" s="3">
        <v>100</v>
      </c>
    </row>
    <row r="80" spans="1:5" x14ac:dyDescent="0.2">
      <c r="A80" s="1" t="s">
        <v>10</v>
      </c>
      <c r="B80" s="2">
        <v>329.55500000000001</v>
      </c>
      <c r="C80" s="17">
        <f>AVERAGE(C79,C81)</f>
        <v>39.400000000000006</v>
      </c>
      <c r="D80" s="3">
        <v>0</v>
      </c>
      <c r="E80" s="2">
        <f>AVERAGE(C80:C81)</f>
        <v>49.050000000000004</v>
      </c>
    </row>
    <row r="81" spans="1:5" x14ac:dyDescent="0.2">
      <c r="A81" s="1" t="s">
        <v>10</v>
      </c>
      <c r="B81" s="2">
        <v>329.08199999999999</v>
      </c>
      <c r="C81" s="2">
        <v>58.7</v>
      </c>
      <c r="D81" s="3">
        <v>100</v>
      </c>
    </row>
    <row r="82" spans="1:5" hidden="1" x14ac:dyDescent="0.2">
      <c r="A82" s="1" t="s">
        <v>11</v>
      </c>
      <c r="B82" s="2">
        <v>338.89</v>
      </c>
      <c r="C82" s="2">
        <v>62.6</v>
      </c>
      <c r="D82" s="3">
        <v>0</v>
      </c>
    </row>
    <row r="83" spans="1:5" hidden="1" x14ac:dyDescent="0.2">
      <c r="A83" s="1" t="s">
        <v>11</v>
      </c>
      <c r="B83" s="2">
        <v>337.209</v>
      </c>
      <c r="C83" s="2">
        <v>67.8</v>
      </c>
      <c r="D83" s="3">
        <v>100</v>
      </c>
    </row>
    <row r="84" spans="1:5" hidden="1" x14ac:dyDescent="0.2">
      <c r="A84" s="1" t="s">
        <v>11</v>
      </c>
      <c r="B84" s="2">
        <v>335.50299999999999</v>
      </c>
      <c r="C84" s="2">
        <v>66.3</v>
      </c>
      <c r="D84" s="3">
        <v>100</v>
      </c>
    </row>
    <row r="85" spans="1:5" hidden="1" x14ac:dyDescent="0.2">
      <c r="A85" s="1" t="s">
        <v>11</v>
      </c>
      <c r="B85" s="2">
        <v>333.291</v>
      </c>
      <c r="C85" s="2">
        <v>58.2</v>
      </c>
      <c r="D85" s="3">
        <v>100</v>
      </c>
    </row>
    <row r="86" spans="1:5" hidden="1" x14ac:dyDescent="0.2">
      <c r="A86" s="1" t="s">
        <v>11</v>
      </c>
      <c r="B86" s="2">
        <v>332.11200000000002</v>
      </c>
      <c r="C86" s="2">
        <v>9.9</v>
      </c>
      <c r="D86" s="3">
        <v>100</v>
      </c>
    </row>
    <row r="87" spans="1:5" hidden="1" x14ac:dyDescent="0.2">
      <c r="A87" s="1" t="s">
        <v>11</v>
      </c>
      <c r="B87" s="2">
        <v>331.57499999999999</v>
      </c>
      <c r="C87" s="2">
        <v>52.3</v>
      </c>
      <c r="D87" s="3">
        <v>0</v>
      </c>
    </row>
    <row r="88" spans="1:5" hidden="1" x14ac:dyDescent="0.2">
      <c r="A88" s="1" t="s">
        <v>11</v>
      </c>
      <c r="B88" s="2">
        <v>330.99400000000003</v>
      </c>
      <c r="C88" s="2">
        <v>16</v>
      </c>
      <c r="D88" s="3">
        <v>100</v>
      </c>
    </row>
    <row r="89" spans="1:5" x14ac:dyDescent="0.2">
      <c r="A89" s="1" t="s">
        <v>11</v>
      </c>
      <c r="B89" s="2">
        <v>330.07499999999999</v>
      </c>
      <c r="C89" s="2">
        <v>15.7</v>
      </c>
      <c r="D89" s="3">
        <v>100</v>
      </c>
    </row>
    <row r="90" spans="1:5" x14ac:dyDescent="0.2">
      <c r="A90" s="1" t="s">
        <v>11</v>
      </c>
      <c r="B90" s="2">
        <v>329.55500000000001</v>
      </c>
      <c r="C90" s="17">
        <f>AVERAGE(C89,C91)</f>
        <v>24.25</v>
      </c>
      <c r="D90" s="3">
        <v>0</v>
      </c>
      <c r="E90" s="2">
        <f>AVERAGE(C90:C91)</f>
        <v>28.524999999999999</v>
      </c>
    </row>
    <row r="91" spans="1:5" x14ac:dyDescent="0.2">
      <c r="A91" s="1" t="s">
        <v>11</v>
      </c>
      <c r="B91" s="2">
        <v>329.08199999999999</v>
      </c>
      <c r="C91" s="2">
        <v>32.799999999999997</v>
      </c>
      <c r="D91" s="3">
        <v>100</v>
      </c>
    </row>
    <row r="92" spans="1:5" hidden="1" x14ac:dyDescent="0.2">
      <c r="A92" s="1" t="s">
        <v>12</v>
      </c>
      <c r="B92" s="2">
        <v>338.89</v>
      </c>
      <c r="C92" s="2">
        <v>62.4</v>
      </c>
      <c r="D92" s="3">
        <v>0</v>
      </c>
    </row>
    <row r="93" spans="1:5" hidden="1" x14ac:dyDescent="0.2">
      <c r="A93" s="1" t="s">
        <v>12</v>
      </c>
      <c r="B93" s="2">
        <v>337.209</v>
      </c>
      <c r="C93" s="2">
        <v>67.5</v>
      </c>
      <c r="D93" s="3">
        <v>100</v>
      </c>
    </row>
    <row r="94" spans="1:5" hidden="1" x14ac:dyDescent="0.2">
      <c r="A94" s="1" t="s">
        <v>12</v>
      </c>
      <c r="B94" s="2">
        <v>335.50299999999999</v>
      </c>
      <c r="C94" s="2">
        <v>66.400000000000006</v>
      </c>
      <c r="D94" s="3">
        <v>100</v>
      </c>
    </row>
    <row r="95" spans="1:5" hidden="1" x14ac:dyDescent="0.2">
      <c r="A95" s="1" t="s">
        <v>12</v>
      </c>
      <c r="B95" s="2">
        <v>333.291</v>
      </c>
      <c r="C95" s="2">
        <v>56.7</v>
      </c>
      <c r="D95" s="3">
        <v>100</v>
      </c>
    </row>
    <row r="96" spans="1:5" hidden="1" x14ac:dyDescent="0.2">
      <c r="A96" s="15" t="s">
        <v>12</v>
      </c>
      <c r="B96" s="14">
        <v>332.11200000000002</v>
      </c>
      <c r="C96" s="14">
        <v>10</v>
      </c>
      <c r="D96" s="16">
        <v>100</v>
      </c>
    </row>
    <row r="97" spans="1:5" hidden="1" x14ac:dyDescent="0.2">
      <c r="A97" s="15" t="s">
        <v>12</v>
      </c>
      <c r="B97" s="14">
        <v>331.57499999999999</v>
      </c>
      <c r="C97" s="17">
        <v>51.3</v>
      </c>
      <c r="D97" s="16">
        <v>0</v>
      </c>
    </row>
    <row r="98" spans="1:5" hidden="1" x14ac:dyDescent="0.2">
      <c r="A98" s="15" t="s">
        <v>12</v>
      </c>
      <c r="B98" s="14">
        <v>330.99400000000003</v>
      </c>
      <c r="C98" s="14">
        <v>13</v>
      </c>
      <c r="D98" s="16">
        <v>100</v>
      </c>
    </row>
    <row r="99" spans="1:5" x14ac:dyDescent="0.2">
      <c r="A99" s="15" t="s">
        <v>12</v>
      </c>
      <c r="B99" s="14">
        <v>330.07499999999999</v>
      </c>
      <c r="C99" s="14">
        <v>13.5</v>
      </c>
      <c r="D99" s="16">
        <v>100</v>
      </c>
    </row>
    <row r="100" spans="1:5" x14ac:dyDescent="0.2">
      <c r="A100" s="15" t="s">
        <v>12</v>
      </c>
      <c r="B100" s="14">
        <v>329.55500000000001</v>
      </c>
      <c r="C100" s="17">
        <f>AVERAGE(C99,C101)</f>
        <v>16.2</v>
      </c>
      <c r="D100" s="16">
        <v>0</v>
      </c>
      <c r="E100" s="2">
        <f>AVERAGE(C100:C101)</f>
        <v>17.549999999999997</v>
      </c>
    </row>
    <row r="101" spans="1:5" x14ac:dyDescent="0.2">
      <c r="A101" s="15" t="s">
        <v>12</v>
      </c>
      <c r="B101" s="14">
        <v>329.08199999999999</v>
      </c>
      <c r="C101" s="14">
        <v>18.899999999999999</v>
      </c>
      <c r="D101" s="16">
        <v>100</v>
      </c>
    </row>
    <row r="102" spans="1:5" hidden="1" x14ac:dyDescent="0.2">
      <c r="A102" s="1" t="s">
        <v>13</v>
      </c>
      <c r="B102" s="2">
        <v>338.89</v>
      </c>
      <c r="C102" s="2">
        <v>62</v>
      </c>
      <c r="D102" s="3">
        <v>0</v>
      </c>
    </row>
    <row r="103" spans="1:5" hidden="1" x14ac:dyDescent="0.2">
      <c r="A103" s="1" t="s">
        <v>13</v>
      </c>
      <c r="B103" s="2">
        <v>337.209</v>
      </c>
      <c r="C103" s="2">
        <v>65.900000000000006</v>
      </c>
      <c r="D103" s="3">
        <v>100</v>
      </c>
    </row>
    <row r="104" spans="1:5" hidden="1" x14ac:dyDescent="0.2">
      <c r="A104" s="1" t="s">
        <v>13</v>
      </c>
      <c r="B104" s="2">
        <v>335.50299999999999</v>
      </c>
      <c r="C104" s="2">
        <v>65.599999999999994</v>
      </c>
      <c r="D104" s="3">
        <v>100</v>
      </c>
    </row>
    <row r="105" spans="1:5" hidden="1" x14ac:dyDescent="0.2">
      <c r="A105" s="1" t="s">
        <v>13</v>
      </c>
      <c r="B105" s="2">
        <v>333.291</v>
      </c>
      <c r="C105" s="2">
        <v>56.8</v>
      </c>
      <c r="D105" s="3">
        <v>100</v>
      </c>
    </row>
    <row r="106" spans="1:5" hidden="1" x14ac:dyDescent="0.2">
      <c r="A106" s="15" t="s">
        <v>13</v>
      </c>
      <c r="B106" s="14">
        <v>332.11200000000002</v>
      </c>
      <c r="C106" s="14">
        <v>10.8</v>
      </c>
      <c r="D106" s="16">
        <v>100</v>
      </c>
    </row>
    <row r="107" spans="1:5" hidden="1" x14ac:dyDescent="0.2">
      <c r="A107" s="15" t="s">
        <v>13</v>
      </c>
      <c r="B107" s="14">
        <v>331.57499999999999</v>
      </c>
      <c r="C107" s="17">
        <v>51.9</v>
      </c>
      <c r="D107" s="16">
        <v>0</v>
      </c>
    </row>
    <row r="108" spans="1:5" hidden="1" x14ac:dyDescent="0.2">
      <c r="A108" s="15" t="s">
        <v>13</v>
      </c>
      <c r="B108" s="14">
        <v>330.99400000000003</v>
      </c>
      <c r="C108" s="14">
        <v>12.4</v>
      </c>
      <c r="D108" s="16">
        <v>100</v>
      </c>
    </row>
    <row r="109" spans="1:5" x14ac:dyDescent="0.2">
      <c r="A109" s="15" t="s">
        <v>13</v>
      </c>
      <c r="B109" s="14">
        <v>330.07499999999999</v>
      </c>
      <c r="C109" s="14">
        <v>11.3</v>
      </c>
      <c r="D109" s="16">
        <v>100</v>
      </c>
    </row>
    <row r="110" spans="1:5" x14ac:dyDescent="0.2">
      <c r="A110" s="15" t="s">
        <v>13</v>
      </c>
      <c r="B110" s="14">
        <v>329.55500000000001</v>
      </c>
      <c r="C110" s="17">
        <f>AVERAGE(C109,C111)</f>
        <v>11.65</v>
      </c>
      <c r="D110" s="16">
        <v>0</v>
      </c>
      <c r="E110" s="2">
        <f>AVERAGE(C110:C111)</f>
        <v>11.824999999999999</v>
      </c>
    </row>
    <row r="111" spans="1:5" x14ac:dyDescent="0.2">
      <c r="A111" s="15" t="s">
        <v>13</v>
      </c>
      <c r="B111" s="14">
        <v>329.08199999999999</v>
      </c>
      <c r="C111" s="14">
        <v>12</v>
      </c>
      <c r="D111" s="16">
        <v>100</v>
      </c>
    </row>
    <row r="112" spans="1:5" hidden="1" x14ac:dyDescent="0.2">
      <c r="A112" s="1" t="s">
        <v>14</v>
      </c>
      <c r="B112" s="2">
        <v>338.89</v>
      </c>
      <c r="C112" s="2">
        <v>62.1</v>
      </c>
      <c r="D112" s="3">
        <v>0</v>
      </c>
    </row>
    <row r="113" spans="1:5" hidden="1" x14ac:dyDescent="0.2">
      <c r="A113" s="1" t="s">
        <v>14</v>
      </c>
      <c r="B113" s="2">
        <v>337.209</v>
      </c>
      <c r="C113" s="2">
        <v>66.2</v>
      </c>
      <c r="D113" s="3">
        <v>100</v>
      </c>
    </row>
    <row r="114" spans="1:5" hidden="1" x14ac:dyDescent="0.2">
      <c r="A114" s="1" t="s">
        <v>14</v>
      </c>
      <c r="B114" s="2">
        <v>335.50299999999999</v>
      </c>
      <c r="C114" s="2">
        <v>65.2</v>
      </c>
      <c r="D114" s="3">
        <v>100</v>
      </c>
    </row>
    <row r="115" spans="1:5" hidden="1" x14ac:dyDescent="0.2">
      <c r="A115" s="1" t="s">
        <v>14</v>
      </c>
      <c r="B115" s="2">
        <v>333.291</v>
      </c>
      <c r="C115" s="2">
        <v>57.2</v>
      </c>
      <c r="D115" s="3">
        <v>100</v>
      </c>
    </row>
    <row r="116" spans="1:5" hidden="1" x14ac:dyDescent="0.2">
      <c r="A116" s="15" t="s">
        <v>14</v>
      </c>
      <c r="B116" s="14">
        <v>332.11200000000002</v>
      </c>
      <c r="C116" s="14">
        <v>13.3</v>
      </c>
      <c r="D116" s="16">
        <v>100</v>
      </c>
    </row>
    <row r="117" spans="1:5" hidden="1" x14ac:dyDescent="0.2">
      <c r="A117" s="15" t="s">
        <v>14</v>
      </c>
      <c r="B117" s="14">
        <v>331.57499999999999</v>
      </c>
      <c r="C117" s="17">
        <v>52.1</v>
      </c>
      <c r="D117" s="16">
        <v>0</v>
      </c>
    </row>
    <row r="118" spans="1:5" hidden="1" x14ac:dyDescent="0.2">
      <c r="A118" s="15" t="s">
        <v>14</v>
      </c>
      <c r="B118" s="14">
        <v>330.99400000000003</v>
      </c>
      <c r="C118" s="14">
        <v>12.1</v>
      </c>
      <c r="D118" s="16">
        <v>100</v>
      </c>
    </row>
    <row r="119" spans="1:5" x14ac:dyDescent="0.2">
      <c r="A119" s="15" t="s">
        <v>14</v>
      </c>
      <c r="B119" s="14">
        <v>330.07499999999999</v>
      </c>
      <c r="C119" s="14">
        <v>11</v>
      </c>
      <c r="D119" s="16">
        <v>100</v>
      </c>
    </row>
    <row r="120" spans="1:5" x14ac:dyDescent="0.2">
      <c r="A120" s="15" t="s">
        <v>14</v>
      </c>
      <c r="B120" s="14">
        <v>329.55500000000001</v>
      </c>
      <c r="C120" s="17">
        <f>AVERAGE(C119,C121)</f>
        <v>10.85</v>
      </c>
      <c r="D120" s="16">
        <v>0</v>
      </c>
      <c r="E120" s="2">
        <f>AVERAGE(C120:C121)</f>
        <v>10.774999999999999</v>
      </c>
    </row>
    <row r="121" spans="1:5" x14ac:dyDescent="0.2">
      <c r="A121" s="15" t="s">
        <v>14</v>
      </c>
      <c r="B121" s="14">
        <v>329.08199999999999</v>
      </c>
      <c r="C121" s="14">
        <v>10.7</v>
      </c>
      <c r="D121" s="16">
        <v>100</v>
      </c>
    </row>
    <row r="122" spans="1:5" hidden="1" x14ac:dyDescent="0.2">
      <c r="A122" s="1" t="s">
        <v>15</v>
      </c>
      <c r="B122" s="2">
        <v>338.89</v>
      </c>
      <c r="C122" s="2">
        <v>61.9</v>
      </c>
      <c r="D122" s="3">
        <v>0</v>
      </c>
    </row>
    <row r="123" spans="1:5" hidden="1" x14ac:dyDescent="0.2">
      <c r="A123" s="1" t="s">
        <v>15</v>
      </c>
      <c r="B123" s="2">
        <v>337.209</v>
      </c>
      <c r="C123" s="2">
        <v>65.900000000000006</v>
      </c>
      <c r="D123" s="3">
        <v>100</v>
      </c>
    </row>
    <row r="124" spans="1:5" hidden="1" x14ac:dyDescent="0.2">
      <c r="A124" s="1" t="s">
        <v>15</v>
      </c>
      <c r="B124" s="2">
        <v>335.50299999999999</v>
      </c>
      <c r="C124" s="2">
        <v>64.7</v>
      </c>
      <c r="D124" s="3">
        <v>100</v>
      </c>
    </row>
    <row r="125" spans="1:5" hidden="1" x14ac:dyDescent="0.2">
      <c r="A125" s="1" t="s">
        <v>15</v>
      </c>
      <c r="B125" s="2">
        <v>333.291</v>
      </c>
      <c r="C125" s="2">
        <v>57</v>
      </c>
      <c r="D125" s="3">
        <v>100</v>
      </c>
    </row>
    <row r="126" spans="1:5" hidden="1" x14ac:dyDescent="0.2">
      <c r="A126" s="15" t="s">
        <v>15</v>
      </c>
      <c r="B126" s="14">
        <v>332.11200000000002</v>
      </c>
      <c r="C126" s="14">
        <v>14</v>
      </c>
      <c r="D126" s="16">
        <v>100</v>
      </c>
    </row>
    <row r="127" spans="1:5" hidden="1" x14ac:dyDescent="0.2">
      <c r="A127" s="15" t="s">
        <v>15</v>
      </c>
      <c r="B127" s="14">
        <v>331.57499999999999</v>
      </c>
      <c r="C127" s="17">
        <v>51.8</v>
      </c>
      <c r="D127" s="16">
        <v>0</v>
      </c>
    </row>
    <row r="128" spans="1:5" hidden="1" x14ac:dyDescent="0.2">
      <c r="A128" s="15" t="s">
        <v>15</v>
      </c>
      <c r="B128" s="14">
        <v>330.99400000000003</v>
      </c>
      <c r="C128" s="14">
        <v>18.3</v>
      </c>
      <c r="D128" s="16">
        <v>100</v>
      </c>
    </row>
    <row r="129" spans="1:5" x14ac:dyDescent="0.2">
      <c r="A129" s="15" t="s">
        <v>15</v>
      </c>
      <c r="B129" s="14">
        <v>330.07499999999999</v>
      </c>
      <c r="C129" s="14">
        <v>14.4</v>
      </c>
      <c r="D129" s="16">
        <v>100</v>
      </c>
    </row>
    <row r="130" spans="1:5" x14ac:dyDescent="0.2">
      <c r="A130" s="15" t="s">
        <v>15</v>
      </c>
      <c r="B130" s="14">
        <v>329.55500000000001</v>
      </c>
      <c r="C130" s="17">
        <f>AVERAGE(C129,C131)</f>
        <v>12</v>
      </c>
      <c r="D130" s="16">
        <v>0</v>
      </c>
      <c r="E130" s="2">
        <f>AVERAGE(C130:C131)</f>
        <v>10.8</v>
      </c>
    </row>
    <row r="131" spans="1:5" x14ac:dyDescent="0.2">
      <c r="A131" s="15" t="s">
        <v>15</v>
      </c>
      <c r="B131" s="14">
        <v>329.08199999999999</v>
      </c>
      <c r="C131" s="14">
        <v>9.6</v>
      </c>
      <c r="D131" s="16">
        <v>100</v>
      </c>
    </row>
    <row r="132" spans="1:5" hidden="1" x14ac:dyDescent="0.2">
      <c r="A132" s="1" t="s">
        <v>46</v>
      </c>
      <c r="B132" s="2">
        <v>338.89</v>
      </c>
      <c r="C132" s="2">
        <v>61.5</v>
      </c>
      <c r="D132" s="3">
        <v>0</v>
      </c>
    </row>
    <row r="133" spans="1:5" hidden="1" x14ac:dyDescent="0.2">
      <c r="A133" s="1" t="s">
        <v>46</v>
      </c>
      <c r="B133" s="2">
        <v>337.209</v>
      </c>
      <c r="C133" s="2">
        <v>65.3</v>
      </c>
      <c r="D133" s="3">
        <v>100</v>
      </c>
    </row>
    <row r="134" spans="1:5" hidden="1" x14ac:dyDescent="0.2">
      <c r="A134" s="1" t="s">
        <v>46</v>
      </c>
      <c r="B134" s="2">
        <v>335.50299999999999</v>
      </c>
      <c r="C134" s="2">
        <v>64.8</v>
      </c>
      <c r="D134" s="3">
        <v>100</v>
      </c>
    </row>
    <row r="135" spans="1:5" hidden="1" x14ac:dyDescent="0.2">
      <c r="A135" s="1" t="s">
        <v>46</v>
      </c>
      <c r="B135" s="2">
        <v>333.291</v>
      </c>
      <c r="C135" s="2">
        <v>56.7</v>
      </c>
      <c r="D135" s="3">
        <v>100</v>
      </c>
    </row>
    <row r="136" spans="1:5" hidden="1" x14ac:dyDescent="0.2">
      <c r="A136" s="15" t="s">
        <v>46</v>
      </c>
      <c r="B136" s="14">
        <v>332.11200000000002</v>
      </c>
      <c r="C136" s="14">
        <v>14.3</v>
      </c>
      <c r="D136" s="16">
        <v>100</v>
      </c>
    </row>
    <row r="137" spans="1:5" hidden="1" x14ac:dyDescent="0.2">
      <c r="A137" s="15" t="s">
        <v>46</v>
      </c>
      <c r="B137" s="14">
        <v>331.57499999999999</v>
      </c>
      <c r="C137" s="17">
        <v>52.2</v>
      </c>
      <c r="D137" s="16">
        <v>0</v>
      </c>
    </row>
    <row r="138" spans="1:5" hidden="1" x14ac:dyDescent="0.2">
      <c r="A138" s="15" t="s">
        <v>46</v>
      </c>
      <c r="B138" s="14">
        <v>330.99400000000003</v>
      </c>
      <c r="C138" s="14">
        <v>25.3</v>
      </c>
      <c r="D138" s="16">
        <v>100</v>
      </c>
    </row>
    <row r="139" spans="1:5" x14ac:dyDescent="0.2">
      <c r="A139" s="15" t="s">
        <v>46</v>
      </c>
      <c r="B139" s="14">
        <v>330.07499999999999</v>
      </c>
      <c r="C139" s="14">
        <v>38.6</v>
      </c>
      <c r="D139" s="16">
        <v>100</v>
      </c>
    </row>
    <row r="140" spans="1:5" x14ac:dyDescent="0.2">
      <c r="A140" s="15" t="s">
        <v>46</v>
      </c>
      <c r="B140" s="14">
        <v>329.55500000000001</v>
      </c>
      <c r="C140" s="17">
        <f>AVERAGE(C139,C141)</f>
        <v>24.05</v>
      </c>
      <c r="D140" s="16">
        <v>0</v>
      </c>
      <c r="E140" s="2">
        <f>AVERAGE(C140:C141)</f>
        <v>16.774999999999999</v>
      </c>
    </row>
    <row r="141" spans="1:5" x14ac:dyDescent="0.2">
      <c r="A141" s="15" t="s">
        <v>46</v>
      </c>
      <c r="B141" s="14">
        <v>329.08199999999999</v>
      </c>
      <c r="C141" s="14">
        <v>9.5</v>
      </c>
      <c r="D141" s="16">
        <v>100</v>
      </c>
    </row>
  </sheetData>
  <autoFilter ref="A1:D141">
    <filterColumn colId="1">
      <filters>
        <filter val="329,08"/>
        <filter val="329,56"/>
        <filter val="330,08"/>
      </filters>
    </filterColumn>
  </autoFilter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C19" sqref="C19"/>
    </sheetView>
  </sheetViews>
  <sheetFormatPr baseColWidth="10" defaultRowHeight="12.75" x14ac:dyDescent="0.2"/>
  <cols>
    <col min="1" max="1" width="22"/>
    <col min="2" max="2" width="15"/>
    <col min="3" max="3" width="60"/>
    <col min="4" max="1025" width="12"/>
  </cols>
  <sheetData>
    <row r="1" spans="1:3" x14ac:dyDescent="0.2">
      <c r="A1" s="5" t="s">
        <v>16</v>
      </c>
    </row>
    <row r="2" spans="1:3" x14ac:dyDescent="0.2">
      <c r="A2" s="1"/>
      <c r="B2" s="1" t="s">
        <v>17</v>
      </c>
      <c r="C2" s="1" t="s">
        <v>18</v>
      </c>
    </row>
    <row r="3" spans="1:3" x14ac:dyDescent="0.2">
      <c r="A3" s="6"/>
      <c r="B3" s="7" t="s">
        <v>19</v>
      </c>
      <c r="C3" s="6" t="s">
        <v>20</v>
      </c>
    </row>
    <row r="4" spans="1:3" x14ac:dyDescent="0.2">
      <c r="A4" s="1"/>
      <c r="B4" s="1" t="s">
        <v>21</v>
      </c>
      <c r="C4" s="1" t="s">
        <v>22</v>
      </c>
    </row>
    <row r="5" spans="1:3" x14ac:dyDescent="0.2">
      <c r="A5" s="1"/>
      <c r="B5" s="1" t="s">
        <v>23</v>
      </c>
      <c r="C5" s="1" t="s">
        <v>24</v>
      </c>
    </row>
    <row r="6" spans="1:3" x14ac:dyDescent="0.2">
      <c r="A6" s="5" t="s">
        <v>25</v>
      </c>
    </row>
    <row r="7" spans="1:3" x14ac:dyDescent="0.2">
      <c r="A7" s="8"/>
      <c r="B7" s="9" t="s">
        <v>26</v>
      </c>
      <c r="C7" s="9" t="s">
        <v>27</v>
      </c>
    </row>
    <row r="8" spans="1:3" x14ac:dyDescent="0.2">
      <c r="A8" s="10"/>
      <c r="B8" s="10" t="s">
        <v>28</v>
      </c>
      <c r="C8" s="10" t="s">
        <v>29</v>
      </c>
    </row>
    <row r="9" spans="1:3" x14ac:dyDescent="0.2">
      <c r="A9" s="10"/>
      <c r="B9" s="10" t="s">
        <v>30</v>
      </c>
      <c r="C9" s="10" t="s">
        <v>31</v>
      </c>
    </row>
    <row r="10" spans="1:3" x14ac:dyDescent="0.2">
      <c r="A10" s="10"/>
      <c r="B10" s="10" t="s">
        <v>32</v>
      </c>
      <c r="C10" s="10" t="s">
        <v>33</v>
      </c>
    </row>
    <row r="11" spans="1:3" x14ac:dyDescent="0.2">
      <c r="A11" s="10"/>
      <c r="B11" s="10" t="s">
        <v>34</v>
      </c>
      <c r="C11" s="10" t="s">
        <v>35</v>
      </c>
    </row>
    <row r="12" spans="1:3" x14ac:dyDescent="0.2">
      <c r="A12" s="10"/>
      <c r="B12" s="10" t="s">
        <v>36</v>
      </c>
      <c r="C12" s="10" t="s">
        <v>37</v>
      </c>
    </row>
    <row r="13" spans="1:3" x14ac:dyDescent="0.2">
      <c r="A13" s="10"/>
      <c r="B13" s="10" t="s">
        <v>38</v>
      </c>
      <c r="C13" s="2">
        <v>329.08199999999999</v>
      </c>
    </row>
    <row r="14" spans="1:3" x14ac:dyDescent="0.2">
      <c r="A14" s="10"/>
      <c r="B14" s="10" t="s">
        <v>39</v>
      </c>
      <c r="C14" s="2">
        <v>329.08199999999999</v>
      </c>
    </row>
    <row r="15" spans="1:3" x14ac:dyDescent="0.2">
      <c r="A15" s="10"/>
      <c r="B15" s="10" t="s">
        <v>40</v>
      </c>
      <c r="C15" s="10" t="s">
        <v>41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workbookViewId="0">
      <selection activeCell="D30" sqref="D30"/>
    </sheetView>
  </sheetViews>
  <sheetFormatPr baseColWidth="10" defaultRowHeight="12.75" x14ac:dyDescent="0.2"/>
  <sheetData>
    <row r="3" spans="2:12" x14ac:dyDescent="0.2">
      <c r="C3" s="11"/>
      <c r="F3" s="11"/>
      <c r="I3" s="11"/>
    </row>
    <row r="4" spans="2:12" x14ac:dyDescent="0.2">
      <c r="B4" t="s">
        <v>42</v>
      </c>
      <c r="C4" s="11" t="s">
        <v>43</v>
      </c>
      <c r="E4" t="s">
        <v>42</v>
      </c>
      <c r="F4" s="11" t="s">
        <v>44</v>
      </c>
      <c r="H4" t="s">
        <v>42</v>
      </c>
      <c r="I4" s="11" t="s">
        <v>45</v>
      </c>
      <c r="K4" t="s">
        <v>42</v>
      </c>
      <c r="L4" s="11" t="s">
        <v>45</v>
      </c>
    </row>
    <row r="5" spans="2:12" x14ac:dyDescent="0.2">
      <c r="C5" s="11"/>
      <c r="F5" s="11"/>
      <c r="I5" s="11"/>
      <c r="L5" s="11"/>
    </row>
    <row r="6" spans="2:12" x14ac:dyDescent="0.2">
      <c r="B6">
        <v>1</v>
      </c>
      <c r="C6" s="11">
        <v>0.59722222222222199</v>
      </c>
      <c r="E6">
        <v>1</v>
      </c>
      <c r="F6" s="11">
        <v>0.59722222222222199</v>
      </c>
      <c r="H6">
        <v>1</v>
      </c>
      <c r="I6" s="11">
        <v>0.59722222222222199</v>
      </c>
      <c r="K6">
        <v>1</v>
      </c>
      <c r="L6" s="11">
        <v>0.59722222222222199</v>
      </c>
    </row>
    <row r="7" spans="2:12" x14ac:dyDescent="0.2">
      <c r="B7">
        <v>2</v>
      </c>
      <c r="C7" s="11">
        <v>0.60069444444444497</v>
      </c>
      <c r="E7">
        <v>2</v>
      </c>
      <c r="F7" s="11">
        <v>0.60069444444444497</v>
      </c>
      <c r="H7">
        <v>2</v>
      </c>
      <c r="I7" s="11">
        <v>0.60069444444444497</v>
      </c>
      <c r="K7">
        <v>2</v>
      </c>
      <c r="L7" s="11">
        <v>0.60069444444444497</v>
      </c>
    </row>
    <row r="8" spans="2:12" x14ac:dyDescent="0.2">
      <c r="B8">
        <v>3</v>
      </c>
      <c r="C8" s="11">
        <v>0.60416666666666696</v>
      </c>
      <c r="E8">
        <v>3</v>
      </c>
      <c r="F8" s="11">
        <v>0.60416666666666696</v>
      </c>
      <c r="H8">
        <v>3</v>
      </c>
      <c r="I8" s="11">
        <v>0.60416666666666696</v>
      </c>
      <c r="K8">
        <v>3</v>
      </c>
      <c r="L8" s="11">
        <v>0.60416666666666696</v>
      </c>
    </row>
    <row r="9" spans="2:12" x14ac:dyDescent="0.2">
      <c r="B9">
        <v>4</v>
      </c>
      <c r="C9" s="11">
        <v>0.60763888888888895</v>
      </c>
      <c r="E9">
        <v>4</v>
      </c>
      <c r="F9" s="11">
        <v>0.60763888888888895</v>
      </c>
      <c r="H9">
        <v>4</v>
      </c>
      <c r="I9" s="11">
        <v>0.60763888888888895</v>
      </c>
      <c r="K9">
        <v>4</v>
      </c>
      <c r="L9" s="11">
        <v>0.60763888888888895</v>
      </c>
    </row>
    <row r="10" spans="2:12" x14ac:dyDescent="0.2">
      <c r="B10">
        <v>5</v>
      </c>
      <c r="C10" s="11">
        <v>0.61111111111111105</v>
      </c>
      <c r="E10">
        <v>5</v>
      </c>
      <c r="F10" s="11">
        <v>0.61111111111111105</v>
      </c>
      <c r="H10">
        <v>5</v>
      </c>
      <c r="I10" s="11">
        <v>0.61111111111111105</v>
      </c>
      <c r="K10">
        <v>5</v>
      </c>
      <c r="L10" s="11">
        <v>0.61111111111111105</v>
      </c>
    </row>
    <row r="11" spans="2:12" x14ac:dyDescent="0.2">
      <c r="B11">
        <v>6</v>
      </c>
      <c r="C11" s="11">
        <v>0.61458333333333304</v>
      </c>
      <c r="E11">
        <v>6</v>
      </c>
      <c r="F11" s="11">
        <v>0.61458333333333304</v>
      </c>
      <c r="H11">
        <v>6</v>
      </c>
      <c r="I11" s="11">
        <v>0.61458333333333304</v>
      </c>
      <c r="K11">
        <v>6</v>
      </c>
      <c r="L11" s="11">
        <v>0.61458333333333304</v>
      </c>
    </row>
    <row r="12" spans="2:12" x14ac:dyDescent="0.2">
      <c r="B12">
        <v>7</v>
      </c>
      <c r="C12" s="11">
        <v>0.61805555555555602</v>
      </c>
      <c r="E12">
        <v>7</v>
      </c>
      <c r="F12" s="11">
        <v>0.61805555555555602</v>
      </c>
      <c r="H12">
        <v>7</v>
      </c>
      <c r="I12" s="11">
        <v>0.61805555555555602</v>
      </c>
      <c r="K12">
        <v>7</v>
      </c>
      <c r="L12" s="11">
        <v>0.61805555555555602</v>
      </c>
    </row>
    <row r="13" spans="2:12" x14ac:dyDescent="0.2">
      <c r="B13">
        <v>8</v>
      </c>
      <c r="C13" s="11">
        <v>0.62152777777777801</v>
      </c>
      <c r="E13">
        <v>8</v>
      </c>
      <c r="F13" s="11">
        <v>0.62152777777777801</v>
      </c>
      <c r="H13">
        <v>8</v>
      </c>
      <c r="I13" s="11">
        <v>0.62152777777777801</v>
      </c>
      <c r="K13">
        <v>8</v>
      </c>
      <c r="L13" s="11">
        <v>0.62152777777777801</v>
      </c>
    </row>
    <row r="14" spans="2:12" x14ac:dyDescent="0.2">
      <c r="B14">
        <v>9</v>
      </c>
      <c r="C14" s="11">
        <v>0.625</v>
      </c>
      <c r="E14">
        <v>9</v>
      </c>
      <c r="F14" s="11">
        <v>0.625</v>
      </c>
      <c r="H14">
        <v>9</v>
      </c>
      <c r="I14" s="11">
        <v>0.625</v>
      </c>
      <c r="K14">
        <v>9</v>
      </c>
      <c r="L14" s="11">
        <v>0.625</v>
      </c>
    </row>
    <row r="15" spans="2:12" x14ac:dyDescent="0.2">
      <c r="B15">
        <v>10</v>
      </c>
      <c r="C15" s="11">
        <v>0.62847222222222221</v>
      </c>
      <c r="E15">
        <v>10</v>
      </c>
      <c r="F15" s="11">
        <v>0.62847222222222221</v>
      </c>
      <c r="H15">
        <v>10</v>
      </c>
      <c r="I15" s="11">
        <v>0.62847222222222221</v>
      </c>
      <c r="K15">
        <v>10</v>
      </c>
      <c r="L15" s="11">
        <v>0.62847222222222221</v>
      </c>
    </row>
    <row r="16" spans="2:12" x14ac:dyDescent="0.2">
      <c r="C16" s="12">
        <v>0.63194444444444442</v>
      </c>
      <c r="F16" s="13">
        <v>0.63194444444444442</v>
      </c>
      <c r="I16" s="13">
        <v>0.63194444444444442</v>
      </c>
      <c r="L16" s="13">
        <v>0.63194444444444442</v>
      </c>
    </row>
    <row r="17" spans="6:12" x14ac:dyDescent="0.2">
      <c r="F17" s="12">
        <v>0.63541666666666663</v>
      </c>
      <c r="I17" s="13">
        <v>0.63541666666666663</v>
      </c>
      <c r="L17" s="11">
        <v>0.63541666666666696</v>
      </c>
    </row>
    <row r="18" spans="6:12" x14ac:dyDescent="0.2">
      <c r="I18" s="12">
        <v>0.63888888888888895</v>
      </c>
      <c r="L18" s="13">
        <v>0.63888888888888895</v>
      </c>
    </row>
    <row r="19" spans="6:12" x14ac:dyDescent="0.2">
      <c r="L19" s="12">
        <v>0.64236111111111105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Report Data_</vt:lpstr>
      <vt:lpstr>Report Data_all</vt:lpstr>
      <vt:lpstr>PeMS Report Description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lsadouk</cp:lastModifiedBy>
  <cp:revision>0</cp:revision>
  <dcterms:created xsi:type="dcterms:W3CDTF">2018-02-20T04:08:11Z</dcterms:created>
  <dcterms:modified xsi:type="dcterms:W3CDTF">2018-02-21T11:30:24Z</dcterms:modified>
</cp:coreProperties>
</file>