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kevinwilbrink/Desktop/F1/"/>
    </mc:Choice>
  </mc:AlternateContent>
  <bookViews>
    <workbookView xWindow="0" yWindow="440" windowWidth="38400" windowHeight="22760" tabRatio="500" activeTab="2"/>
  </bookViews>
  <sheets>
    <sheet name="Video" sheetId="1" r:id="rId1"/>
    <sheet name="Chi-square graph" sheetId="4" r:id="rId2"/>
    <sheet name="XCode" sheetId="2" r:id="rId3"/>
    <sheet name="Blad2" sheetId="6" r:id="rId4"/>
    <sheet name="Blad1" sheetId="5" r:id="rId5"/>
    <sheet name="Video (2)" sheetId="3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6" l="1"/>
  <c r="B2" i="6"/>
  <c r="D2" i="6"/>
  <c r="B3" i="6"/>
  <c r="D3" i="6"/>
  <c r="B4" i="6"/>
  <c r="D4" i="6"/>
  <c r="B5" i="6"/>
  <c r="D5" i="6"/>
  <c r="B6" i="6"/>
  <c r="D6" i="6"/>
  <c r="B7" i="6"/>
  <c r="D7" i="6"/>
  <c r="D13" i="6"/>
  <c r="C13" i="6"/>
  <c r="B11" i="6"/>
  <c r="D11" i="6"/>
  <c r="B10" i="6"/>
  <c r="D10" i="6"/>
  <c r="B9" i="6"/>
  <c r="D9" i="6"/>
  <c r="B8" i="6"/>
  <c r="D8" i="6"/>
  <c r="G2" i="2"/>
  <c r="I2" i="2"/>
  <c r="G3" i="2"/>
  <c r="I3" i="2"/>
  <c r="G4" i="2"/>
  <c r="I4" i="2"/>
  <c r="G5" i="2"/>
  <c r="I5" i="2"/>
  <c r="G6" i="2"/>
  <c r="I6" i="2"/>
  <c r="G7" i="2"/>
  <c r="I7" i="2"/>
  <c r="I13" i="2"/>
  <c r="H13" i="2"/>
  <c r="G13" i="2"/>
  <c r="G11" i="2"/>
  <c r="I11" i="2"/>
  <c r="G10" i="2"/>
  <c r="I10" i="2"/>
  <c r="G9" i="2"/>
  <c r="I9" i="2"/>
  <c r="G8" i="2"/>
  <c r="I8" i="2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D3" i="4"/>
  <c r="C3" i="4"/>
  <c r="B13" i="3"/>
  <c r="B2" i="3"/>
  <c r="D2" i="3"/>
  <c r="B3" i="3"/>
  <c r="D3" i="3"/>
  <c r="B4" i="3"/>
  <c r="D4" i="3"/>
  <c r="B5" i="3"/>
  <c r="D5" i="3"/>
  <c r="B6" i="3"/>
  <c r="D6" i="3"/>
  <c r="B7" i="3"/>
  <c r="D7" i="3"/>
  <c r="D13" i="3"/>
  <c r="C13" i="3"/>
  <c r="B11" i="3"/>
  <c r="D11" i="3"/>
  <c r="B10" i="3"/>
  <c r="D10" i="3"/>
  <c r="B9" i="3"/>
  <c r="D9" i="3"/>
  <c r="B8" i="3"/>
  <c r="D8" i="3"/>
  <c r="B13" i="1"/>
  <c r="B13" i="2"/>
  <c r="B2" i="2"/>
  <c r="D2" i="2"/>
  <c r="B3" i="2"/>
  <c r="D3" i="2"/>
  <c r="B4" i="2"/>
  <c r="D4" i="2"/>
  <c r="B5" i="2"/>
  <c r="D5" i="2"/>
  <c r="B6" i="2"/>
  <c r="D6" i="2"/>
  <c r="B7" i="2"/>
  <c r="D7" i="2"/>
  <c r="D13" i="2"/>
  <c r="C13" i="2"/>
  <c r="B11" i="2"/>
  <c r="D11" i="2"/>
  <c r="B10" i="2"/>
  <c r="D10" i="2"/>
  <c r="B9" i="2"/>
  <c r="D9" i="2"/>
  <c r="B8" i="2"/>
  <c r="D8" i="2"/>
  <c r="C13" i="1"/>
  <c r="B2" i="1"/>
  <c r="D2" i="1"/>
  <c r="B3" i="1"/>
  <c r="D3" i="1"/>
  <c r="B4" i="1"/>
  <c r="D4" i="1"/>
  <c r="B5" i="1"/>
  <c r="D5" i="1"/>
  <c r="B6" i="1"/>
  <c r="D6" i="1"/>
  <c r="B7" i="1"/>
  <c r="D7" i="1"/>
  <c r="D13" i="1"/>
  <c r="B8" i="1"/>
  <c r="D8" i="1"/>
  <c r="B9" i="1"/>
  <c r="D9" i="1"/>
  <c r="B10" i="1"/>
  <c r="D10" i="1"/>
  <c r="B11" i="1"/>
  <c r="D11" i="1"/>
</calcChain>
</file>

<file path=xl/sharedStrings.xml><?xml version="1.0" encoding="utf-8"?>
<sst xmlns="http://schemas.openxmlformats.org/spreadsheetml/2006/main" count="24" uniqueCount="8">
  <si>
    <t>#</t>
  </si>
  <si>
    <t>Expected</t>
  </si>
  <si>
    <t>Observed</t>
  </si>
  <si>
    <t>X^2</t>
  </si>
  <si>
    <t>x</t>
  </si>
  <si>
    <t>df</t>
  </si>
  <si>
    <t>Probability density function</t>
  </si>
  <si>
    <t>CHIDIST (x,y) = % curve area right of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</si>
</sst>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"/>
    <numFmt numFmtId="166" formatCode="0.0000"/>
  </numFmts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x Given the Degrees of Freedom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Probability of x Given the Degrees of Freedom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'Chi-square graph'!$B$3:$B$103</c:f>
              <c:numCache>
                <c:formatCode>General</c:formatCode>
                <c:ptCount val="101"/>
                <c:pt idx="0">
                  <c:v>0.001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3.200000000000001</c:v>
                </c:pt>
                <c:pt idx="17">
                  <c:v>3.400000000000001</c:v>
                </c:pt>
                <c:pt idx="18">
                  <c:v>3.600000000000001</c:v>
                </c:pt>
                <c:pt idx="19">
                  <c:v>3.800000000000001</c:v>
                </c:pt>
                <c:pt idx="20">
                  <c:v>4.000000000000001</c:v>
                </c:pt>
                <c:pt idx="21">
                  <c:v>4.200000000000001</c:v>
                </c:pt>
                <c:pt idx="22">
                  <c:v>4.400000000000001</c:v>
                </c:pt>
                <c:pt idx="23">
                  <c:v>4.600000000000001</c:v>
                </c:pt>
                <c:pt idx="24">
                  <c:v>4.800000000000002</c:v>
                </c:pt>
                <c:pt idx="25">
                  <c:v>5.000000000000002</c:v>
                </c:pt>
                <c:pt idx="26">
                  <c:v>5.200000000000002</c:v>
                </c:pt>
                <c:pt idx="27">
                  <c:v>5.400000000000002</c:v>
                </c:pt>
                <c:pt idx="28">
                  <c:v>5.600000000000002</c:v>
                </c:pt>
                <c:pt idx="29">
                  <c:v>5.800000000000002</c:v>
                </c:pt>
                <c:pt idx="30">
                  <c:v>6.000000000000003</c:v>
                </c:pt>
                <c:pt idx="31">
                  <c:v>6.200000000000003</c:v>
                </c:pt>
                <c:pt idx="32">
                  <c:v>6.400000000000003</c:v>
                </c:pt>
                <c:pt idx="33">
                  <c:v>6.600000000000003</c:v>
                </c:pt>
                <c:pt idx="34">
                  <c:v>6.800000000000003</c:v>
                </c:pt>
                <c:pt idx="35">
                  <c:v>7.000000000000004</c:v>
                </c:pt>
                <c:pt idx="36">
                  <c:v>7.200000000000004</c:v>
                </c:pt>
                <c:pt idx="37">
                  <c:v>7.400000000000004</c:v>
                </c:pt>
                <c:pt idx="38">
                  <c:v>7.600000000000004</c:v>
                </c:pt>
                <c:pt idx="39">
                  <c:v>7.800000000000004</c:v>
                </c:pt>
                <c:pt idx="40">
                  <c:v>8.000000000000003</c:v>
                </c:pt>
                <c:pt idx="41">
                  <c:v>8.200000000000003</c:v>
                </c:pt>
                <c:pt idx="42">
                  <c:v>8.400000000000002</c:v>
                </c:pt>
                <c:pt idx="43">
                  <c:v>8.600000000000001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9.399999999999998</c:v>
                </c:pt>
                <c:pt idx="48">
                  <c:v>9.599999999999997</c:v>
                </c:pt>
                <c:pt idx="49">
                  <c:v>9.799999999999997</c:v>
                </c:pt>
                <c:pt idx="50">
                  <c:v>9.999999999999996</c:v>
                </c:pt>
                <c:pt idx="51">
                  <c:v>10.2</c:v>
                </c:pt>
                <c:pt idx="52">
                  <c:v>10.39999999999999</c:v>
                </c:pt>
                <c:pt idx="53">
                  <c:v>10.59999999999999</c:v>
                </c:pt>
                <c:pt idx="54">
                  <c:v>10.79999999999999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11.79999999999999</c:v>
                </c:pt>
                <c:pt idx="60">
                  <c:v>11.99999999999999</c:v>
                </c:pt>
                <c:pt idx="61">
                  <c:v>12.19999999999999</c:v>
                </c:pt>
                <c:pt idx="62">
                  <c:v>12.39999999999999</c:v>
                </c:pt>
                <c:pt idx="63">
                  <c:v>12.59999999999999</c:v>
                </c:pt>
                <c:pt idx="64">
                  <c:v>12.79999999999999</c:v>
                </c:pt>
                <c:pt idx="65">
                  <c:v>12.99999999999999</c:v>
                </c:pt>
                <c:pt idx="66">
                  <c:v>13.19999999999999</c:v>
                </c:pt>
                <c:pt idx="67">
                  <c:v>13.39999999999998</c:v>
                </c:pt>
                <c:pt idx="68">
                  <c:v>13.59999999999998</c:v>
                </c:pt>
                <c:pt idx="69">
                  <c:v>13.79999999999998</c:v>
                </c:pt>
                <c:pt idx="70">
                  <c:v>13.99999999999998</c:v>
                </c:pt>
                <c:pt idx="71">
                  <c:v>14.19999999999998</c:v>
                </c:pt>
                <c:pt idx="72">
                  <c:v>14.39999999999998</c:v>
                </c:pt>
                <c:pt idx="73">
                  <c:v>14.59999999999998</c:v>
                </c:pt>
                <c:pt idx="74">
                  <c:v>14.79999999999998</c:v>
                </c:pt>
                <c:pt idx="75">
                  <c:v>14.99999999999998</c:v>
                </c:pt>
                <c:pt idx="76">
                  <c:v>15.19999999999998</c:v>
                </c:pt>
                <c:pt idx="77">
                  <c:v>15.39999999999998</c:v>
                </c:pt>
                <c:pt idx="78">
                  <c:v>15.59999999999998</c:v>
                </c:pt>
                <c:pt idx="79">
                  <c:v>15.79999999999998</c:v>
                </c:pt>
                <c:pt idx="80">
                  <c:v>15.99999999999998</c:v>
                </c:pt>
                <c:pt idx="81">
                  <c:v>16.19999999999997</c:v>
                </c:pt>
                <c:pt idx="82">
                  <c:v>16.39999999999997</c:v>
                </c:pt>
                <c:pt idx="83">
                  <c:v>16.59999999999997</c:v>
                </c:pt>
                <c:pt idx="84">
                  <c:v>16.79999999999997</c:v>
                </c:pt>
                <c:pt idx="85">
                  <c:v>16.99999999999997</c:v>
                </c:pt>
                <c:pt idx="86">
                  <c:v>17.19999999999997</c:v>
                </c:pt>
                <c:pt idx="87">
                  <c:v>17.39999999999997</c:v>
                </c:pt>
                <c:pt idx="88">
                  <c:v>17.59999999999997</c:v>
                </c:pt>
                <c:pt idx="89">
                  <c:v>17.79999999999997</c:v>
                </c:pt>
                <c:pt idx="90">
                  <c:v>17.99999999999997</c:v>
                </c:pt>
                <c:pt idx="91">
                  <c:v>18.19999999999997</c:v>
                </c:pt>
                <c:pt idx="92">
                  <c:v>18.39999999999997</c:v>
                </c:pt>
                <c:pt idx="93">
                  <c:v>18.59999999999997</c:v>
                </c:pt>
                <c:pt idx="94">
                  <c:v>18.79999999999997</c:v>
                </c:pt>
                <c:pt idx="95">
                  <c:v>18.99999999999996</c:v>
                </c:pt>
                <c:pt idx="96">
                  <c:v>19.19999999999996</c:v>
                </c:pt>
                <c:pt idx="97">
                  <c:v>19.39999999999996</c:v>
                </c:pt>
                <c:pt idx="98">
                  <c:v>19.59999999999996</c:v>
                </c:pt>
                <c:pt idx="99">
                  <c:v>19.79999999999996</c:v>
                </c:pt>
                <c:pt idx="100">
                  <c:v>19.99999999999996</c:v>
                </c:pt>
              </c:numCache>
            </c:numRef>
          </c:cat>
          <c:val>
            <c:numRef>
              <c:f>'Chi-square graph'!$D$3:$D$103</c:f>
              <c:numCache>
                <c:formatCode>General</c:formatCode>
                <c:ptCount val="101"/>
                <c:pt idx="0">
                  <c:v>4.20311878516359E-6</c:v>
                </c:pt>
                <c:pt idx="1">
                  <c:v>0.0107622817247691</c:v>
                </c:pt>
                <c:pt idx="2">
                  <c:v>0.0275435491982548</c:v>
                </c:pt>
                <c:pt idx="3">
                  <c:v>0.0457854347260912</c:v>
                </c:pt>
                <c:pt idx="4">
                  <c:v>0.0637831551825504</c:v>
                </c:pt>
                <c:pt idx="5">
                  <c:v>0.0806569081730478</c:v>
                </c:pt>
                <c:pt idx="6">
                  <c:v>0.0959365266728319</c:v>
                </c:pt>
                <c:pt idx="7">
                  <c:v>0.109389270798788</c:v>
                </c:pt>
                <c:pt idx="8">
                  <c:v>0.120929762394644</c:v>
                </c:pt>
                <c:pt idx="9">
                  <c:v>0.130566732271061</c:v>
                </c:pt>
                <c:pt idx="10">
                  <c:v>0.138369165806865</c:v>
                </c:pt>
                <c:pt idx="11">
                  <c:v>0.144443799002004</c:v>
                </c:pt>
                <c:pt idx="12">
                  <c:v>0.148919748941298</c:v>
                </c:pt>
                <c:pt idx="13">
                  <c:v>0.151937860483415</c:v>
                </c:pt>
                <c:pt idx="14">
                  <c:v>0.15364328476665</c:v>
                </c:pt>
                <c:pt idx="15">
                  <c:v>0.154180329803769</c:v>
                </c:pt>
                <c:pt idx="16">
                  <c:v>0.153688937267856</c:v>
                </c:pt>
                <c:pt idx="17">
                  <c:v>0.152302337006817</c:v>
                </c:pt>
                <c:pt idx="18">
                  <c:v>0.150145560261238</c:v>
                </c:pt>
                <c:pt idx="19">
                  <c:v>0.147334580338223</c:v>
                </c:pt>
                <c:pt idx="20">
                  <c:v>0.143975910701835</c:v>
                </c:pt>
                <c:pt idx="21">
                  <c:v>0.140166534110895</c:v>
                </c:pt>
                <c:pt idx="22">
                  <c:v>0.135994068184675</c:v>
                </c:pt>
                <c:pt idx="23">
                  <c:v>0.131537096217983</c:v>
                </c:pt>
                <c:pt idx="24">
                  <c:v>0.126865609590878</c:v>
                </c:pt>
                <c:pt idx="25">
                  <c:v>0.122041521349387</c:v>
                </c:pt>
                <c:pt idx="26">
                  <c:v>0.117119220601485</c:v>
                </c:pt>
                <c:pt idx="27">
                  <c:v>0.112146145078058</c:v>
                </c:pt>
                <c:pt idx="28">
                  <c:v>0.107163355129742</c:v>
                </c:pt>
                <c:pt idx="29">
                  <c:v>0.10220609699116</c:v>
                </c:pt>
                <c:pt idx="30">
                  <c:v>0.0973043466592828</c:v>
                </c:pt>
                <c:pt idx="31">
                  <c:v>0.0924833284393117</c:v>
                </c:pt>
                <c:pt idx="32">
                  <c:v>0.0877640042897368</c:v>
                </c:pt>
                <c:pt idx="33">
                  <c:v>0.0831635316862708</c:v>
                </c:pt>
                <c:pt idx="34">
                  <c:v>0.0786956889288616</c:v>
                </c:pt>
                <c:pt idx="35">
                  <c:v>0.0743712677201228</c:v>
                </c:pt>
                <c:pt idx="36">
                  <c:v>0.0701984335122423</c:v>
                </c:pt>
                <c:pt idx="37">
                  <c:v>0.0661830546038304</c:v>
                </c:pt>
                <c:pt idx="38">
                  <c:v>0.0623290013085612</c:v>
                </c:pt>
                <c:pt idx="39">
                  <c:v>0.0586384167457295</c:v>
                </c:pt>
                <c:pt idx="40">
                  <c:v>0.0551119609442454</c:v>
                </c:pt>
                <c:pt idx="41">
                  <c:v>0.0517490300261958</c:v>
                </c:pt>
                <c:pt idx="42">
                  <c:v>0.0485479522598205</c:v>
                </c:pt>
                <c:pt idx="43">
                  <c:v>0.045506162757215</c:v>
                </c:pt>
                <c:pt idx="44">
                  <c:v>0.0426203585492958</c:v>
                </c:pt>
                <c:pt idx="45">
                  <c:v>0.0398866357074421</c:v>
                </c:pt>
                <c:pt idx="46">
                  <c:v>0.037300610104009</c:v>
                </c:pt>
                <c:pt idx="47">
                  <c:v>0.0348575233174532</c:v>
                </c:pt>
                <c:pt idx="48">
                  <c:v>0.0325523350959402</c:v>
                </c:pt>
                <c:pt idx="49">
                  <c:v>0.0303798036989432</c:v>
                </c:pt>
                <c:pt idx="50">
                  <c:v>0.0283345553417345</c:v>
                </c:pt>
                <c:pt idx="51">
                  <c:v>0.0264111438745047</c:v>
                </c:pt>
                <c:pt idx="52">
                  <c:v>0.0246041017373622</c:v>
                </c:pt>
                <c:pt idx="53">
                  <c:v>0.0229079831455547</c:v>
                </c:pt>
                <c:pt idx="54">
                  <c:v>0.0213174003765322</c:v>
                </c:pt>
                <c:pt idx="55">
                  <c:v>0.0198270539523241</c:v>
                </c:pt>
                <c:pt idx="56">
                  <c:v>0.0184317574373507</c:v>
                </c:pt>
                <c:pt idx="57">
                  <c:v>0.0171264575033277</c:v>
                </c:pt>
                <c:pt idx="58">
                  <c:v>0.0159062498493207</c:v>
                </c:pt>
                <c:pt idx="59">
                  <c:v>0.0147663915061862</c:v>
                </c:pt>
                <c:pt idx="60">
                  <c:v>0.0137023100004411</c:v>
                </c:pt>
                <c:pt idx="61">
                  <c:v>0.0127096098028483</c:v>
                </c:pt>
                <c:pt idx="62">
                  <c:v>0.0117840764414712</c:v>
                </c:pt>
                <c:pt idx="63">
                  <c:v>0.0109216786174029</c:v>
                </c:pt>
                <c:pt idx="64">
                  <c:v>0.0101185686235773</c:v>
                </c:pt>
                <c:pt idx="65">
                  <c:v>0.00937108133276111</c:v>
                </c:pt>
                <c:pt idx="66">
                  <c:v>0.00867573198977386</c:v>
                </c:pt>
                <c:pt idx="67">
                  <c:v>0.00802921301494248</c:v>
                </c:pt>
                <c:pt idx="68">
                  <c:v>0.00742839000053059</c:v>
                </c:pt>
                <c:pt idx="69">
                  <c:v>0.00687029705917555</c:v>
                </c:pt>
                <c:pt idx="70">
                  <c:v>0.00635213166299978</c:v>
                </c:pt>
                <c:pt idx="71">
                  <c:v>0.0058712490938379</c:v>
                </c:pt>
                <c:pt idx="72">
                  <c:v>0.0054251566087505</c:v>
                </c:pt>
                <c:pt idx="73">
                  <c:v>0.00501150741050058</c:v>
                </c:pt>
                <c:pt idx="74">
                  <c:v>0.00462809449978688</c:v>
                </c:pt>
                <c:pt idx="75">
                  <c:v>0.00427284447460709</c:v>
                </c:pt>
                <c:pt idx="76">
                  <c:v>0.0039438113320218</c:v>
                </c:pt>
                <c:pt idx="77">
                  <c:v>0.00363917031867877</c:v>
                </c:pt>
                <c:pt idx="78">
                  <c:v>0.00335721186861621</c:v>
                </c:pt>
                <c:pt idx="79">
                  <c:v>0.00309633565998556</c:v>
                </c:pt>
                <c:pt idx="80">
                  <c:v>0.00285504481631758</c:v>
                </c:pt>
                <c:pt idx="81">
                  <c:v>0.0026319402727117</c:v>
                </c:pt>
                <c:pt idx="82">
                  <c:v>0.00242571532277215</c:v>
                </c:pt>
                <c:pt idx="83">
                  <c:v>0.00223515035817314</c:v>
                </c:pt>
                <c:pt idx="84">
                  <c:v>0.00205910780933939</c:v>
                </c:pt>
                <c:pt idx="85">
                  <c:v>0.00189652729281678</c:v>
                </c:pt>
                <c:pt idx="86">
                  <c:v>0.00174642096842571</c:v>
                </c:pt>
                <c:pt idx="87">
                  <c:v>0.00160786910718646</c:v>
                </c:pt>
                <c:pt idx="88">
                  <c:v>0.00148001586923634</c:v>
                </c:pt>
                <c:pt idx="89">
                  <c:v>0.00136206528948307</c:v>
                </c:pt>
                <c:pt idx="90">
                  <c:v>0.00125327746752075</c:v>
                </c:pt>
                <c:pt idx="91">
                  <c:v>0.00115296495734193</c:v>
                </c:pt>
                <c:pt idx="92">
                  <c:v>0.00106048935158269</c:v>
                </c:pt>
                <c:pt idx="93">
                  <c:v>0.000975258054411842</c:v>
                </c:pt>
                <c:pt idx="94">
                  <c:v>0.000896721236696567</c:v>
                </c:pt>
                <c:pt idx="95">
                  <c:v>0.000824368966726132</c:v>
                </c:pt>
                <c:pt idx="96">
                  <c:v>0.000757728509532856</c:v>
                </c:pt>
                <c:pt idx="97">
                  <c:v>0.000696361787701108</c:v>
                </c:pt>
                <c:pt idx="98">
                  <c:v>0.000639862996485325</c:v>
                </c:pt>
                <c:pt idx="99">
                  <c:v>0.000587856366055224</c:v>
                </c:pt>
                <c:pt idx="100">
                  <c:v>0.000539994063739283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6516352"/>
        <c:axId val="-1376514576"/>
      </c:areaChart>
      <c:catAx>
        <c:axId val="-137651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376514576"/>
        <c:crosses val="autoZero"/>
        <c:auto val="1"/>
        <c:lblAlgn val="ctr"/>
        <c:lblOffset val="100"/>
        <c:tickMarkSkip val="1"/>
        <c:noMultiLvlLbl val="0"/>
      </c:catAx>
      <c:valAx>
        <c:axId val="-13765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3765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13</xdr:row>
      <xdr:rowOff>69850</xdr:rowOff>
    </xdr:from>
    <xdr:to>
      <xdr:col>14</xdr:col>
      <xdr:colOff>177800</xdr:colOff>
      <xdr:row>43</xdr:row>
      <xdr:rowOff>63500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3" sqref="D13"/>
    </sheetView>
  </sheetViews>
  <sheetFormatPr baseColWidth="10" defaultRowHeight="16" x14ac:dyDescent="0.2"/>
  <cols>
    <col min="1" max="1" width="3.1640625" bestFit="1" customWidth="1"/>
    <col min="2" max="2" width="8.5" bestFit="1" customWidth="1"/>
    <col min="3" max="3" width="8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f>$B$13</f>
        <v>34</v>
      </c>
      <c r="C2">
        <v>44</v>
      </c>
      <c r="D2">
        <f>((C2-B2)^2)/B2</f>
        <v>2.9411764705882355</v>
      </c>
    </row>
    <row r="3" spans="1:4" x14ac:dyDescent="0.2">
      <c r="A3">
        <v>2</v>
      </c>
      <c r="B3">
        <f t="shared" ref="B3:B11" si="0">$B$13</f>
        <v>34</v>
      </c>
      <c r="C3">
        <v>24</v>
      </c>
      <c r="D3">
        <f t="shared" ref="D3:D11" si="1">((C3-B3)^2)/B3</f>
        <v>2.9411764705882355</v>
      </c>
    </row>
    <row r="4" spans="1:4" x14ac:dyDescent="0.2">
      <c r="A4">
        <v>3</v>
      </c>
      <c r="B4">
        <f t="shared" si="0"/>
        <v>34</v>
      </c>
      <c r="C4">
        <v>38</v>
      </c>
      <c r="D4">
        <f t="shared" si="1"/>
        <v>0.47058823529411764</v>
      </c>
    </row>
    <row r="5" spans="1:4" x14ac:dyDescent="0.2">
      <c r="A5">
        <v>4</v>
      </c>
      <c r="B5">
        <f t="shared" si="0"/>
        <v>34</v>
      </c>
      <c r="C5">
        <v>30</v>
      </c>
      <c r="D5">
        <f t="shared" si="1"/>
        <v>0.47058823529411764</v>
      </c>
    </row>
    <row r="6" spans="1:4" x14ac:dyDescent="0.2">
      <c r="A6">
        <v>5</v>
      </c>
      <c r="B6">
        <f t="shared" si="0"/>
        <v>34</v>
      </c>
      <c r="C6">
        <v>46</v>
      </c>
      <c r="D6">
        <f t="shared" si="1"/>
        <v>4.2352941176470589</v>
      </c>
    </row>
    <row r="7" spans="1:4" x14ac:dyDescent="0.2">
      <c r="A7">
        <v>6</v>
      </c>
      <c r="B7">
        <f t="shared" si="0"/>
        <v>34</v>
      </c>
      <c r="C7">
        <v>22</v>
      </c>
      <c r="D7">
        <f t="shared" si="1"/>
        <v>4.2352941176470589</v>
      </c>
    </row>
    <row r="8" spans="1:4" x14ac:dyDescent="0.2">
      <c r="A8" s="2">
        <v>7</v>
      </c>
      <c r="B8" s="2">
        <f t="shared" si="0"/>
        <v>34</v>
      </c>
      <c r="C8" s="2">
        <v>40</v>
      </c>
      <c r="D8" s="2">
        <f t="shared" si="1"/>
        <v>1.0588235294117647</v>
      </c>
    </row>
    <row r="9" spans="1:4" x14ac:dyDescent="0.2">
      <c r="A9" s="2">
        <v>8</v>
      </c>
      <c r="B9" s="2">
        <f t="shared" si="0"/>
        <v>34</v>
      </c>
      <c r="C9" s="2">
        <v>30</v>
      </c>
      <c r="D9" s="2">
        <f t="shared" si="1"/>
        <v>0.47058823529411764</v>
      </c>
    </row>
    <row r="10" spans="1:4" x14ac:dyDescent="0.2">
      <c r="A10" s="2">
        <v>9</v>
      </c>
      <c r="B10" s="2">
        <f t="shared" si="0"/>
        <v>34</v>
      </c>
      <c r="C10" s="2">
        <v>38</v>
      </c>
      <c r="D10" s="2">
        <f t="shared" si="1"/>
        <v>0.47058823529411764</v>
      </c>
    </row>
    <row r="11" spans="1:4" x14ac:dyDescent="0.2">
      <c r="A11" s="2">
        <v>10</v>
      </c>
      <c r="B11" s="2">
        <f t="shared" si="0"/>
        <v>34</v>
      </c>
      <c r="C11" s="2">
        <v>22</v>
      </c>
      <c r="D11" s="2">
        <f t="shared" si="1"/>
        <v>4.2352941176470589</v>
      </c>
    </row>
    <row r="13" spans="1:4" x14ac:dyDescent="0.2">
      <c r="B13">
        <f>SUM(C2:C7)*(1/COUNTA(A2:A7))</f>
        <v>34</v>
      </c>
      <c r="C13">
        <f>SUM(C2:C7)</f>
        <v>204</v>
      </c>
      <c r="D13">
        <f>SUM(D2:D7)</f>
        <v>15.294117647058822</v>
      </c>
    </row>
    <row r="18" spans="1:1" x14ac:dyDescent="0.2">
      <c r="A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J5" sqref="J5"/>
    </sheetView>
  </sheetViews>
  <sheetFormatPr baseColWidth="10" defaultRowHeight="16" x14ac:dyDescent="0.2"/>
  <cols>
    <col min="3" max="3" width="32" bestFit="1" customWidth="1"/>
    <col min="4" max="4" width="12" bestFit="1" customWidth="1"/>
  </cols>
  <sheetData>
    <row r="1" spans="1:4" x14ac:dyDescent="0.2">
      <c r="A1" t="s">
        <v>5</v>
      </c>
      <c r="B1">
        <v>5</v>
      </c>
    </row>
    <row r="2" spans="1:4" x14ac:dyDescent="0.2">
      <c r="B2" t="s">
        <v>4</v>
      </c>
      <c r="C2" t="s">
        <v>7</v>
      </c>
      <c r="D2" t="s">
        <v>6</v>
      </c>
    </row>
    <row r="3" spans="1:4" x14ac:dyDescent="0.2">
      <c r="B3">
        <v>1E-3</v>
      </c>
      <c r="C3">
        <f>CHIDIST(B3,$B$1)</f>
        <v>0.99999999831851227</v>
      </c>
      <c r="D3">
        <f>(1)/((2^($B$1/2))*(EXP(GAMMALN($B$1/2))))*(B3^($B$1/2-1))*(EXP((-1)*(B3)/2))</f>
        <v>4.2031187851635946E-6</v>
      </c>
    </row>
    <row r="4" spans="1:4" x14ac:dyDescent="0.2">
      <c r="B4">
        <v>0.2</v>
      </c>
      <c r="C4">
        <f t="shared" ref="C4:C67" si="0">CHIDIST(B4,$B$1)</f>
        <v>0.99911386121118761</v>
      </c>
      <c r="D4">
        <f t="shared" ref="D4:D67" si="1">(1)/((2^($B$1/2))*(EXP(GAMMALN($B$1/2))))*(B4^($B$1/2-1))*(EXP((-1)*(B4)/2))</f>
        <v>1.0762281724769082E-2</v>
      </c>
    </row>
    <row r="5" spans="1:4" x14ac:dyDescent="0.2">
      <c r="B5">
        <f>B4+0.2</f>
        <v>0.4</v>
      </c>
      <c r="C5">
        <f t="shared" si="0"/>
        <v>0.99532959323587045</v>
      </c>
      <c r="D5">
        <f t="shared" si="1"/>
        <v>2.7543549198254847E-2</v>
      </c>
    </row>
    <row r="6" spans="1:4" x14ac:dyDescent="0.2">
      <c r="B6">
        <f t="shared" ref="B6:B69" si="2">B5+0.2</f>
        <v>0.60000000000000009</v>
      </c>
      <c r="C6">
        <f t="shared" si="0"/>
        <v>0.98800324279409368</v>
      </c>
      <c r="D6">
        <f t="shared" si="1"/>
        <v>4.5785434726091166E-2</v>
      </c>
    </row>
    <row r="7" spans="1:4" x14ac:dyDescent="0.2">
      <c r="B7">
        <f t="shared" si="2"/>
        <v>0.8</v>
      </c>
      <c r="C7">
        <f t="shared" si="0"/>
        <v>0.9770333437569263</v>
      </c>
      <c r="D7">
        <f t="shared" si="1"/>
        <v>6.3783155182550386E-2</v>
      </c>
    </row>
    <row r="8" spans="1:4" x14ac:dyDescent="0.2">
      <c r="B8">
        <f t="shared" si="2"/>
        <v>1</v>
      </c>
      <c r="C8">
        <f t="shared" si="0"/>
        <v>0.96256577324729631</v>
      </c>
      <c r="D8">
        <f t="shared" si="1"/>
        <v>8.0656908173047784E-2</v>
      </c>
    </row>
    <row r="9" spans="1:4" x14ac:dyDescent="0.2">
      <c r="B9">
        <f t="shared" si="2"/>
        <v>1.2</v>
      </c>
      <c r="C9">
        <f t="shared" si="0"/>
        <v>0.94487736500212194</v>
      </c>
      <c r="D9">
        <f t="shared" si="1"/>
        <v>9.5936526672831951E-2</v>
      </c>
    </row>
    <row r="10" spans="1:4" x14ac:dyDescent="0.2">
      <c r="B10">
        <f t="shared" si="2"/>
        <v>1.4</v>
      </c>
      <c r="C10">
        <f t="shared" si="0"/>
        <v>0.92431327280166697</v>
      </c>
      <c r="D10">
        <f t="shared" si="1"/>
        <v>0.10938927079878788</v>
      </c>
    </row>
    <row r="11" spans="1:4" x14ac:dyDescent="0.2">
      <c r="B11">
        <f t="shared" si="2"/>
        <v>1.5999999999999999</v>
      </c>
      <c r="C11">
        <f t="shared" si="0"/>
        <v>0.9012493445012737</v>
      </c>
      <c r="D11">
        <f t="shared" si="1"/>
        <v>0.12092976239464441</v>
      </c>
    </row>
    <row r="12" spans="1:4" x14ac:dyDescent="0.2">
      <c r="B12">
        <f t="shared" si="2"/>
        <v>1.7999999999999998</v>
      </c>
      <c r="C12">
        <f t="shared" si="0"/>
        <v>0.87606840032466005</v>
      </c>
      <c r="D12">
        <f t="shared" si="1"/>
        <v>0.13056673227106125</v>
      </c>
    </row>
    <row r="13" spans="1:4" x14ac:dyDescent="0.2">
      <c r="B13">
        <f t="shared" si="2"/>
        <v>1.9999999999999998</v>
      </c>
      <c r="C13">
        <f t="shared" si="0"/>
        <v>0.84914503608460967</v>
      </c>
      <c r="D13">
        <f t="shared" si="1"/>
        <v>0.1383691658068649</v>
      </c>
    </row>
    <row r="14" spans="1:4" x14ac:dyDescent="0.2">
      <c r="B14">
        <f t="shared" si="2"/>
        <v>2.1999999999999997</v>
      </c>
      <c r="C14">
        <f t="shared" si="0"/>
        <v>0.8208359692144962</v>
      </c>
      <c r="D14">
        <f t="shared" si="1"/>
        <v>0.14444379900200388</v>
      </c>
    </row>
    <row r="15" spans="1:4" x14ac:dyDescent="0.2">
      <c r="B15">
        <f t="shared" si="2"/>
        <v>2.4</v>
      </c>
      <c r="C15">
        <f t="shared" si="0"/>
        <v>0.79147412059432476</v>
      </c>
      <c r="D15">
        <f t="shared" si="1"/>
        <v>0.14891974894129834</v>
      </c>
    </row>
    <row r="16" spans="1:4" x14ac:dyDescent="0.2">
      <c r="B16">
        <f t="shared" si="2"/>
        <v>2.6</v>
      </c>
      <c r="C16">
        <f t="shared" si="0"/>
        <v>0.76136526784501379</v>
      </c>
      <c r="D16">
        <f t="shared" si="1"/>
        <v>0.15193786048341512</v>
      </c>
    </row>
    <row r="17" spans="2:4" x14ac:dyDescent="0.2">
      <c r="B17">
        <f t="shared" si="2"/>
        <v>2.8000000000000003</v>
      </c>
      <c r="C17">
        <f t="shared" si="0"/>
        <v>0.73078648658875844</v>
      </c>
      <c r="D17">
        <f t="shared" si="1"/>
        <v>0.1536432847666496</v>
      </c>
    </row>
    <row r="18" spans="2:4" x14ac:dyDescent="0.2">
      <c r="B18">
        <f t="shared" si="2"/>
        <v>3.0000000000000004</v>
      </c>
      <c r="C18">
        <f t="shared" si="0"/>
        <v>0.69998583587862739</v>
      </c>
      <c r="D18">
        <f t="shared" si="1"/>
        <v>0.15418032980376922</v>
      </c>
    </row>
    <row r="19" spans="2:4" x14ac:dyDescent="0.2">
      <c r="B19">
        <f t="shared" si="2"/>
        <v>3.2000000000000006</v>
      </c>
      <c r="C19">
        <f t="shared" si="0"/>
        <v>0.66918290203324304</v>
      </c>
      <c r="D19">
        <f t="shared" si="1"/>
        <v>0.15368893726785562</v>
      </c>
    </row>
    <row r="20" spans="2:4" x14ac:dyDescent="0.2">
      <c r="B20">
        <f t="shared" si="2"/>
        <v>3.4000000000000008</v>
      </c>
      <c r="C20">
        <f t="shared" si="0"/>
        <v>0.6385699231037949</v>
      </c>
      <c r="D20">
        <f t="shared" si="1"/>
        <v>0.15230233700681725</v>
      </c>
    </row>
    <row r="21" spans="2:4" x14ac:dyDescent="0.2">
      <c r="B21">
        <f t="shared" si="2"/>
        <v>3.600000000000001</v>
      </c>
      <c r="C21">
        <f t="shared" si="0"/>
        <v>0.60831329208146845</v>
      </c>
      <c r="D21">
        <f t="shared" si="1"/>
        <v>0.15014556026123763</v>
      </c>
    </row>
    <row r="22" spans="2:4" x14ac:dyDescent="0.2">
      <c r="B22">
        <f t="shared" si="2"/>
        <v>3.8000000000000012</v>
      </c>
      <c r="C22">
        <f t="shared" si="0"/>
        <v>0.57855529143627327</v>
      </c>
      <c r="D22">
        <f t="shared" si="1"/>
        <v>0.14733458033822322</v>
      </c>
    </row>
    <row r="23" spans="2:4" x14ac:dyDescent="0.2">
      <c r="B23">
        <f t="shared" si="2"/>
        <v>4.0000000000000009</v>
      </c>
      <c r="C23">
        <f t="shared" si="0"/>
        <v>0.54941595135277987</v>
      </c>
      <c r="D23">
        <f t="shared" si="1"/>
        <v>0.14397591070183474</v>
      </c>
    </row>
    <row r="24" spans="2:4" x14ac:dyDescent="0.2">
      <c r="B24">
        <f t="shared" si="2"/>
        <v>4.2000000000000011</v>
      </c>
      <c r="C24">
        <f t="shared" si="0"/>
        <v>0.52099495343140478</v>
      </c>
      <c r="D24">
        <f t="shared" si="1"/>
        <v>0.14016653411089477</v>
      </c>
    </row>
    <row r="25" spans="2:4" x14ac:dyDescent="0.2">
      <c r="B25">
        <f t="shared" si="2"/>
        <v>4.4000000000000012</v>
      </c>
      <c r="C25">
        <f t="shared" si="0"/>
        <v>0.49337352355883723</v>
      </c>
      <c r="D25">
        <f t="shared" si="1"/>
        <v>0.13599406818467474</v>
      </c>
    </row>
    <row r="26" spans="2:4" x14ac:dyDescent="0.2">
      <c r="B26">
        <f t="shared" si="2"/>
        <v>4.6000000000000014</v>
      </c>
      <c r="C26">
        <f t="shared" si="0"/>
        <v>0.46661627411533035</v>
      </c>
      <c r="D26">
        <f t="shared" si="1"/>
        <v>0.1315370962179826</v>
      </c>
    </row>
    <row r="27" spans="2:4" x14ac:dyDescent="0.2">
      <c r="B27">
        <f t="shared" si="2"/>
        <v>4.8000000000000016</v>
      </c>
      <c r="C27">
        <f t="shared" si="0"/>
        <v>0.44077296808666244</v>
      </c>
      <c r="D27">
        <f t="shared" si="1"/>
        <v>0.12686560959087756</v>
      </c>
    </row>
    <row r="28" spans="2:4" x14ac:dyDescent="0.2">
      <c r="B28">
        <f t="shared" si="2"/>
        <v>5.0000000000000018</v>
      </c>
      <c r="C28">
        <f t="shared" si="0"/>
        <v>0.41588018699550777</v>
      </c>
      <c r="D28">
        <f t="shared" si="1"/>
        <v>0.12204152134938734</v>
      </c>
    </row>
    <row r="29" spans="2:4" x14ac:dyDescent="0.2">
      <c r="B29">
        <f t="shared" si="2"/>
        <v>5.200000000000002</v>
      </c>
      <c r="C29">
        <f t="shared" si="0"/>
        <v>0.39196289159963349</v>
      </c>
      <c r="D29">
        <f t="shared" si="1"/>
        <v>0.11711922060148537</v>
      </c>
    </row>
    <row r="30" spans="2:4" x14ac:dyDescent="0.2">
      <c r="B30">
        <f t="shared" si="2"/>
        <v>5.4000000000000021</v>
      </c>
      <c r="C30">
        <f t="shared" si="0"/>
        <v>0.36903586957097262</v>
      </c>
      <c r="D30">
        <f t="shared" si="1"/>
        <v>0.11214614507805842</v>
      </c>
    </row>
    <row r="31" spans="2:4" x14ac:dyDescent="0.2">
      <c r="B31">
        <f t="shared" si="2"/>
        <v>5.6000000000000023</v>
      </c>
      <c r="C31">
        <f t="shared" si="0"/>
        <v>0.34710506828171533</v>
      </c>
      <c r="D31">
        <f t="shared" si="1"/>
        <v>0.10716335512974218</v>
      </c>
    </row>
    <row r="32" spans="2:4" x14ac:dyDescent="0.2">
      <c r="B32">
        <f t="shared" si="2"/>
        <v>5.8000000000000025</v>
      </c>
      <c r="C32">
        <f t="shared" si="0"/>
        <v>0.32616881369357265</v>
      </c>
      <c r="D32">
        <f t="shared" si="1"/>
        <v>0.10220609699115954</v>
      </c>
    </row>
    <row r="33" spans="2:4" x14ac:dyDescent="0.2">
      <c r="B33">
        <f t="shared" si="2"/>
        <v>6.0000000000000027</v>
      </c>
      <c r="C33">
        <f t="shared" si="0"/>
        <v>0.3062189184132782</v>
      </c>
      <c r="D33">
        <f t="shared" si="1"/>
        <v>9.7304346659282837E-2</v>
      </c>
    </row>
    <row r="34" spans="2:4" x14ac:dyDescent="0.2">
      <c r="B34">
        <f t="shared" si="2"/>
        <v>6.2000000000000028</v>
      </c>
      <c r="C34">
        <f t="shared" si="0"/>
        <v>0.28724168342556078</v>
      </c>
      <c r="D34">
        <f t="shared" si="1"/>
        <v>9.2483328439311729E-2</v>
      </c>
    </row>
    <row r="35" spans="2:4" x14ac:dyDescent="0.2">
      <c r="B35">
        <f t="shared" si="2"/>
        <v>6.400000000000003</v>
      </c>
      <c r="C35">
        <f t="shared" si="0"/>
        <v>0.26921879898710338</v>
      </c>
      <c r="D35">
        <f t="shared" si="1"/>
        <v>8.7764004289736769E-2</v>
      </c>
    </row>
    <row r="36" spans="2:4" x14ac:dyDescent="0.2">
      <c r="B36">
        <f t="shared" si="2"/>
        <v>6.6000000000000032</v>
      </c>
      <c r="C36">
        <f t="shared" si="0"/>
        <v>0.25212815077266448</v>
      </c>
      <c r="D36">
        <f t="shared" si="1"/>
        <v>8.3163531686270845E-2</v>
      </c>
    </row>
    <row r="37" spans="2:4" x14ac:dyDescent="0.2">
      <c r="B37">
        <f t="shared" si="2"/>
        <v>6.8000000000000034</v>
      </c>
      <c r="C37">
        <f t="shared" si="0"/>
        <v>0.23594453769452106</v>
      </c>
      <c r="D37">
        <f t="shared" si="1"/>
        <v>7.8695688928861612E-2</v>
      </c>
    </row>
    <row r="38" spans="2:4" x14ac:dyDescent="0.2">
      <c r="B38">
        <f t="shared" si="2"/>
        <v>7.0000000000000036</v>
      </c>
      <c r="C38">
        <f t="shared" si="0"/>
        <v>0.22064030793671058</v>
      </c>
      <c r="D38">
        <f t="shared" si="1"/>
        <v>7.4371267720122786E-2</v>
      </c>
    </row>
    <row r="39" spans="2:4" x14ac:dyDescent="0.2">
      <c r="B39">
        <f t="shared" si="2"/>
        <v>7.2000000000000037</v>
      </c>
      <c r="C39">
        <f t="shared" si="0"/>
        <v>0.20618591970955563</v>
      </c>
      <c r="D39">
        <f t="shared" si="1"/>
        <v>7.019843351224235E-2</v>
      </c>
    </row>
    <row r="40" spans="2:4" x14ac:dyDescent="0.2">
      <c r="B40">
        <f t="shared" si="2"/>
        <v>7.4000000000000039</v>
      </c>
      <c r="C40">
        <f t="shared" si="0"/>
        <v>0.19255043307939551</v>
      </c>
      <c r="D40">
        <f t="shared" si="1"/>
        <v>6.6183054603830435E-2</v>
      </c>
    </row>
    <row r="41" spans="2:4" x14ac:dyDescent="0.2">
      <c r="B41">
        <f t="shared" si="2"/>
        <v>7.6000000000000041</v>
      </c>
      <c r="C41">
        <f t="shared" si="0"/>
        <v>0.17970193899600045</v>
      </c>
      <c r="D41">
        <f t="shared" si="1"/>
        <v>6.2329001308561227E-2</v>
      </c>
    </row>
    <row r="42" spans="2:4" x14ac:dyDescent="0.2">
      <c r="B42">
        <f t="shared" si="2"/>
        <v>7.8000000000000043</v>
      </c>
      <c r="C42">
        <f t="shared" si="0"/>
        <v>0.16760793135131241</v>
      </c>
      <c r="D42">
        <f t="shared" si="1"/>
        <v>5.8638416745729532E-2</v>
      </c>
    </row>
    <row r="43" spans="2:4" x14ac:dyDescent="0.2">
      <c r="B43">
        <f t="shared" si="2"/>
        <v>8.0000000000000036</v>
      </c>
      <c r="C43">
        <f t="shared" si="0"/>
        <v>0.15623562757772216</v>
      </c>
      <c r="D43">
        <f t="shared" si="1"/>
        <v>5.5111960944245399E-2</v>
      </c>
    </row>
    <row r="44" spans="2:4" x14ac:dyDescent="0.2">
      <c r="B44">
        <f t="shared" si="2"/>
        <v>8.2000000000000028</v>
      </c>
      <c r="C44">
        <f t="shared" si="0"/>
        <v>0.14555224294735783</v>
      </c>
      <c r="D44">
        <f t="shared" si="1"/>
        <v>5.1749030026195852E-2</v>
      </c>
    </row>
    <row r="45" spans="2:4" x14ac:dyDescent="0.2">
      <c r="B45">
        <f t="shared" si="2"/>
        <v>8.4000000000000021</v>
      </c>
      <c r="C45">
        <f t="shared" si="0"/>
        <v>0.1355252233775294</v>
      </c>
      <c r="D45">
        <f t="shared" si="1"/>
        <v>4.854795225982049E-2</v>
      </c>
    </row>
    <row r="46" spans="2:4" x14ac:dyDescent="0.2">
      <c r="B46">
        <f t="shared" si="2"/>
        <v>8.6000000000000014</v>
      </c>
      <c r="C46">
        <f t="shared" si="0"/>
        <v>0.12612244119041102</v>
      </c>
      <c r="D46">
        <f t="shared" si="1"/>
        <v>4.5506162757215043E-2</v>
      </c>
    </row>
    <row r="47" spans="2:4" x14ac:dyDescent="0.2">
      <c r="B47">
        <f t="shared" si="2"/>
        <v>8.8000000000000007</v>
      </c>
      <c r="C47">
        <f t="shared" si="0"/>
        <v>0.11731235792385683</v>
      </c>
      <c r="D47">
        <f t="shared" si="1"/>
        <v>4.262035854929578E-2</v>
      </c>
    </row>
    <row r="48" spans="2:4" x14ac:dyDescent="0.2">
      <c r="B48">
        <f t="shared" si="2"/>
        <v>9</v>
      </c>
      <c r="C48">
        <f t="shared" si="0"/>
        <v>0.10906415794977233</v>
      </c>
      <c r="D48">
        <f t="shared" si="1"/>
        <v>3.988663570744206E-2</v>
      </c>
    </row>
    <row r="49" spans="2:4" x14ac:dyDescent="0.2">
      <c r="B49">
        <f t="shared" si="2"/>
        <v>9.1999999999999993</v>
      </c>
      <c r="C49">
        <f t="shared" si="0"/>
        <v>0.10134785633010661</v>
      </c>
      <c r="D49">
        <f t="shared" si="1"/>
        <v>3.7300610104009056E-2</v>
      </c>
    </row>
    <row r="50" spans="2:4" x14ac:dyDescent="0.2">
      <c r="B50">
        <f t="shared" si="2"/>
        <v>9.3999999999999986</v>
      </c>
      <c r="C50">
        <f t="shared" si="0"/>
        <v>9.4134384030623824E-2</v>
      </c>
      <c r="D50">
        <f t="shared" si="1"/>
        <v>3.4857523317453246E-2</v>
      </c>
    </row>
    <row r="51" spans="2:4" x14ac:dyDescent="0.2">
      <c r="B51">
        <f t="shared" si="2"/>
        <v>9.5999999999999979</v>
      </c>
      <c r="C51">
        <f t="shared" si="0"/>
        <v>8.7395653320582245E-2</v>
      </c>
      <c r="D51">
        <f t="shared" si="1"/>
        <v>3.2552335095940223E-2</v>
      </c>
    </row>
    <row r="52" spans="2:4" x14ac:dyDescent="0.2">
      <c r="B52">
        <f t="shared" si="2"/>
        <v>9.7999999999999972</v>
      </c>
      <c r="C52">
        <f t="shared" si="0"/>
        <v>8.1104605913094915E-2</v>
      </c>
      <c r="D52">
        <f t="shared" si="1"/>
        <v>3.0379803698943234E-2</v>
      </c>
    </row>
    <row r="53" spans="2:4" x14ac:dyDescent="0.2">
      <c r="B53">
        <f t="shared" si="2"/>
        <v>9.9999999999999964</v>
      </c>
      <c r="C53">
        <f t="shared" si="0"/>
        <v>7.5235246146512294E-2</v>
      </c>
      <c r="D53">
        <f t="shared" si="1"/>
        <v>2.833455534173452E-2</v>
      </c>
    </row>
    <row r="54" spans="2:4" x14ac:dyDescent="0.2">
      <c r="B54">
        <f t="shared" si="2"/>
        <v>10.199999999999996</v>
      </c>
      <c r="C54">
        <f t="shared" si="0"/>
        <v>6.9762661271543389E-2</v>
      </c>
      <c r="D54">
        <f t="shared" si="1"/>
        <v>2.6411143874504731E-2</v>
      </c>
    </row>
    <row r="55" spans="2:4" x14ac:dyDescent="0.2">
      <c r="B55">
        <f t="shared" si="2"/>
        <v>10.399999999999995</v>
      </c>
      <c r="C55">
        <f t="shared" si="0"/>
        <v>6.4663030691582218E-2</v>
      </c>
      <c r="D55">
        <f t="shared" si="1"/>
        <v>2.4604101737362216E-2</v>
      </c>
    </row>
    <row r="56" spans="2:4" x14ac:dyDescent="0.2">
      <c r="B56">
        <f t="shared" si="2"/>
        <v>10.599999999999994</v>
      </c>
      <c r="C56">
        <f t="shared" si="0"/>
        <v>5.9913625804215331E-2</v>
      </c>
      <c r="D56">
        <f t="shared" si="1"/>
        <v>2.2907983145554655E-2</v>
      </c>
    </row>
    <row r="57" spans="2:4" x14ac:dyDescent="0.2">
      <c r="B57">
        <f t="shared" si="2"/>
        <v>10.799999999999994</v>
      </c>
      <c r="C57">
        <f t="shared" si="0"/>
        <v>5.5492801909362156E-2</v>
      </c>
      <c r="D57">
        <f t="shared" si="1"/>
        <v>2.131740037653225E-2</v>
      </c>
    </row>
    <row r="58" spans="2:4" x14ac:dyDescent="0.2">
      <c r="B58">
        <f t="shared" si="2"/>
        <v>10.999999999999993</v>
      </c>
      <c r="C58">
        <f t="shared" si="0"/>
        <v>5.1379983483069651E-2</v>
      </c>
      <c r="D58">
        <f t="shared" si="1"/>
        <v>1.982705395232412E-2</v>
      </c>
    </row>
    <row r="59" spans="2:4" x14ac:dyDescent="0.2">
      <c r="B59">
        <f t="shared" si="2"/>
        <v>11.199999999999992</v>
      </c>
      <c r="C59">
        <f t="shared" si="0"/>
        <v>4.7555643964704998E-2</v>
      </c>
      <c r="D59">
        <f t="shared" si="1"/>
        <v>1.8431757437350663E-2</v>
      </c>
    </row>
    <row r="60" spans="2:4" x14ac:dyDescent="0.2">
      <c r="B60">
        <f t="shared" si="2"/>
        <v>11.399999999999991</v>
      </c>
      <c r="C60">
        <f t="shared" si="0"/>
        <v>4.4001281068192261E-2</v>
      </c>
      <c r="D60">
        <f t="shared" si="1"/>
        <v>1.7126457503327659E-2</v>
      </c>
    </row>
    <row r="61" spans="2:4" x14ac:dyDescent="0.2">
      <c r="B61">
        <f t="shared" si="2"/>
        <v>11.599999999999991</v>
      </c>
      <c r="C61">
        <f t="shared" si="0"/>
        <v>4.0699388504050138E-2</v>
      </c>
      <c r="D61">
        <f t="shared" si="1"/>
        <v>1.5906249849320733E-2</v>
      </c>
    </row>
    <row r="62" spans="2:4" x14ac:dyDescent="0.2">
      <c r="B62">
        <f t="shared" si="2"/>
        <v>11.79999999999999</v>
      </c>
      <c r="C62">
        <f t="shared" si="0"/>
        <v>3.7633424887334919E-2</v>
      </c>
      <c r="D62">
        <f t="shared" si="1"/>
        <v>1.4766391506186234E-2</v>
      </c>
    </row>
    <row r="63" spans="2:4" x14ac:dyDescent="0.2">
      <c r="B63">
        <f t="shared" si="2"/>
        <v>11.999999999999989</v>
      </c>
      <c r="C63">
        <f t="shared" si="0"/>
        <v>3.4787780506241983E-2</v>
      </c>
      <c r="D63">
        <f t="shared" si="1"/>
        <v>1.370231000044109E-2</v>
      </c>
    </row>
    <row r="64" spans="2:4" x14ac:dyDescent="0.2">
      <c r="B64">
        <f t="shared" si="2"/>
        <v>12.199999999999989</v>
      </c>
      <c r="C64">
        <f t="shared" si="0"/>
        <v>3.214774253615809E-2</v>
      </c>
      <c r="D64">
        <f t="shared" si="1"/>
        <v>1.2709609802848337E-2</v>
      </c>
    </row>
    <row r="65" spans="2:4" x14ac:dyDescent="0.2">
      <c r="B65">
        <f t="shared" si="2"/>
        <v>12.399999999999988</v>
      </c>
      <c r="C65">
        <f t="shared" si="0"/>
        <v>2.9699459203520337E-2</v>
      </c>
      <c r="D65">
        <f t="shared" si="1"/>
        <v>1.1784076441471183E-2</v>
      </c>
    </row>
    <row r="66" spans="2:4" x14ac:dyDescent="0.2">
      <c r="B66">
        <f t="shared" si="2"/>
        <v>12.599999999999987</v>
      </c>
      <c r="C66">
        <f t="shared" si="0"/>
        <v>2.7429903332108155E-2</v>
      </c>
      <c r="D66">
        <f t="shared" si="1"/>
        <v>1.0921678617402867E-2</v>
      </c>
    </row>
    <row r="67" spans="2:4" x14ac:dyDescent="0.2">
      <c r="B67">
        <f t="shared" si="2"/>
        <v>12.799999999999986</v>
      </c>
      <c r="C67">
        <f t="shared" si="0"/>
        <v>2.5326835640591187E-2</v>
      </c>
      <c r="D67">
        <f t="shared" si="1"/>
        <v>1.0118568623577325E-2</v>
      </c>
    </row>
    <row r="68" spans="2:4" x14ac:dyDescent="0.2">
      <c r="B68">
        <f t="shared" si="2"/>
        <v>12.999999999999986</v>
      </c>
      <c r="C68">
        <f t="shared" ref="C68:C103" si="3">CHIDIST(B68,$B$1)</f>
        <v>2.3378768103563961E-2</v>
      </c>
      <c r="D68">
        <f t="shared" ref="D68:D103" si="4">(1)/((2^($B$1/2))*(EXP(GAMMALN($B$1/2))))*(B68^($B$1/2-1))*(EXP((-1)*(B68)/2))</f>
        <v>9.3710813327611102E-3</v>
      </c>
    </row>
    <row r="69" spans="2:4" x14ac:dyDescent="0.2">
      <c r="B69">
        <f t="shared" si="2"/>
        <v>13.199999999999985</v>
      </c>
      <c r="C69">
        <f t="shared" si="3"/>
        <v>2.1574927638234105E-2</v>
      </c>
      <c r="D69">
        <f t="shared" si="4"/>
        <v>8.6757319897738591E-3</v>
      </c>
    </row>
    <row r="70" spans="2:4" x14ac:dyDescent="0.2">
      <c r="B70">
        <f t="shared" ref="B70:B103" si="5">B69+0.2</f>
        <v>13.399999999999984</v>
      </c>
      <c r="C70">
        <f t="shared" si="3"/>
        <v>1.9905220334774498E-2</v>
      </c>
      <c r="D70">
        <f t="shared" si="4"/>
        <v>8.0292130149424833E-3</v>
      </c>
    </row>
    <row r="71" spans="2:4" x14ac:dyDescent="0.2">
      <c r="B71">
        <f t="shared" si="5"/>
        <v>13.599999999999984</v>
      </c>
      <c r="C71">
        <f t="shared" si="3"/>
        <v>1.8360196409519549E-2</v>
      </c>
      <c r="D71">
        <f t="shared" si="4"/>
        <v>7.4283900005305938E-3</v>
      </c>
    </row>
    <row r="72" spans="2:4" x14ac:dyDescent="0.2">
      <c r="B72">
        <f t="shared" si="5"/>
        <v>13.799999999999983</v>
      </c>
      <c r="C72">
        <f t="shared" si="3"/>
        <v>1.6931016026148459E-2</v>
      </c>
      <c r="D72">
        <f t="shared" si="4"/>
        <v>6.8702970591755569E-3</v>
      </c>
    </row>
    <row r="73" spans="2:4" x14ac:dyDescent="0.2">
      <c r="B73">
        <f t="shared" si="5"/>
        <v>13.999999999999982</v>
      </c>
      <c r="C73">
        <f t="shared" si="3"/>
        <v>1.560941610026703E-2</v>
      </c>
      <c r="D73">
        <f t="shared" si="4"/>
        <v>6.3521316629997857E-3</v>
      </c>
    </row>
    <row r="74" spans="2:4" x14ac:dyDescent="0.2">
      <c r="B74">
        <f t="shared" si="5"/>
        <v>14.199999999999982</v>
      </c>
      <c r="C74">
        <f t="shared" si="3"/>
        <v>1.4387678176921432E-2</v>
      </c>
      <c r="D74">
        <f t="shared" si="4"/>
        <v>5.8712490938379013E-3</v>
      </c>
    </row>
    <row r="75" spans="2:4" x14ac:dyDescent="0.2">
      <c r="B75">
        <f t="shared" si="5"/>
        <v>14.399999999999981</v>
      </c>
      <c r="C75">
        <f t="shared" si="3"/>
        <v>1.325859744814817E-2</v>
      </c>
      <c r="D75">
        <f t="shared" si="4"/>
        <v>5.4251566087505053E-3</v>
      </c>
    </row>
    <row r="76" spans="2:4" x14ac:dyDescent="0.2">
      <c r="B76">
        <f t="shared" si="5"/>
        <v>14.59999999999998</v>
      </c>
      <c r="C76">
        <f t="shared" si="3"/>
        <v>1.2215452958307732E-2</v>
      </c>
      <c r="D76">
        <f t="shared" si="4"/>
        <v>5.0115074105005816E-3</v>
      </c>
    </row>
    <row r="77" spans="2:4" x14ac:dyDescent="0.2">
      <c r="B77">
        <f t="shared" si="5"/>
        <v>14.799999999999979</v>
      </c>
      <c r="C77">
        <f t="shared" si="3"/>
        <v>1.1251979028327428E-2</v>
      </c>
      <c r="D77">
        <f t="shared" si="4"/>
        <v>4.6280944997868822E-3</v>
      </c>
    </row>
    <row r="78" spans="2:4" x14ac:dyDescent="0.2">
      <c r="B78">
        <f t="shared" si="5"/>
        <v>14.999999999999979</v>
      </c>
      <c r="C78">
        <f t="shared" si="3"/>
        <v>1.0362337915786527E-2</v>
      </c>
      <c r="D78">
        <f t="shared" si="4"/>
        <v>4.2728444746070937E-3</v>
      </c>
    </row>
    <row r="79" spans="2:4" x14ac:dyDescent="0.2">
      <c r="B79">
        <f t="shared" si="5"/>
        <v>15.199999999999978</v>
      </c>
      <c r="C79">
        <f t="shared" si="3"/>
        <v>9.5410937157317972E-3</v>
      </c>
      <c r="D79">
        <f t="shared" si="4"/>
        <v>3.9438113320218026E-3</v>
      </c>
    </row>
    <row r="80" spans="2:4" x14ac:dyDescent="0.2">
      <c r="B80">
        <f t="shared" si="5"/>
        <v>15.399999999999977</v>
      </c>
      <c r="C80">
        <f t="shared" si="3"/>
        <v>8.7831874969686013E-3</v>
      </c>
      <c r="D80">
        <f t="shared" si="4"/>
        <v>3.6391703186787676E-3</v>
      </c>
    </row>
    <row r="81" spans="2:4" x14ac:dyDescent="0.2">
      <c r="B81">
        <f t="shared" si="5"/>
        <v>15.599999999999977</v>
      </c>
      <c r="C81">
        <f t="shared" si="3"/>
        <v>8.083913660101168E-3</v>
      </c>
      <c r="D81">
        <f t="shared" si="4"/>
        <v>3.357211868616216E-3</v>
      </c>
    </row>
    <row r="82" spans="2:4" x14ac:dyDescent="0.2">
      <c r="B82">
        <f t="shared" si="5"/>
        <v>15.799999999999976</v>
      </c>
      <c r="C82">
        <f t="shared" si="3"/>
        <v>7.4388974965947964E-3</v>
      </c>
      <c r="D82">
        <f t="shared" si="4"/>
        <v>3.0963356599855597E-3</v>
      </c>
    </row>
    <row r="83" spans="2:4" x14ac:dyDescent="0.2">
      <c r="B83">
        <f t="shared" si="5"/>
        <v>15.999999999999975</v>
      </c>
      <c r="C83">
        <f t="shared" si="3"/>
        <v>6.8440739224205011E-3</v>
      </c>
      <c r="D83">
        <f t="shared" si="4"/>
        <v>2.8550448163175836E-3</v>
      </c>
    </row>
    <row r="84" spans="2:4" x14ac:dyDescent="0.2">
      <c r="B84">
        <f t="shared" si="5"/>
        <v>16.199999999999974</v>
      </c>
      <c r="C84">
        <f t="shared" si="3"/>
        <v>6.2956673552536516E-3</v>
      </c>
      <c r="D84">
        <f t="shared" si="4"/>
        <v>2.6319402727117041E-3</v>
      </c>
    </row>
    <row r="85" spans="2:4" x14ac:dyDescent="0.2">
      <c r="B85">
        <f t="shared" si="5"/>
        <v>16.399999999999974</v>
      </c>
      <c r="C85">
        <f t="shared" si="3"/>
        <v>5.7901727005893458E-3</v>
      </c>
      <c r="D85">
        <f t="shared" si="4"/>
        <v>2.4257153227721464E-3</v>
      </c>
    </row>
    <row r="86" spans="2:4" x14ac:dyDescent="0.2">
      <c r="B86">
        <f t="shared" si="5"/>
        <v>16.599999999999973</v>
      </c>
      <c r="C86">
        <f t="shared" si="3"/>
        <v>5.3243374093756559E-3</v>
      </c>
      <c r="D86">
        <f t="shared" si="4"/>
        <v>2.2351503581731374E-3</v>
      </c>
    </row>
    <row r="87" spans="2:4" x14ac:dyDescent="0.2">
      <c r="B87">
        <f t="shared" si="5"/>
        <v>16.799999999999972</v>
      </c>
      <c r="C87">
        <f t="shared" si="3"/>
        <v>4.895144567738206E-3</v>
      </c>
      <c r="D87">
        <f t="shared" si="4"/>
        <v>2.0591078093393929E-3</v>
      </c>
    </row>
    <row r="88" spans="2:4" x14ac:dyDescent="0.2">
      <c r="B88">
        <f t="shared" si="5"/>
        <v>16.999999999999972</v>
      </c>
      <c r="C88">
        <f t="shared" si="3"/>
        <v>4.4997969779706042E-3</v>
      </c>
      <c r="D88">
        <f t="shared" si="4"/>
        <v>1.8965272928167811E-3</v>
      </c>
    </row>
    <row r="89" spans="2:4" x14ac:dyDescent="0.2">
      <c r="B89">
        <f t="shared" si="5"/>
        <v>17.199999999999971</v>
      </c>
      <c r="C89">
        <f t="shared" si="3"/>
        <v>4.1357021891053327E-3</v>
      </c>
      <c r="D89">
        <f t="shared" si="4"/>
        <v>1.746420968425714E-3</v>
      </c>
    </row>
    <row r="90" spans="2:4" x14ac:dyDescent="0.2">
      <c r="B90">
        <f t="shared" si="5"/>
        <v>17.39999999999997</v>
      </c>
      <c r="C90">
        <f t="shared" si="3"/>
        <v>3.8004584349776755E-3</v>
      </c>
      <c r="D90">
        <f t="shared" si="4"/>
        <v>1.6078691071864651E-3</v>
      </c>
    </row>
    <row r="91" spans="2:4" x14ac:dyDescent="0.2">
      <c r="B91">
        <f t="shared" si="5"/>
        <v>17.599999999999969</v>
      </c>
      <c r="C91">
        <f t="shared" si="3"/>
        <v>3.4918414376791094E-3</v>
      </c>
      <c r="D91">
        <f t="shared" si="4"/>
        <v>1.4800158692363432E-3</v>
      </c>
    </row>
    <row r="92" spans="2:4" x14ac:dyDescent="0.2">
      <c r="B92">
        <f t="shared" si="5"/>
        <v>17.799999999999969</v>
      </c>
      <c r="C92">
        <f t="shared" si="3"/>
        <v>3.2077920346053209E-3</v>
      </c>
      <c r="D92">
        <f t="shared" si="4"/>
        <v>1.3620652894830662E-3</v>
      </c>
    </row>
    <row r="93" spans="2:4" x14ac:dyDescent="0.2">
      <c r="B93">
        <f t="shared" si="5"/>
        <v>17.999999999999968</v>
      </c>
      <c r="C93">
        <f t="shared" si="3"/>
        <v>2.9464045878803296E-3</v>
      </c>
      <c r="D93">
        <f t="shared" si="4"/>
        <v>1.2532774675207475E-3</v>
      </c>
    </row>
    <row r="94" spans="2:4" x14ac:dyDescent="0.2">
      <c r="B94">
        <f t="shared" si="5"/>
        <v>18.199999999999967</v>
      </c>
      <c r="C94">
        <f t="shared" si="3"/>
        <v>2.7059161357362968E-3</v>
      </c>
      <c r="D94">
        <f t="shared" si="4"/>
        <v>1.1529649573419254E-3</v>
      </c>
    </row>
    <row r="95" spans="2:4" x14ac:dyDescent="0.2">
      <c r="B95">
        <f t="shared" si="5"/>
        <v>18.399999999999967</v>
      </c>
      <c r="C95">
        <f t="shared" si="3"/>
        <v>2.4846962464040922E-3</v>
      </c>
      <c r="D95">
        <f t="shared" si="4"/>
        <v>1.0604893515826946E-3</v>
      </c>
    </row>
    <row r="96" spans="2:4" x14ac:dyDescent="0.2">
      <c r="B96">
        <f t="shared" si="5"/>
        <v>18.599999999999966</v>
      </c>
      <c r="C96">
        <f t="shared" si="3"/>
        <v>2.2812375361879779E-3</v>
      </c>
      <c r="D96">
        <f t="shared" si="4"/>
        <v>9.7525805441184201E-4</v>
      </c>
    </row>
    <row r="97" spans="2:4" x14ac:dyDescent="0.2">
      <c r="B97">
        <f t="shared" si="5"/>
        <v>18.799999999999965</v>
      </c>
      <c r="C97">
        <f t="shared" si="3"/>
        <v>2.0941468146253154E-3</v>
      </c>
      <c r="D97">
        <f t="shared" si="4"/>
        <v>8.9672123669656747E-4</v>
      </c>
    </row>
    <row r="98" spans="2:4" x14ac:dyDescent="0.2">
      <c r="B98">
        <f t="shared" si="5"/>
        <v>18.999999999999964</v>
      </c>
      <c r="C98">
        <f t="shared" si="3"/>
        <v>1.9221368209430682E-3</v>
      </c>
      <c r="D98">
        <f t="shared" si="4"/>
        <v>8.2436896672613189E-4</v>
      </c>
    </row>
    <row r="99" spans="2:4" x14ac:dyDescent="0.2">
      <c r="B99">
        <f t="shared" si="5"/>
        <v>19.199999999999964</v>
      </c>
      <c r="C99">
        <f t="shared" si="3"/>
        <v>1.7640185173923458E-3</v>
      </c>
      <c r="D99">
        <f t="shared" si="4"/>
        <v>7.5772850953285649E-4</v>
      </c>
    </row>
    <row r="100" spans="2:4" x14ac:dyDescent="0.2">
      <c r="B100">
        <f t="shared" si="5"/>
        <v>19.399999999999963</v>
      </c>
      <c r="C100">
        <f t="shared" si="3"/>
        <v>1.6186939064506164E-3</v>
      </c>
      <c r="D100">
        <f t="shared" si="4"/>
        <v>6.963617877011086E-4</v>
      </c>
    </row>
    <row r="101" spans="2:4" x14ac:dyDescent="0.2">
      <c r="B101">
        <f t="shared" si="5"/>
        <v>19.599999999999962</v>
      </c>
      <c r="C101">
        <f t="shared" si="3"/>
        <v>1.4851493403113967E-3</v>
      </c>
      <c r="D101">
        <f t="shared" si="4"/>
        <v>6.3986299648532508E-4</v>
      </c>
    </row>
    <row r="102" spans="2:4" x14ac:dyDescent="0.2">
      <c r="B102">
        <f t="shared" si="5"/>
        <v>19.799999999999962</v>
      </c>
      <c r="C102">
        <f t="shared" si="3"/>
        <v>1.3624492925181783E-3</v>
      </c>
      <c r="D102">
        <f t="shared" si="4"/>
        <v>5.8785636605522388E-4</v>
      </c>
    </row>
    <row r="103" spans="2:4" x14ac:dyDescent="0.2">
      <c r="B103">
        <f t="shared" si="5"/>
        <v>19.999999999999961</v>
      </c>
      <c r="C103">
        <f t="shared" si="3"/>
        <v>1.2497305630313968E-3</v>
      </c>
      <c r="D103">
        <f t="shared" si="4"/>
        <v>5.3999406373928362E-4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I13" sqref="I13"/>
    </sheetView>
  </sheetViews>
  <sheetFormatPr baseColWidth="10" defaultRowHeight="16" x14ac:dyDescent="0.2"/>
  <cols>
    <col min="1" max="1" width="3.1640625" bestFit="1" customWidth="1"/>
    <col min="2" max="2" width="8.5" bestFit="1" customWidth="1"/>
    <col min="3" max="3" width="8.83203125" bestFit="1" customWidth="1"/>
    <col min="4" max="4" width="8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">
      <c r="A2">
        <v>1</v>
      </c>
      <c r="B2">
        <f>$B$13</f>
        <v>8333.5</v>
      </c>
      <c r="C2">
        <v>8367</v>
      </c>
      <c r="D2" s="3">
        <f>((C2-B2)^2)/B2</f>
        <v>0.13466730665386692</v>
      </c>
      <c r="F2">
        <v>1</v>
      </c>
      <c r="G2">
        <f>$B$13</f>
        <v>8333.5</v>
      </c>
      <c r="H2">
        <v>8316</v>
      </c>
      <c r="I2" s="3">
        <f>((H2-G2)^2)/G2</f>
        <v>3.6749265014699703E-2</v>
      </c>
    </row>
    <row r="3" spans="1:9" x14ac:dyDescent="0.2">
      <c r="A3">
        <v>2</v>
      </c>
      <c r="B3">
        <f t="shared" ref="B3:B11" si="0">$B$13</f>
        <v>8333.5</v>
      </c>
      <c r="C3">
        <v>8296</v>
      </c>
      <c r="D3" s="3">
        <f t="shared" ref="D3:D11" si="1">((C3-B3)^2)/B3</f>
        <v>0.16874662506749866</v>
      </c>
      <c r="F3">
        <v>2</v>
      </c>
      <c r="G3">
        <f t="shared" ref="G3:G11" si="2">$B$13</f>
        <v>8333.5</v>
      </c>
      <c r="H3">
        <v>8397</v>
      </c>
      <c r="I3" s="3">
        <f t="shared" ref="I3:I11" si="3">((H3-G3)^2)/G3</f>
        <v>0.48386032279354413</v>
      </c>
    </row>
    <row r="4" spans="1:9" x14ac:dyDescent="0.2">
      <c r="A4">
        <v>3</v>
      </c>
      <c r="B4">
        <f t="shared" si="0"/>
        <v>8333.5</v>
      </c>
      <c r="C4">
        <v>8413</v>
      </c>
      <c r="D4" s="3">
        <f t="shared" si="1"/>
        <v>0.75841483170336599</v>
      </c>
      <c r="F4">
        <v>3</v>
      </c>
      <c r="G4">
        <f t="shared" si="2"/>
        <v>8333.5</v>
      </c>
      <c r="H4">
        <v>8501</v>
      </c>
      <c r="I4" s="3">
        <f t="shared" si="3"/>
        <v>3.3666826663466729</v>
      </c>
    </row>
    <row r="5" spans="1:9" x14ac:dyDescent="0.2">
      <c r="A5">
        <v>4</v>
      </c>
      <c r="B5">
        <f t="shared" si="0"/>
        <v>8333.5</v>
      </c>
      <c r="C5">
        <v>8286</v>
      </c>
      <c r="D5" s="3">
        <f t="shared" si="1"/>
        <v>0.27074458510829785</v>
      </c>
      <c r="F5">
        <v>4</v>
      </c>
      <c r="G5">
        <f t="shared" si="2"/>
        <v>8333.5</v>
      </c>
      <c r="H5">
        <v>8247</v>
      </c>
      <c r="I5" s="3">
        <f t="shared" si="3"/>
        <v>0.89785204295914078</v>
      </c>
    </row>
    <row r="6" spans="1:9" x14ac:dyDescent="0.2">
      <c r="A6">
        <v>5</v>
      </c>
      <c r="B6">
        <f t="shared" si="0"/>
        <v>8333.5</v>
      </c>
      <c r="C6">
        <v>8309</v>
      </c>
      <c r="D6" s="3">
        <f t="shared" si="1"/>
        <v>7.2028559428811423E-2</v>
      </c>
      <c r="F6">
        <v>5</v>
      </c>
      <c r="G6">
        <f t="shared" si="2"/>
        <v>8333.5</v>
      </c>
      <c r="H6">
        <v>8218</v>
      </c>
      <c r="I6" s="3">
        <f t="shared" si="3"/>
        <v>1.6007979840403193</v>
      </c>
    </row>
    <row r="7" spans="1:9" x14ac:dyDescent="0.2">
      <c r="A7">
        <v>6</v>
      </c>
      <c r="B7">
        <f t="shared" si="0"/>
        <v>8333.5</v>
      </c>
      <c r="C7">
        <v>8330</v>
      </c>
      <c r="D7" s="3">
        <f t="shared" si="1"/>
        <v>1.4699706005879883E-3</v>
      </c>
      <c r="F7">
        <v>6</v>
      </c>
      <c r="G7">
        <f t="shared" si="2"/>
        <v>8333.5</v>
      </c>
      <c r="H7">
        <v>8321</v>
      </c>
      <c r="I7" s="3">
        <f t="shared" si="3"/>
        <v>1.874962500749985E-2</v>
      </c>
    </row>
    <row r="8" spans="1:9" x14ac:dyDescent="0.2">
      <c r="A8" s="2">
        <v>7</v>
      </c>
      <c r="B8" s="2">
        <f t="shared" si="0"/>
        <v>8333.5</v>
      </c>
      <c r="C8" s="2">
        <v>40</v>
      </c>
      <c r="D8" s="4">
        <f t="shared" si="1"/>
        <v>8253.6919961600761</v>
      </c>
      <c r="F8" s="2">
        <v>7</v>
      </c>
      <c r="G8" s="2">
        <f t="shared" si="2"/>
        <v>8333.5</v>
      </c>
      <c r="H8" s="2">
        <v>40</v>
      </c>
      <c r="I8" s="4">
        <f t="shared" si="3"/>
        <v>8253.6919961600761</v>
      </c>
    </row>
    <row r="9" spans="1:9" x14ac:dyDescent="0.2">
      <c r="A9" s="2">
        <v>8</v>
      </c>
      <c r="B9" s="2">
        <f t="shared" si="0"/>
        <v>8333.5</v>
      </c>
      <c r="C9" s="2">
        <v>30</v>
      </c>
      <c r="D9" s="4">
        <f t="shared" si="1"/>
        <v>8273.607997840043</v>
      </c>
      <c r="F9" s="2">
        <v>8</v>
      </c>
      <c r="G9" s="2">
        <f t="shared" si="2"/>
        <v>8333.5</v>
      </c>
      <c r="H9" s="2">
        <v>30</v>
      </c>
      <c r="I9" s="4">
        <f t="shared" si="3"/>
        <v>8273.607997840043</v>
      </c>
    </row>
    <row r="10" spans="1:9" x14ac:dyDescent="0.2">
      <c r="A10" s="2">
        <v>9</v>
      </c>
      <c r="B10" s="2">
        <f t="shared" si="0"/>
        <v>8333.5</v>
      </c>
      <c r="C10" s="2">
        <v>38</v>
      </c>
      <c r="D10" s="4">
        <f t="shared" si="1"/>
        <v>8257.6732765344696</v>
      </c>
      <c r="F10" s="2">
        <v>9</v>
      </c>
      <c r="G10" s="2">
        <f t="shared" si="2"/>
        <v>8333.5</v>
      </c>
      <c r="H10" s="2">
        <v>38</v>
      </c>
      <c r="I10" s="4">
        <f t="shared" si="3"/>
        <v>8257.6732765344696</v>
      </c>
    </row>
    <row r="11" spans="1:9" x14ac:dyDescent="0.2">
      <c r="A11" s="2">
        <v>10</v>
      </c>
      <c r="B11" s="2">
        <f t="shared" si="0"/>
        <v>8333.5</v>
      </c>
      <c r="C11" s="2">
        <v>22</v>
      </c>
      <c r="D11" s="4">
        <f t="shared" si="1"/>
        <v>8289.5580788384232</v>
      </c>
      <c r="F11" s="2">
        <v>10</v>
      </c>
      <c r="G11" s="2">
        <f t="shared" si="2"/>
        <v>8333.5</v>
      </c>
      <c r="H11" s="2">
        <v>22</v>
      </c>
      <c r="I11" s="4">
        <f t="shared" si="3"/>
        <v>8289.5580788384232</v>
      </c>
    </row>
    <row r="12" spans="1:9" x14ac:dyDescent="0.2">
      <c r="D12" s="3"/>
      <c r="I12" s="3"/>
    </row>
    <row r="13" spans="1:9" x14ac:dyDescent="0.2">
      <c r="B13">
        <f>SUM(C2:C7)*(1/COUNTA(A2:A7))</f>
        <v>8333.5</v>
      </c>
      <c r="C13">
        <f>SUM(C2:C7)</f>
        <v>50001</v>
      </c>
      <c r="D13" s="3">
        <f>SUM(D2:D7)</f>
        <v>1.4060718785624291</v>
      </c>
      <c r="G13">
        <f>SUM(H2:H7)*(1/COUNTA(F2:F7))</f>
        <v>8333.3333333333321</v>
      </c>
      <c r="H13">
        <f>SUM(H2:H7)</f>
        <v>50000</v>
      </c>
      <c r="I13" s="6">
        <f>SUM(I2:I7)</f>
        <v>6.4046919061618768</v>
      </c>
    </row>
    <row r="18" spans="1:1" x14ac:dyDescent="0.2">
      <c r="A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I10" sqref="I1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f>$B$13</f>
        <v>8333.5</v>
      </c>
      <c r="C2">
        <v>8316</v>
      </c>
      <c r="D2" s="5">
        <f>((C2-B2)^2)/B2</f>
        <v>3.6749265014699703E-2</v>
      </c>
    </row>
    <row r="3" spans="1:4" x14ac:dyDescent="0.2">
      <c r="A3">
        <v>2</v>
      </c>
      <c r="B3">
        <f t="shared" ref="B3:B11" si="0">$B$13</f>
        <v>8333.5</v>
      </c>
      <c r="C3">
        <v>8397</v>
      </c>
      <c r="D3" s="5">
        <f t="shared" ref="D3:D11" si="1">((C3-B3)^2)/B3</f>
        <v>0.48386032279354413</v>
      </c>
    </row>
    <row r="4" spans="1:4" x14ac:dyDescent="0.2">
      <c r="A4">
        <v>3</v>
      </c>
      <c r="B4">
        <f t="shared" si="0"/>
        <v>8333.5</v>
      </c>
      <c r="C4">
        <v>8502</v>
      </c>
      <c r="D4" s="5">
        <f t="shared" si="1"/>
        <v>3.4070018599628007</v>
      </c>
    </row>
    <row r="5" spans="1:4" x14ac:dyDescent="0.2">
      <c r="A5">
        <v>4</v>
      </c>
      <c r="B5">
        <f t="shared" si="0"/>
        <v>8333.5</v>
      </c>
      <c r="C5">
        <v>8247</v>
      </c>
      <c r="D5" s="5">
        <f t="shared" si="1"/>
        <v>0.89785204295914078</v>
      </c>
    </row>
    <row r="6" spans="1:4" x14ac:dyDescent="0.2">
      <c r="A6">
        <v>5</v>
      </c>
      <c r="B6">
        <f t="shared" si="0"/>
        <v>8333.5</v>
      </c>
      <c r="C6">
        <v>8218</v>
      </c>
      <c r="D6" s="5">
        <f t="shared" si="1"/>
        <v>1.6007979840403193</v>
      </c>
    </row>
    <row r="7" spans="1:4" x14ac:dyDescent="0.2">
      <c r="A7">
        <v>6</v>
      </c>
      <c r="B7">
        <f t="shared" si="0"/>
        <v>8333.5</v>
      </c>
      <c r="C7">
        <v>8321</v>
      </c>
      <c r="D7" s="5">
        <f t="shared" si="1"/>
        <v>1.874962500749985E-2</v>
      </c>
    </row>
    <row r="8" spans="1:4" x14ac:dyDescent="0.2">
      <c r="A8" s="2">
        <v>7</v>
      </c>
      <c r="B8" s="2">
        <f t="shared" si="0"/>
        <v>8333.5</v>
      </c>
      <c r="C8" s="2">
        <v>40</v>
      </c>
      <c r="D8" s="4">
        <f t="shared" si="1"/>
        <v>8253.6919961600761</v>
      </c>
    </row>
    <row r="9" spans="1:4" x14ac:dyDescent="0.2">
      <c r="A9" s="2">
        <v>8</v>
      </c>
      <c r="B9" s="2">
        <f t="shared" si="0"/>
        <v>8333.5</v>
      </c>
      <c r="C9" s="2">
        <v>30</v>
      </c>
      <c r="D9" s="4">
        <f t="shared" si="1"/>
        <v>8273.607997840043</v>
      </c>
    </row>
    <row r="10" spans="1:4" x14ac:dyDescent="0.2">
      <c r="A10" s="2">
        <v>9</v>
      </c>
      <c r="B10" s="2">
        <f t="shared" si="0"/>
        <v>8333.5</v>
      </c>
      <c r="C10" s="2">
        <v>38</v>
      </c>
      <c r="D10" s="4">
        <f t="shared" si="1"/>
        <v>8257.6732765344696</v>
      </c>
    </row>
    <row r="11" spans="1:4" x14ac:dyDescent="0.2">
      <c r="A11" s="2">
        <v>10</v>
      </c>
      <c r="B11" s="2">
        <f t="shared" si="0"/>
        <v>8333.5</v>
      </c>
      <c r="C11" s="2">
        <v>22</v>
      </c>
      <c r="D11" s="4">
        <f t="shared" si="1"/>
        <v>8289.5580788384232</v>
      </c>
    </row>
    <row r="12" spans="1:4" x14ac:dyDescent="0.2">
      <c r="D12" s="3"/>
    </row>
    <row r="13" spans="1:4" x14ac:dyDescent="0.2">
      <c r="B13">
        <f>SUM(C2:C7)*(1/COUNTA(A2:A7))</f>
        <v>8333.5</v>
      </c>
      <c r="C13">
        <f>SUM(C2:C7)</f>
        <v>50001</v>
      </c>
      <c r="D13" s="6">
        <f>SUM(D2:D7)</f>
        <v>6.4450110997780046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7"/>
    </sheetView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18" sqref="E18"/>
    </sheetView>
  </sheetViews>
  <sheetFormatPr baseColWidth="10" defaultRowHeight="16" x14ac:dyDescent="0.2"/>
  <cols>
    <col min="1" max="1" width="3.1640625" bestFit="1" customWidth="1"/>
    <col min="2" max="2" width="8.5" bestFit="1" customWidth="1"/>
    <col min="3" max="3" width="8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f>$B$13</f>
        <v>33.333333333333329</v>
      </c>
      <c r="C2">
        <v>37</v>
      </c>
      <c r="D2">
        <f>((C2-B2)^2)/B2</f>
        <v>0.40333333333333443</v>
      </c>
    </row>
    <row r="3" spans="1:4" x14ac:dyDescent="0.2">
      <c r="A3">
        <v>2</v>
      </c>
      <c r="B3">
        <f t="shared" ref="B3:B11" si="0">$B$13</f>
        <v>33.333333333333329</v>
      </c>
      <c r="C3">
        <v>41</v>
      </c>
      <c r="D3">
        <f t="shared" ref="D3:D11" si="1">((C3-B3)^2)/B3</f>
        <v>1.7633333333333356</v>
      </c>
    </row>
    <row r="4" spans="1:4" x14ac:dyDescent="0.2">
      <c r="A4">
        <v>3</v>
      </c>
      <c r="B4">
        <f t="shared" si="0"/>
        <v>33.333333333333329</v>
      </c>
      <c r="C4">
        <v>30</v>
      </c>
      <c r="D4">
        <f t="shared" si="1"/>
        <v>0.33333333333333243</v>
      </c>
    </row>
    <row r="5" spans="1:4" x14ac:dyDescent="0.2">
      <c r="A5">
        <v>4</v>
      </c>
      <c r="B5">
        <f t="shared" si="0"/>
        <v>33.333333333333329</v>
      </c>
      <c r="C5">
        <v>27</v>
      </c>
      <c r="D5">
        <f t="shared" si="1"/>
        <v>1.2033333333333316</v>
      </c>
    </row>
    <row r="6" spans="1:4" x14ac:dyDescent="0.2">
      <c r="A6">
        <v>5</v>
      </c>
      <c r="B6">
        <f t="shared" si="0"/>
        <v>33.333333333333329</v>
      </c>
      <c r="C6">
        <v>32</v>
      </c>
      <c r="D6">
        <f t="shared" si="1"/>
        <v>5.3333333333332962E-2</v>
      </c>
    </row>
    <row r="7" spans="1:4" x14ac:dyDescent="0.2">
      <c r="A7">
        <v>6</v>
      </c>
      <c r="B7">
        <f t="shared" si="0"/>
        <v>33.333333333333329</v>
      </c>
      <c r="C7">
        <v>33</v>
      </c>
      <c r="D7">
        <f t="shared" si="1"/>
        <v>3.333333333333239E-3</v>
      </c>
    </row>
    <row r="8" spans="1:4" x14ac:dyDescent="0.2">
      <c r="A8" s="2">
        <v>7</v>
      </c>
      <c r="B8" s="2">
        <f t="shared" si="0"/>
        <v>33.333333333333329</v>
      </c>
      <c r="C8" s="2">
        <v>40</v>
      </c>
      <c r="D8" s="2">
        <f t="shared" si="1"/>
        <v>1.3333333333333355</v>
      </c>
    </row>
    <row r="9" spans="1:4" x14ac:dyDescent="0.2">
      <c r="A9" s="2">
        <v>8</v>
      </c>
      <c r="B9" s="2">
        <f t="shared" si="0"/>
        <v>33.333333333333329</v>
      </c>
      <c r="C9" s="2">
        <v>30</v>
      </c>
      <c r="D9" s="2">
        <f t="shared" si="1"/>
        <v>0.33333333333333243</v>
      </c>
    </row>
    <row r="10" spans="1:4" x14ac:dyDescent="0.2">
      <c r="A10" s="2">
        <v>9</v>
      </c>
      <c r="B10" s="2">
        <f t="shared" si="0"/>
        <v>33.333333333333329</v>
      </c>
      <c r="C10" s="2">
        <v>38</v>
      </c>
      <c r="D10" s="2">
        <f t="shared" si="1"/>
        <v>0.65333333333333476</v>
      </c>
    </row>
    <row r="11" spans="1:4" x14ac:dyDescent="0.2">
      <c r="A11" s="2">
        <v>10</v>
      </c>
      <c r="B11" s="2">
        <f t="shared" si="0"/>
        <v>33.333333333333329</v>
      </c>
      <c r="C11" s="2">
        <v>22</v>
      </c>
      <c r="D11" s="2">
        <f t="shared" si="1"/>
        <v>3.8533333333333308</v>
      </c>
    </row>
    <row r="13" spans="1:4" x14ac:dyDescent="0.2">
      <c r="B13">
        <f>SUM(C2:C7)*(1/COUNTA(A2:A7))</f>
        <v>33.333333333333329</v>
      </c>
      <c r="C13">
        <f>SUM(C2:C7)</f>
        <v>200</v>
      </c>
      <c r="D13">
        <f>SUM(D2:D7)</f>
        <v>3.7600000000000002</v>
      </c>
    </row>
    <row r="18" spans="1:1" x14ac:dyDescent="0.2">
      <c r="A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Video</vt:lpstr>
      <vt:lpstr>Chi-square graph</vt:lpstr>
      <vt:lpstr>XCode</vt:lpstr>
      <vt:lpstr>Blad2</vt:lpstr>
      <vt:lpstr>Blad1</vt:lpstr>
      <vt:lpstr>Video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2017-10-11T08:19:44Z</dcterms:created>
  <dcterms:modified xsi:type="dcterms:W3CDTF">2017-10-18T07:41:01Z</dcterms:modified>
</cp:coreProperties>
</file>