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9396" yWindow="480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" i="1" l="1"/>
  <c r="E53" i="1" l="1"/>
  <c r="E52" i="1"/>
  <c r="G53" i="1" s="1"/>
  <c r="E45" i="1"/>
  <c r="G46" i="1" s="1"/>
  <c r="O36" i="1"/>
  <c r="E39" i="1"/>
  <c r="G40" i="1" s="1"/>
  <c r="M35" i="1"/>
  <c r="N36" i="1" s="1"/>
  <c r="E40" i="1" l="1"/>
  <c r="F40" i="1"/>
  <c r="M36" i="1"/>
  <c r="F53" i="1"/>
  <c r="F46" i="1"/>
  <c r="E46" i="1"/>
</calcChain>
</file>

<file path=xl/sharedStrings.xml><?xml version="1.0" encoding="utf-8"?>
<sst xmlns="http://schemas.openxmlformats.org/spreadsheetml/2006/main" count="89" uniqueCount="78">
  <si>
    <t xml:space="preserve">Will has placed the vector of prior probabilities in the right hand panel, as if it were </t>
  </si>
  <si>
    <t>a vector of sensitivities. And without any further ado, no further processing, it seems to</t>
  </si>
  <si>
    <t xml:space="preserve">work just fine. </t>
  </si>
  <si>
    <t xml:space="preserve">But I need to check the math of it; maybe it does need some further processing. </t>
  </si>
  <si>
    <t xml:space="preserve">Further, the setup for all the other findings allows it to consider the impact of the finding </t>
  </si>
  <si>
    <t>being known absent, known negative. When that math is applied to the prior, it produces a different set of numbers.</t>
  </si>
  <si>
    <t xml:space="preserve">And those numbers show up in the descending diagonal of the bottom panel. Because Will programmed them to.  </t>
  </si>
  <si>
    <t xml:space="preserve">So, assuming that the first vector of priors is accurately utilized, what is the second vector? </t>
  </si>
  <si>
    <t>MI</t>
  </si>
  <si>
    <t>ang</t>
  </si>
  <si>
    <t>Taa</t>
  </si>
  <si>
    <t>Peri</t>
  </si>
  <si>
    <t>Ugi</t>
  </si>
  <si>
    <t>Pneum</t>
  </si>
  <si>
    <t>Ptx</t>
  </si>
  <si>
    <t>Muxc</t>
  </si>
  <si>
    <t>PE</t>
  </si>
  <si>
    <t xml:space="preserve">Behavior that is not appropriate: </t>
  </si>
  <si>
    <t xml:space="preserve">1. when you hover over the prior, both </t>
  </si>
  <si>
    <t>both need not be displayed.</t>
  </si>
  <si>
    <t xml:space="preserve">Compare MI to ang. </t>
  </si>
  <si>
    <t>Prior probability</t>
  </si>
  <si>
    <t xml:space="preserve">to produce the ratio that the probabilities are put into, it looks right to me. </t>
  </si>
  <si>
    <t xml:space="preserve">LR is </t>
  </si>
  <si>
    <t>p(finding|Ang)/p(finding|MI), which will be less than 1 if the</t>
  </si>
  <si>
    <t>finding is more sensitive for MI than for Ang, hence when the</t>
  </si>
  <si>
    <t xml:space="preserve">log is taken, be negative, and left. </t>
  </si>
  <si>
    <t>prior(Ang)/prior(MI), applying the same operation, is the correct</t>
  </si>
  <si>
    <t>formula and should produce an arrow on the left if p(MI) &gt; p(Ang),</t>
  </si>
  <si>
    <t>Equal priors. This is actually already represented on the beam: no difference,</t>
  </si>
  <si>
    <t xml:space="preserve">ratio of 1, log(ratio) of 0. </t>
  </si>
  <si>
    <t xml:space="preserve">Two clicks to the plus sign. Here are the meaningful priors. </t>
  </si>
  <si>
    <t xml:space="preserve">Prior(ang) is 4 times prior(MI), so the odds are: </t>
  </si>
  <si>
    <t>.20/(1-.20)      /      .05/(1-.05)</t>
  </si>
  <si>
    <t>Log of that is</t>
  </si>
  <si>
    <t>.20/.05</t>
  </si>
  <si>
    <t>Base 10</t>
  </si>
  <si>
    <t>Base 2</t>
  </si>
  <si>
    <t>LN</t>
  </si>
  <si>
    <t>.05 / .20</t>
  </si>
  <si>
    <t>1.38 it is!</t>
  </si>
  <si>
    <t>But the answer is -.172</t>
  </si>
  <si>
    <t xml:space="preserve">Here is what is done with the findings. </t>
  </si>
  <si>
    <t>LR- = (1-p(F|Ang))  / (1-p(F|MI))</t>
  </si>
  <si>
    <t>So for the probabilities it would be:</t>
  </si>
  <si>
    <t xml:space="preserve">(1-.20) / (1 - .05) </t>
  </si>
  <si>
    <t xml:space="preserve">The ratio of the complements of the prior probabilities does not have any meaning. </t>
  </si>
  <si>
    <t xml:space="preserve">still it would not be meaningful I don't think. </t>
  </si>
  <si>
    <t>Even if you make the calculation be the ratio of the prior odds, rather than the ratio of the prior probabilities,</t>
  </si>
  <si>
    <t>So, another couple of steps are needed. Instead of applying the same math, have to calculate</t>
  </si>
  <si>
    <t xml:space="preserve">differently, calculate the odds of each prior probability, then take their ratio, then take the log. </t>
  </si>
  <si>
    <t>With respect to the display, I think it would be better to disable the automatic production of the</t>
  </si>
  <si>
    <t xml:space="preserve">negative. </t>
  </si>
  <si>
    <t xml:space="preserve">arrows appear. As the second is not defined, </t>
  </si>
  <si>
    <t>prior odds is</t>
  </si>
  <si>
    <t xml:space="preserve">2. If  you click just once, it puts uninterpretable numbers in the descending diagonal. </t>
  </si>
  <si>
    <t xml:space="preserve">Only if you click twice does it get you the right priors. </t>
  </si>
  <si>
    <t xml:space="preserve">If we apply the "Odds and likelihood ratio" formula to these two diseases' priors, </t>
  </si>
  <si>
    <t xml:space="preserve">Old, wrong: </t>
  </si>
  <si>
    <t>Prior(ang) is 4 times prior(MI).  Restricting our attention to just these</t>
  </si>
  <si>
    <t>two possibilities, gives us prior(ang) = .80, prior(MI) = .20.</t>
  </si>
  <si>
    <t>Priod Odds =</t>
  </si>
  <si>
    <t xml:space="preserve">.80/.20 </t>
  </si>
  <si>
    <t xml:space="preserve">which is </t>
  </si>
  <si>
    <t>=</t>
  </si>
  <si>
    <t xml:space="preserve">I could call this "the probability ratio" but that is not a problem, because if we make them the universe, it is the same. </t>
  </si>
  <si>
    <t>The inverse of the Odds</t>
  </si>
  <si>
    <t>Odds</t>
  </si>
  <si>
    <t>.80/.20</t>
  </si>
  <si>
    <t xml:space="preserve">LR- formula = </t>
  </si>
  <si>
    <t xml:space="preserve"> (1-p(F|Ang))  / (1-p(F|MI))</t>
  </si>
  <si>
    <t>(1 - .80) / (1 - .20) =</t>
  </si>
  <si>
    <t>.20/.80 =</t>
  </si>
  <si>
    <t xml:space="preserve">AH -- so if we translate the probability ratio to actually be an Odds, then the position of the first click </t>
  </si>
  <si>
    <t>actually is interpretable. It is what the prior odds would be if they were simply reversed between the</t>
  </si>
  <si>
    <t xml:space="preserve">diseases. This does not have any realistic relevance, so still should not be included; </t>
  </si>
  <si>
    <t xml:space="preserve">The toggle for the first line (the prior odds) should be 2 position, not three position, with Blue not Red </t>
  </si>
  <si>
    <t xml:space="preserve">Or possibly with a distinct color so the user can identify it as the prior.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</si>
</sst>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topLeftCell="A46" workbookViewId="0">
      <selection activeCell="M54" sqref="M54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B4" t="s">
        <v>3</v>
      </c>
    </row>
    <row r="5" spans="1:4" x14ac:dyDescent="0.3">
      <c r="A5" t="s">
        <v>4</v>
      </c>
    </row>
    <row r="6" spans="1:4" x14ac:dyDescent="0.3">
      <c r="A6" t="s">
        <v>5</v>
      </c>
    </row>
    <row r="7" spans="1:4" x14ac:dyDescent="0.3">
      <c r="A7" t="s">
        <v>6</v>
      </c>
    </row>
    <row r="8" spans="1:4" x14ac:dyDescent="0.3">
      <c r="B8" t="s">
        <v>7</v>
      </c>
    </row>
    <row r="10" spans="1:4" x14ac:dyDescent="0.3">
      <c r="B10" t="s">
        <v>21</v>
      </c>
    </row>
    <row r="11" spans="1:4" x14ac:dyDescent="0.3">
      <c r="A11" t="s">
        <v>8</v>
      </c>
      <c r="B11">
        <v>0.05</v>
      </c>
    </row>
    <row r="12" spans="1:4" x14ac:dyDescent="0.3">
      <c r="A12" t="s">
        <v>9</v>
      </c>
      <c r="B12">
        <v>0.2</v>
      </c>
      <c r="D12" t="s">
        <v>17</v>
      </c>
    </row>
    <row r="13" spans="1:4" x14ac:dyDescent="0.3">
      <c r="A13" t="s">
        <v>10</v>
      </c>
      <c r="B13">
        <v>0.1</v>
      </c>
      <c r="D13" t="s">
        <v>18</v>
      </c>
    </row>
    <row r="14" spans="1:4" x14ac:dyDescent="0.3">
      <c r="A14" t="s">
        <v>11</v>
      </c>
      <c r="B14">
        <v>0.15</v>
      </c>
      <c r="D14" t="s">
        <v>53</v>
      </c>
    </row>
    <row r="15" spans="1:4" x14ac:dyDescent="0.3">
      <c r="A15" t="s">
        <v>12</v>
      </c>
      <c r="B15">
        <v>0.05</v>
      </c>
      <c r="D15" t="s">
        <v>19</v>
      </c>
    </row>
    <row r="16" spans="1:4" x14ac:dyDescent="0.3">
      <c r="A16" t="s">
        <v>13</v>
      </c>
      <c r="B16">
        <v>0.1</v>
      </c>
    </row>
    <row r="17" spans="1:4" x14ac:dyDescent="0.3">
      <c r="A17" t="s">
        <v>14</v>
      </c>
      <c r="B17">
        <v>0.15</v>
      </c>
      <c r="D17" t="s">
        <v>55</v>
      </c>
    </row>
    <row r="18" spans="1:4" x14ac:dyDescent="0.3">
      <c r="A18" t="s">
        <v>15</v>
      </c>
      <c r="B18">
        <v>0.15</v>
      </c>
      <c r="D18" t="s">
        <v>56</v>
      </c>
    </row>
    <row r="19" spans="1:4" x14ac:dyDescent="0.3">
      <c r="A19" t="s">
        <v>16</v>
      </c>
      <c r="B19">
        <v>0.05</v>
      </c>
    </row>
    <row r="22" spans="1:4" x14ac:dyDescent="0.3">
      <c r="A22" t="s">
        <v>20</v>
      </c>
    </row>
    <row r="23" spans="1:4" x14ac:dyDescent="0.3">
      <c r="A23" t="s">
        <v>57</v>
      </c>
    </row>
    <row r="24" spans="1:4" x14ac:dyDescent="0.3">
      <c r="A24" t="s">
        <v>22</v>
      </c>
    </row>
    <row r="25" spans="1:4" x14ac:dyDescent="0.3">
      <c r="A25" t="s">
        <v>23</v>
      </c>
      <c r="B25" t="s">
        <v>24</v>
      </c>
    </row>
    <row r="26" spans="1:4" x14ac:dyDescent="0.3">
      <c r="B26" t="s">
        <v>25</v>
      </c>
    </row>
    <row r="27" spans="1:4" x14ac:dyDescent="0.3">
      <c r="B27" t="s">
        <v>26</v>
      </c>
    </row>
    <row r="28" spans="1:4" x14ac:dyDescent="0.3">
      <c r="A28" t="s">
        <v>54</v>
      </c>
      <c r="B28" t="s">
        <v>27</v>
      </c>
    </row>
    <row r="29" spans="1:4" x14ac:dyDescent="0.3">
      <c r="B29" t="s">
        <v>28</v>
      </c>
    </row>
    <row r="31" spans="1:4" x14ac:dyDescent="0.3">
      <c r="A31" t="s">
        <v>29</v>
      </c>
    </row>
    <row r="32" spans="1:4" x14ac:dyDescent="0.3">
      <c r="B32" t="s">
        <v>30</v>
      </c>
    </row>
    <row r="33" spans="1:15" x14ac:dyDescent="0.3">
      <c r="A33" t="s">
        <v>31</v>
      </c>
      <c r="I33" s="1" t="s">
        <v>58</v>
      </c>
      <c r="J33" s="1"/>
      <c r="K33" s="1"/>
      <c r="L33" s="1"/>
      <c r="M33" s="1"/>
      <c r="N33" s="1"/>
      <c r="O33" s="1"/>
    </row>
    <row r="34" spans="1:15" x14ac:dyDescent="0.3">
      <c r="B34" t="s">
        <v>59</v>
      </c>
      <c r="I34" s="1"/>
      <c r="J34" s="1" t="s">
        <v>32</v>
      </c>
      <c r="K34" s="1"/>
      <c r="L34" s="1"/>
      <c r="M34" s="1"/>
      <c r="N34" s="1"/>
      <c r="O34" s="1"/>
    </row>
    <row r="35" spans="1:15" x14ac:dyDescent="0.3">
      <c r="B35" t="s">
        <v>60</v>
      </c>
      <c r="I35" s="1"/>
      <c r="J35" s="1" t="s">
        <v>33</v>
      </c>
      <c r="K35" s="1"/>
      <c r="L35" s="1"/>
      <c r="M35" s="1">
        <f>(0.2/(1-0.2))/(0.05/(1-0.05))</f>
        <v>4.75</v>
      </c>
      <c r="N35" s="1"/>
      <c r="O35" s="1"/>
    </row>
    <row r="36" spans="1:15" x14ac:dyDescent="0.3">
      <c r="B36" t="s">
        <v>61</v>
      </c>
      <c r="D36" t="s">
        <v>62</v>
      </c>
      <c r="E36" t="s">
        <v>63</v>
      </c>
      <c r="F36" t="s">
        <v>35</v>
      </c>
      <c r="G36" t="s">
        <v>64</v>
      </c>
      <c r="H36">
        <f>0.2/0.05</f>
        <v>4</v>
      </c>
      <c r="I36" s="1"/>
      <c r="J36" s="1" t="s">
        <v>34</v>
      </c>
      <c r="K36" s="1"/>
      <c r="L36" s="1"/>
      <c r="M36" s="1">
        <f>LOG(M35,10)</f>
        <v>0.67669360962486658</v>
      </c>
      <c r="N36" s="1">
        <f>LOG(M35,2)</f>
        <v>2.2479275134435857</v>
      </c>
      <c r="O36" s="1">
        <f>LN(M35)</f>
        <v>1.5581446180465499</v>
      </c>
    </row>
    <row r="38" spans="1:15" x14ac:dyDescent="0.3">
      <c r="B38" t="s">
        <v>65</v>
      </c>
    </row>
    <row r="39" spans="1:15" x14ac:dyDescent="0.3">
      <c r="B39" t="s">
        <v>35</v>
      </c>
      <c r="E39">
        <f>0.2/0.05</f>
        <v>4</v>
      </c>
    </row>
    <row r="40" spans="1:15" x14ac:dyDescent="0.3">
      <c r="B40" t="s">
        <v>34</v>
      </c>
      <c r="E40">
        <f>LOG(E39,10)</f>
        <v>0.60205999132796229</v>
      </c>
      <c r="F40">
        <f>LOG(E39,2)</f>
        <v>2</v>
      </c>
      <c r="G40">
        <f>LN(E39)</f>
        <v>1.3862943611198906</v>
      </c>
    </row>
    <row r="41" spans="1:15" x14ac:dyDescent="0.3">
      <c r="A41" t="s">
        <v>40</v>
      </c>
      <c r="E41" t="s">
        <v>36</v>
      </c>
      <c r="F41" t="s">
        <v>37</v>
      </c>
      <c r="G41" t="s">
        <v>38</v>
      </c>
    </row>
    <row r="44" spans="1:15" x14ac:dyDescent="0.3">
      <c r="B44" t="s">
        <v>66</v>
      </c>
    </row>
    <row r="45" spans="1:15" x14ac:dyDescent="0.3">
      <c r="B45" t="s">
        <v>39</v>
      </c>
      <c r="E45">
        <f>0.05/0.2</f>
        <v>0.25</v>
      </c>
    </row>
    <row r="46" spans="1:15" x14ac:dyDescent="0.3">
      <c r="B46" t="s">
        <v>34</v>
      </c>
      <c r="E46">
        <f>LOG(E45,10)</f>
        <v>-0.60205999132796229</v>
      </c>
      <c r="F46">
        <f>LOG(E45,2)</f>
        <v>-2</v>
      </c>
      <c r="G46">
        <f>LN(E45)</f>
        <v>-1.3862943611198906</v>
      </c>
    </row>
    <row r="47" spans="1:15" x14ac:dyDescent="0.3">
      <c r="E47" t="s">
        <v>36</v>
      </c>
      <c r="F47" t="s">
        <v>37</v>
      </c>
      <c r="G47" t="s">
        <v>38</v>
      </c>
    </row>
    <row r="48" spans="1:15" x14ac:dyDescent="0.3">
      <c r="A48" t="s">
        <v>41</v>
      </c>
    </row>
    <row r="49" spans="1:7" x14ac:dyDescent="0.3">
      <c r="B49" t="s">
        <v>42</v>
      </c>
    </row>
    <row r="50" spans="1:7" x14ac:dyDescent="0.3">
      <c r="B50" t="s">
        <v>43</v>
      </c>
    </row>
    <row r="51" spans="1:7" x14ac:dyDescent="0.3">
      <c r="B51" t="s">
        <v>44</v>
      </c>
    </row>
    <row r="52" spans="1:7" x14ac:dyDescent="0.3">
      <c r="B52" t="s">
        <v>45</v>
      </c>
      <c r="E52">
        <f xml:space="preserve"> (1-0.2)/(1-0.05)</f>
        <v>0.8421052631578948</v>
      </c>
    </row>
    <row r="53" spans="1:7" x14ac:dyDescent="0.3">
      <c r="B53" t="s">
        <v>34</v>
      </c>
      <c r="E53">
        <f>LOG(E52,10)</f>
        <v>-7.4633618296904139E-2</v>
      </c>
      <c r="F53">
        <f>LOG(E52,2)</f>
        <v>-0.24792751344358538</v>
      </c>
      <c r="G53">
        <f>LN(E52)</f>
        <v>-0.17185025692665915</v>
      </c>
    </row>
    <row r="54" spans="1:7" x14ac:dyDescent="0.3">
      <c r="E54" t="s">
        <v>36</v>
      </c>
      <c r="F54" t="s">
        <v>37</v>
      </c>
      <c r="G54" t="s">
        <v>38</v>
      </c>
    </row>
    <row r="55" spans="1:7" x14ac:dyDescent="0.3">
      <c r="A55" t="s">
        <v>46</v>
      </c>
    </row>
    <row r="56" spans="1:7" x14ac:dyDescent="0.3">
      <c r="A56" t="s">
        <v>48</v>
      </c>
    </row>
    <row r="57" spans="1:7" x14ac:dyDescent="0.3">
      <c r="A57" t="s">
        <v>47</v>
      </c>
    </row>
    <row r="58" spans="1:7" x14ac:dyDescent="0.3">
      <c r="B58" t="s">
        <v>67</v>
      </c>
      <c r="C58" t="s">
        <v>68</v>
      </c>
    </row>
    <row r="59" spans="1:7" x14ac:dyDescent="0.3">
      <c r="B59" t="s">
        <v>69</v>
      </c>
      <c r="D59" t="s">
        <v>70</v>
      </c>
    </row>
    <row r="60" spans="1:7" x14ac:dyDescent="0.3">
      <c r="C60" t="s">
        <v>64</v>
      </c>
      <c r="D60" t="s">
        <v>71</v>
      </c>
      <c r="F60" t="s">
        <v>72</v>
      </c>
      <c r="G60">
        <v>0.25</v>
      </c>
    </row>
    <row r="61" spans="1:7" x14ac:dyDescent="0.3">
      <c r="A61" t="s">
        <v>73</v>
      </c>
    </row>
    <row r="62" spans="1:7" x14ac:dyDescent="0.3">
      <c r="A62" t="s">
        <v>74</v>
      </c>
    </row>
    <row r="63" spans="1:7" x14ac:dyDescent="0.3">
      <c r="A63" t="s">
        <v>75</v>
      </c>
    </row>
    <row r="64" spans="1:7" x14ac:dyDescent="0.3">
      <c r="A64" t="s">
        <v>76</v>
      </c>
    </row>
    <row r="65" spans="1:1" x14ac:dyDescent="0.3">
      <c r="A65" t="s">
        <v>77</v>
      </c>
    </row>
    <row r="67" spans="1:1" x14ac:dyDescent="0.3">
      <c r="A67" t="s">
        <v>49</v>
      </c>
    </row>
    <row r="68" spans="1:1" x14ac:dyDescent="0.3">
      <c r="A68" t="s">
        <v>50</v>
      </c>
    </row>
    <row r="69" spans="1:1" x14ac:dyDescent="0.3">
      <c r="A69" t="s">
        <v>51</v>
      </c>
    </row>
    <row r="70" spans="1:1" x14ac:dyDescent="0.3">
      <c r="A70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2013-10-13T20:30:40Z</dcterms:modified>
</cp:coreProperties>
</file>