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280" activeTab="2"/>
  </bookViews>
  <sheets>
    <sheet name="demoCnxs" sheetId="10" r:id="rId1"/>
    <sheet name="demoAgents" sheetId="1" r:id="rId2"/>
    <sheet name="demoPosts" sheetId="11" r:id="rId3"/>
    <sheet name="configAgents" sheetId="15" r:id="rId4"/>
    <sheet name="configLabels" sheetId="7" r:id="rId5"/>
    <sheet name="Unused GUIDS" sheetId="14" r:id="rId6"/>
    <sheet name="to do" sheetId="8" r:id="rId7"/>
    <sheet name="export template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J10" i="11"/>
  <c r="F10" i="11"/>
  <c r="D10" i="11"/>
  <c r="J16" i="11"/>
  <c r="J14" i="11"/>
  <c r="J12" i="11"/>
  <c r="J7" i="11"/>
  <c r="J5" i="11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D7" i="11"/>
  <c r="F7" i="11"/>
  <c r="D12" i="11"/>
  <c r="F12" i="11"/>
  <c r="F4" i="11"/>
  <c r="F5" i="11"/>
  <c r="F6" i="11"/>
  <c r="F8" i="11"/>
  <c r="F9" i="11"/>
  <c r="F11" i="11"/>
  <c r="F13" i="11"/>
  <c r="F14" i="11"/>
  <c r="F15" i="11"/>
  <c r="F16" i="11"/>
  <c r="D9" i="11"/>
  <c r="D8" i="11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 l="1"/>
  <c r="F2" i="7"/>
  <c r="D11" i="11" l="1"/>
  <c r="D6" i="11"/>
  <c r="D4" i="11"/>
  <c r="D5" i="11"/>
  <c r="D13" i="11"/>
  <c r="D14" i="11"/>
  <c r="D15" i="11"/>
  <c r="D16" i="11"/>
  <c r="H193" i="10" l="1"/>
  <c r="G194" i="10" l="1"/>
  <c r="H194" i="10"/>
  <c r="G191" i="10"/>
  <c r="G192" i="10"/>
  <c r="G193" i="10"/>
  <c r="G195" i="10"/>
  <c r="H191" i="10"/>
  <c r="H192" i="10"/>
  <c r="H195" i="10"/>
  <c r="H171" i="10" l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8" i="1"/>
  <c r="C97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0" i="1"/>
  <c r="C91" i="1"/>
  <c r="C92" i="1"/>
  <c r="C93" i="1"/>
  <c r="C94" i="1"/>
  <c r="C95" i="1"/>
  <c r="C96" i="1"/>
  <c r="J90" i="1"/>
  <c r="J91" i="1"/>
  <c r="J92" i="1"/>
  <c r="J93" i="1"/>
  <c r="J94" i="1"/>
  <c r="J95" i="1"/>
  <c r="J96" i="1"/>
  <c r="J97" i="1"/>
  <c r="J98" i="1"/>
  <c r="L90" i="1"/>
  <c r="L91" i="1"/>
  <c r="L92" i="1"/>
  <c r="L93" i="1"/>
  <c r="L94" i="1"/>
  <c r="L95" i="1"/>
  <c r="L96" i="1"/>
  <c r="L97" i="1"/>
  <c r="L98" i="1"/>
  <c r="M90" i="1"/>
  <c r="M91" i="1"/>
  <c r="M92" i="1"/>
  <c r="M93" i="1"/>
  <c r="M94" i="1"/>
  <c r="M95" i="1"/>
  <c r="M96" i="1"/>
  <c r="M97" i="1"/>
  <c r="M98" i="1"/>
  <c r="N90" i="1"/>
  <c r="N91" i="1"/>
  <c r="N92" i="1"/>
  <c r="N93" i="1"/>
  <c r="N94" i="1"/>
  <c r="N95" i="1"/>
  <c r="N96" i="1"/>
  <c r="N97" i="1"/>
  <c r="N98" i="1"/>
  <c r="O90" i="1"/>
  <c r="O91" i="1"/>
  <c r="O92" i="1"/>
  <c r="O93" i="1"/>
  <c r="O94" i="1"/>
  <c r="O95" i="1"/>
  <c r="O96" i="1"/>
  <c r="O97" i="1"/>
  <c r="O98" i="1"/>
  <c r="C89" i="1"/>
  <c r="C88" i="1"/>
  <c r="C87" i="1"/>
  <c r="C86" i="1"/>
  <c r="B15" i="11" s="1"/>
  <c r="C85" i="1"/>
  <c r="C84" i="1"/>
  <c r="C83" i="1"/>
  <c r="J83" i="1"/>
  <c r="J84" i="1"/>
  <c r="J85" i="1"/>
  <c r="J86" i="1"/>
  <c r="J87" i="1"/>
  <c r="J88" i="1"/>
  <c r="J89" i="1"/>
  <c r="L83" i="1"/>
  <c r="L84" i="1"/>
  <c r="L85" i="1"/>
  <c r="L86" i="1"/>
  <c r="L87" i="1"/>
  <c r="L88" i="1"/>
  <c r="L89" i="1"/>
  <c r="M83" i="1"/>
  <c r="M84" i="1"/>
  <c r="M85" i="1"/>
  <c r="M86" i="1"/>
  <c r="M87" i="1"/>
  <c r="M88" i="1"/>
  <c r="M89" i="1"/>
  <c r="N83" i="1"/>
  <c r="N84" i="1"/>
  <c r="N85" i="1"/>
  <c r="N86" i="1"/>
  <c r="N87" i="1"/>
  <c r="N88" i="1"/>
  <c r="N89" i="1"/>
  <c r="O83" i="1"/>
  <c r="O84" i="1"/>
  <c r="O85" i="1"/>
  <c r="O86" i="1"/>
  <c r="O87" i="1"/>
  <c r="O88" i="1"/>
  <c r="O89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B12" i="11" l="1"/>
  <c r="B11" i="11"/>
  <c r="K88" i="1"/>
  <c r="S88" i="1" s="1"/>
  <c r="G88" i="1"/>
  <c r="P88" i="1" s="1"/>
  <c r="K95" i="1"/>
  <c r="S95" i="1" s="1"/>
  <c r="G95" i="1"/>
  <c r="P95" i="1" s="1"/>
  <c r="K89" i="1"/>
  <c r="G89" i="1"/>
  <c r="P89" i="1" s="1"/>
  <c r="K94" i="1"/>
  <c r="S94" i="1" s="1"/>
  <c r="G94" i="1"/>
  <c r="P94" i="1" s="1"/>
  <c r="K96" i="1"/>
  <c r="S96" i="1" s="1"/>
  <c r="G96" i="1"/>
  <c r="P96" i="1" s="1"/>
  <c r="K93" i="1"/>
  <c r="S93" i="1" s="1"/>
  <c r="G93" i="1"/>
  <c r="P93" i="1" s="1"/>
  <c r="K83" i="1"/>
  <c r="B193" i="10"/>
  <c r="B194" i="10"/>
  <c r="G83" i="1"/>
  <c r="P83" i="1" s="1"/>
  <c r="K92" i="1"/>
  <c r="S92" i="1" s="1"/>
  <c r="G92" i="1"/>
  <c r="P92" i="1" s="1"/>
  <c r="K84" i="1"/>
  <c r="S84" i="1" s="1"/>
  <c r="G84" i="1"/>
  <c r="P84" i="1" s="1"/>
  <c r="K91" i="1"/>
  <c r="G91" i="1"/>
  <c r="P91" i="1" s="1"/>
  <c r="K85" i="1"/>
  <c r="S85" i="1" s="1"/>
  <c r="G85" i="1"/>
  <c r="P85" i="1" s="1"/>
  <c r="K90" i="1"/>
  <c r="S90" i="1" s="1"/>
  <c r="G90" i="1"/>
  <c r="P90" i="1" s="1"/>
  <c r="B188" i="10"/>
  <c r="G97" i="1"/>
  <c r="P97" i="1" s="1"/>
  <c r="K87" i="1"/>
  <c r="G87" i="1"/>
  <c r="P87" i="1" s="1"/>
  <c r="K86" i="1"/>
  <c r="S86" i="1" s="1"/>
  <c r="B192" i="10"/>
  <c r="E191" i="10"/>
  <c r="G86" i="1"/>
  <c r="P86" i="1" s="1"/>
  <c r="K98" i="1"/>
  <c r="S98" i="1" s="1"/>
  <c r="G98" i="1"/>
  <c r="P98" i="1" s="1"/>
  <c r="E190" i="10"/>
  <c r="E182" i="10"/>
  <c r="E174" i="10"/>
  <c r="B185" i="10"/>
  <c r="B177" i="10"/>
  <c r="E184" i="10"/>
  <c r="E176" i="10"/>
  <c r="B187" i="10"/>
  <c r="B179" i="10"/>
  <c r="K97" i="1"/>
  <c r="S97" i="1" s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S83" i="1" l="1"/>
  <c r="S87" i="1"/>
  <c r="S91" i="1"/>
  <c r="S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" i="1"/>
  <c r="B9" i="11" l="1"/>
  <c r="B10" i="11"/>
  <c r="B16" i="11"/>
  <c r="B7" i="11"/>
  <c r="B8" i="11"/>
  <c r="B6" i="11"/>
  <c r="B5" i="11"/>
  <c r="B13" i="11"/>
  <c r="B4" i="11"/>
  <c r="B14" i="11"/>
  <c r="B111" i="10"/>
  <c r="G30" i="1"/>
  <c r="P30" i="1" s="1"/>
  <c r="B160" i="10"/>
  <c r="G79" i="1"/>
  <c r="P79" i="1" s="1"/>
  <c r="S79" i="1" s="1"/>
  <c r="B104" i="10"/>
  <c r="G23" i="1"/>
  <c r="P23" i="1" s="1"/>
  <c r="B120" i="10"/>
  <c r="G39" i="1"/>
  <c r="P39" i="1" s="1"/>
  <c r="B129" i="10"/>
  <c r="G48" i="1"/>
  <c r="P48" i="1" s="1"/>
  <c r="B137" i="10"/>
  <c r="G56" i="1"/>
  <c r="P56" i="1" s="1"/>
  <c r="B145" i="10"/>
  <c r="G64" i="1"/>
  <c r="P64" i="1" s="1"/>
  <c r="B153" i="10"/>
  <c r="G72" i="1"/>
  <c r="P72" i="1" s="1"/>
  <c r="B161" i="10"/>
  <c r="G80" i="1"/>
  <c r="P80" i="1" s="1"/>
  <c r="B128" i="10"/>
  <c r="G47" i="1"/>
  <c r="P47" i="1" s="1"/>
  <c r="S47" i="1" s="1"/>
  <c r="B96" i="10"/>
  <c r="G15" i="1"/>
  <c r="P15" i="1" s="1"/>
  <c r="B112" i="10"/>
  <c r="G31" i="1"/>
  <c r="P31" i="1" s="1"/>
  <c r="B124" i="10"/>
  <c r="G43" i="1"/>
  <c r="P43" i="1" s="1"/>
  <c r="B89" i="10"/>
  <c r="G8" i="1"/>
  <c r="P8" i="1" s="1"/>
  <c r="B97" i="10"/>
  <c r="G16" i="1"/>
  <c r="P16" i="1" s="1"/>
  <c r="B105" i="10"/>
  <c r="G24" i="1"/>
  <c r="P24" i="1" s="1"/>
  <c r="B113" i="10"/>
  <c r="G32" i="1"/>
  <c r="P32" i="1" s="1"/>
  <c r="B121" i="10"/>
  <c r="G40" i="1"/>
  <c r="P40" i="1" s="1"/>
  <c r="B130" i="10"/>
  <c r="G49" i="1"/>
  <c r="P49" i="1" s="1"/>
  <c r="B138" i="10"/>
  <c r="G57" i="1"/>
  <c r="P57" i="1" s="1"/>
  <c r="B146" i="10"/>
  <c r="G65" i="1"/>
  <c r="P65" i="1" s="1"/>
  <c r="B154" i="10"/>
  <c r="G73" i="1"/>
  <c r="P73" i="1" s="1"/>
  <c r="S73" i="1" s="1"/>
  <c r="B162" i="10"/>
  <c r="G81" i="1"/>
  <c r="P81" i="1" s="1"/>
  <c r="B87" i="10"/>
  <c r="G6" i="1"/>
  <c r="P6" i="1" s="1"/>
  <c r="B136" i="10"/>
  <c r="G55" i="1"/>
  <c r="P55" i="1" s="1"/>
  <c r="B88" i="10"/>
  <c r="G7" i="1"/>
  <c r="P7" i="1" s="1"/>
  <c r="B195" i="10"/>
  <c r="E194" i="10"/>
  <c r="E192" i="10"/>
  <c r="E193" i="10"/>
  <c r="B90" i="10"/>
  <c r="G9" i="1"/>
  <c r="P9" i="1" s="1"/>
  <c r="B98" i="10"/>
  <c r="G17" i="1"/>
  <c r="P17" i="1" s="1"/>
  <c r="S17" i="1" s="1"/>
  <c r="B106" i="10"/>
  <c r="G25" i="1"/>
  <c r="P25" i="1" s="1"/>
  <c r="B114" i="10"/>
  <c r="G33" i="1"/>
  <c r="P33" i="1" s="1"/>
  <c r="B122" i="10"/>
  <c r="G41" i="1"/>
  <c r="P41" i="1" s="1"/>
  <c r="B131" i="10"/>
  <c r="G50" i="1"/>
  <c r="P50" i="1" s="1"/>
  <c r="B139" i="10"/>
  <c r="G58" i="1"/>
  <c r="P58" i="1" s="1"/>
  <c r="B147" i="10"/>
  <c r="G66" i="1"/>
  <c r="P66" i="1" s="1"/>
  <c r="B155" i="10"/>
  <c r="G74" i="1"/>
  <c r="P74" i="1" s="1"/>
  <c r="B163" i="10"/>
  <c r="G82" i="1"/>
  <c r="P82" i="1" s="1"/>
  <c r="S82" i="1" s="1"/>
  <c r="B144" i="10"/>
  <c r="G63" i="1"/>
  <c r="P63" i="1" s="1"/>
  <c r="B107" i="10"/>
  <c r="G26" i="1"/>
  <c r="P26" i="1" s="1"/>
  <c r="B140" i="10"/>
  <c r="G59" i="1"/>
  <c r="P59" i="1" s="1"/>
  <c r="B148" i="10"/>
  <c r="G67" i="1"/>
  <c r="P67" i="1" s="1"/>
  <c r="B156" i="10"/>
  <c r="G75" i="1"/>
  <c r="P75" i="1" s="1"/>
  <c r="B95" i="10"/>
  <c r="G14" i="1"/>
  <c r="P14" i="1" s="1"/>
  <c r="B83" i="10"/>
  <c r="G2" i="1"/>
  <c r="P2" i="1" s="1"/>
  <c r="E195" i="10"/>
  <c r="B191" i="10"/>
  <c r="B115" i="10"/>
  <c r="G34" i="1"/>
  <c r="P34" i="1" s="1"/>
  <c r="B100" i="10"/>
  <c r="G19" i="1"/>
  <c r="P19" i="1" s="1"/>
  <c r="B125" i="10"/>
  <c r="G44" i="1"/>
  <c r="P44" i="1" s="1"/>
  <c r="B141" i="10"/>
  <c r="G60" i="1"/>
  <c r="P60" i="1" s="1"/>
  <c r="B149" i="10"/>
  <c r="G68" i="1"/>
  <c r="P68" i="1" s="1"/>
  <c r="B157" i="10"/>
  <c r="G76" i="1"/>
  <c r="P76" i="1" s="1"/>
  <c r="B119" i="10"/>
  <c r="G38" i="1"/>
  <c r="P38" i="1" s="1"/>
  <c r="B91" i="10"/>
  <c r="G10" i="1"/>
  <c r="P10" i="1" s="1"/>
  <c r="S10" i="1" s="1"/>
  <c r="B123" i="10"/>
  <c r="G42" i="1"/>
  <c r="P42" i="1" s="1"/>
  <c r="B92" i="10"/>
  <c r="G11" i="1"/>
  <c r="P11" i="1" s="1"/>
  <c r="B116" i="10"/>
  <c r="G35" i="1"/>
  <c r="P35" i="1" s="1"/>
  <c r="B85" i="10"/>
  <c r="G4" i="1"/>
  <c r="P4" i="1" s="1"/>
  <c r="S4" i="1" s="1"/>
  <c r="B93" i="10"/>
  <c r="G12" i="1"/>
  <c r="P12" i="1" s="1"/>
  <c r="B101" i="10"/>
  <c r="G20" i="1"/>
  <c r="P20" i="1" s="1"/>
  <c r="B109" i="10"/>
  <c r="G28" i="1"/>
  <c r="P28" i="1" s="1"/>
  <c r="B117" i="10"/>
  <c r="G36" i="1"/>
  <c r="P36" i="1" s="1"/>
  <c r="S36" i="1" s="1"/>
  <c r="B126" i="10"/>
  <c r="G45" i="1"/>
  <c r="P45" i="1" s="1"/>
  <c r="B134" i="10"/>
  <c r="G53" i="1"/>
  <c r="P53" i="1" s="1"/>
  <c r="B142" i="10"/>
  <c r="G61" i="1"/>
  <c r="P61" i="1" s="1"/>
  <c r="B150" i="10"/>
  <c r="G69" i="1"/>
  <c r="P69" i="1" s="1"/>
  <c r="S69" i="1" s="1"/>
  <c r="B158" i="10"/>
  <c r="G77" i="1"/>
  <c r="P77" i="1" s="1"/>
  <c r="B103" i="10"/>
  <c r="G22" i="1"/>
  <c r="P22" i="1" s="1"/>
  <c r="B152" i="10"/>
  <c r="G71" i="1"/>
  <c r="P71" i="1" s="1"/>
  <c r="B99" i="10"/>
  <c r="G18" i="1"/>
  <c r="P18" i="1" s="1"/>
  <c r="S18" i="1" s="1"/>
  <c r="B132" i="10"/>
  <c r="G51" i="1"/>
  <c r="P51" i="1" s="1"/>
  <c r="B84" i="10"/>
  <c r="G3" i="1"/>
  <c r="P3" i="1" s="1"/>
  <c r="B108" i="10"/>
  <c r="G27" i="1"/>
  <c r="P27" i="1" s="1"/>
  <c r="B133" i="10"/>
  <c r="G52" i="1"/>
  <c r="P52" i="1" s="1"/>
  <c r="B86" i="10"/>
  <c r="G5" i="1"/>
  <c r="P5" i="1" s="1"/>
  <c r="B94" i="10"/>
  <c r="G13" i="1"/>
  <c r="P13" i="1" s="1"/>
  <c r="B102" i="10"/>
  <c r="G21" i="1"/>
  <c r="P21" i="1" s="1"/>
  <c r="B110" i="10"/>
  <c r="G29" i="1"/>
  <c r="P29" i="1" s="1"/>
  <c r="S29" i="1" s="1"/>
  <c r="B118" i="10"/>
  <c r="G37" i="1"/>
  <c r="P37" i="1" s="1"/>
  <c r="B127" i="10"/>
  <c r="G46" i="1"/>
  <c r="P46" i="1" s="1"/>
  <c r="B135" i="10"/>
  <c r="G54" i="1"/>
  <c r="P54" i="1" s="1"/>
  <c r="B143" i="10"/>
  <c r="G62" i="1"/>
  <c r="P62" i="1" s="1"/>
  <c r="B151" i="10"/>
  <c r="G70" i="1"/>
  <c r="P70" i="1" s="1"/>
  <c r="B159" i="10"/>
  <c r="G78" i="1"/>
  <c r="P78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3" i="1"/>
  <c r="B13" i="10"/>
  <c r="K70" i="1"/>
  <c r="B70" i="10"/>
  <c r="K6" i="1"/>
  <c r="B6" i="10"/>
  <c r="K14" i="1"/>
  <c r="B14" i="10"/>
  <c r="K22" i="1"/>
  <c r="B22" i="10"/>
  <c r="K30" i="1"/>
  <c r="B30" i="10"/>
  <c r="K38" i="1"/>
  <c r="B38" i="10"/>
  <c r="K47" i="1"/>
  <c r="B47" i="10"/>
  <c r="K55" i="1"/>
  <c r="B55" i="10"/>
  <c r="K63" i="1"/>
  <c r="B63" i="10"/>
  <c r="K71" i="1"/>
  <c r="B71" i="10"/>
  <c r="K79" i="1"/>
  <c r="B79" i="10"/>
  <c r="K29" i="1"/>
  <c r="B29" i="10"/>
  <c r="K7" i="1"/>
  <c r="B7" i="10"/>
  <c r="K15" i="1"/>
  <c r="B15" i="10"/>
  <c r="K23" i="1"/>
  <c r="B23" i="10"/>
  <c r="K31" i="1"/>
  <c r="B31" i="10"/>
  <c r="K39" i="1"/>
  <c r="B39" i="10"/>
  <c r="K48" i="1"/>
  <c r="B48" i="10"/>
  <c r="K56" i="1"/>
  <c r="B56" i="10"/>
  <c r="K64" i="1"/>
  <c r="B64" i="10"/>
  <c r="K72" i="1"/>
  <c r="B72" i="10"/>
  <c r="K80" i="1"/>
  <c r="B80" i="10"/>
  <c r="K54" i="1"/>
  <c r="B54" i="10"/>
  <c r="K16" i="1"/>
  <c r="B16" i="10"/>
  <c r="K32" i="1"/>
  <c r="B32" i="10"/>
  <c r="K40" i="1"/>
  <c r="B40" i="10"/>
  <c r="K49" i="1"/>
  <c r="B49" i="10"/>
  <c r="K57" i="1"/>
  <c r="B57" i="10"/>
  <c r="K65" i="1"/>
  <c r="B65" i="10"/>
  <c r="K73" i="1"/>
  <c r="B73" i="10"/>
  <c r="K81" i="1"/>
  <c r="B81" i="10"/>
  <c r="K46" i="1"/>
  <c r="B46" i="10"/>
  <c r="K25" i="1"/>
  <c r="B25" i="10"/>
  <c r="K50" i="1"/>
  <c r="B50" i="10"/>
  <c r="K82" i="1"/>
  <c r="B82" i="10"/>
  <c r="K21" i="1"/>
  <c r="B21" i="10"/>
  <c r="K78" i="1"/>
  <c r="B78" i="10"/>
  <c r="K8" i="1"/>
  <c r="B8" i="10"/>
  <c r="K9" i="1"/>
  <c r="B9" i="10"/>
  <c r="K33" i="1"/>
  <c r="B33" i="10"/>
  <c r="K58" i="1"/>
  <c r="B58" i="10"/>
  <c r="K74" i="1"/>
  <c r="B74" i="10"/>
  <c r="K10" i="1"/>
  <c r="B10" i="10"/>
  <c r="K18" i="1"/>
  <c r="B18" i="10"/>
  <c r="K26" i="1"/>
  <c r="B26" i="10"/>
  <c r="K34" i="1"/>
  <c r="B34" i="10"/>
  <c r="K42" i="1"/>
  <c r="B42" i="10"/>
  <c r="K51" i="1"/>
  <c r="B51" i="10"/>
  <c r="K59" i="1"/>
  <c r="B59" i="10"/>
  <c r="K67" i="1"/>
  <c r="B67" i="10"/>
  <c r="K75" i="1"/>
  <c r="B75" i="10"/>
  <c r="K37" i="1"/>
  <c r="B37" i="10"/>
  <c r="K43" i="1"/>
  <c r="B43" i="10"/>
  <c r="K24" i="1"/>
  <c r="B24" i="10"/>
  <c r="K17" i="1"/>
  <c r="B17" i="10"/>
  <c r="K41" i="1"/>
  <c r="B41" i="10"/>
  <c r="K66" i="1"/>
  <c r="B66" i="10"/>
  <c r="K2" i="1"/>
  <c r="B2" i="10"/>
  <c r="K3" i="1"/>
  <c r="B3" i="10"/>
  <c r="K11" i="1"/>
  <c r="B11" i="10"/>
  <c r="K19" i="1"/>
  <c r="B19" i="10"/>
  <c r="K27" i="1"/>
  <c r="B27" i="10"/>
  <c r="K35" i="1"/>
  <c r="B35" i="10"/>
  <c r="K44" i="1"/>
  <c r="B44" i="10"/>
  <c r="K52" i="1"/>
  <c r="B52" i="10"/>
  <c r="K60" i="1"/>
  <c r="B60" i="10"/>
  <c r="K68" i="1"/>
  <c r="B68" i="10"/>
  <c r="K76" i="1"/>
  <c r="B76" i="10"/>
  <c r="K5" i="1"/>
  <c r="B5" i="10"/>
  <c r="K62" i="1"/>
  <c r="B62" i="10"/>
  <c r="K4" i="1"/>
  <c r="B4" i="10"/>
  <c r="K12" i="1"/>
  <c r="B12" i="10"/>
  <c r="K20" i="1"/>
  <c r="B20" i="10"/>
  <c r="K28" i="1"/>
  <c r="B28" i="10"/>
  <c r="K36" i="1"/>
  <c r="B36" i="10"/>
  <c r="K45" i="1"/>
  <c r="B45" i="10"/>
  <c r="K53" i="1"/>
  <c r="B53" i="10"/>
  <c r="K61" i="1"/>
  <c r="B61" i="10"/>
  <c r="K69" i="1"/>
  <c r="B69" i="10"/>
  <c r="K77" i="1"/>
  <c r="B77" i="10"/>
  <c r="S65" i="1"/>
  <c r="S81" i="1"/>
  <c r="S49" i="1"/>
  <c r="S41" i="1"/>
  <c r="S9" i="1"/>
  <c r="S76" i="1"/>
  <c r="S44" i="1"/>
  <c r="S12" i="1"/>
  <c r="S77" i="1"/>
  <c r="S21" i="1"/>
  <c r="S59" i="1"/>
  <c r="S51" i="1"/>
  <c r="S43" i="1"/>
  <c r="S35" i="1"/>
  <c r="S74" i="1"/>
  <c r="S58" i="1"/>
  <c r="S37" i="1"/>
  <c r="S64" i="1"/>
  <c r="S56" i="1"/>
  <c r="S48" i="1"/>
  <c r="S32" i="1"/>
  <c r="S16" i="1"/>
  <c r="S71" i="1"/>
  <c r="S63" i="1"/>
  <c r="S55" i="1"/>
  <c r="S23" i="1"/>
  <c r="S15" i="1"/>
  <c r="S7" i="1"/>
  <c r="S5" i="1"/>
  <c r="S54" i="1"/>
  <c r="S38" i="1"/>
  <c r="S30" i="1"/>
  <c r="S20" i="1" l="1"/>
  <c r="S26" i="1"/>
  <c r="S28" i="1"/>
  <c r="S46" i="1"/>
  <c r="S57" i="1"/>
  <c r="S72" i="1"/>
  <c r="S67" i="1"/>
  <c r="S13" i="1"/>
  <c r="S53" i="1"/>
  <c r="S31" i="1"/>
  <c r="S3" i="1"/>
  <c r="S80" i="1"/>
  <c r="S11" i="1"/>
  <c r="S61" i="1"/>
  <c r="S62" i="1"/>
  <c r="S8" i="1"/>
  <c r="S34" i="1"/>
  <c r="S70" i="1"/>
  <c r="S39" i="1"/>
  <c r="S42" i="1"/>
  <c r="S75" i="1"/>
  <c r="S14" i="1"/>
  <c r="S78" i="1"/>
  <c r="S24" i="1"/>
  <c r="S45" i="1"/>
  <c r="S50" i="1"/>
  <c r="S19" i="1"/>
  <c r="S52" i="1"/>
  <c r="S25" i="1"/>
  <c r="S22" i="1"/>
  <c r="S27" i="1"/>
  <c r="S33" i="1"/>
  <c r="S60" i="1"/>
  <c r="S40" i="1"/>
  <c r="S2" i="1"/>
  <c r="S66" i="1"/>
  <c r="S68" i="1"/>
  <c r="S6" i="1"/>
</calcChain>
</file>

<file path=xl/sharedStrings.xml><?xml version="1.0" encoding="utf-8"?>
<sst xmlns="http://schemas.openxmlformats.org/spreadsheetml/2006/main" count="3759" uniqueCount="2321">
  <si>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</si>
  <si>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</si>
  <si>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</si>
  <si>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</si>
  <si>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</si>
  <si>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</si>
  <si>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</si>
  <si>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</si>
  <si>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</si>
  <si>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</si>
  <si>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</si>
  <si>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</si>
  <si>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</si>
  <si>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</si>
  <si>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</si>
  <si>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</si>
  <si>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</si>
  <si>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</si>
  <si>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</si>
  <si>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</si>
  <si>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</si>
  <si>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</si>
  <si>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</si>
  <si>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</si>
  <si>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</si>
  <si>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</si>
  <si>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</si>
  <si>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</si>
  <si>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</si>
  <si>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</si>
  <si>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</si>
  <si>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</si>
  <si>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</si>
  <si>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</si>
  <si>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</si>
  <si>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</si>
  <si>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</si>
  <si>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</si>
  <si>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</si>
  <si>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</si>
  <si>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</si>
  <si>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</si>
  <si>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</si>
  <si>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</si>
  <si>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</si>
  <si>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</si>
  <si>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</si>
  <si>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</si>
  <si>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</si>
  <si>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</si>
  <si>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</si>
  <si>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</si>
  <si>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</si>
  <si>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</si>
  <si>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</si>
  <si>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</si>
  <si>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</si>
  <si>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</si>
  <si>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</si>
  <si>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</si>
  <si>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</si>
  <si>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</si>
  <si>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</si>
  <si>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</si>
  <si>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</si>
  <si>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</si>
  <si>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</si>
  <si>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</si>
  <si>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</si>
  <si>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</si>
  <si>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</si>
  <si>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</si>
  <si>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</si>
  <si>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</si>
  <si>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</si>
  <si>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</si>
  <si>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</si>
  <si>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</si>
  <si>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</si>
  <si>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</si>
  <si>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</si>
  <si>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</si>
  <si>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</si>
  <si>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</si>
  <si>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</si>
  <si>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</si>
  <si>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</si>
  <si>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</si>
  <si>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</si>
  <si>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</si>
  <si>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</si>
  <si>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</si>
  <si>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</si>
  <si>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</si>
  <si>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</si>
  <si>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</si>
  <si>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</si>
  <si>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</si>
  <si>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</si>
  <si>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</si>
  <si>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</si>
  <si>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</si>
  <si>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</si>
  <si>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</si>
  <si>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</si>
  <si>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</si>
  <si>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</si>
  <si>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</si>
  <si>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</si>
  <si>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</si>
  <si>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</si>
  <si>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</si>
  <si>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</si>
  <si>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</si>
  <si>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</si>
  <si>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</si>
  <si>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</si>
  <si>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</si>
  <si>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</si>
  <si>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</si>
  <si>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</si>
  <si>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</si>
  <si>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</si>
  <si>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</si>
  <si>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</si>
  <si>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</si>
  <si>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</si>
  <si>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</si>
  <si>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</si>
  <si>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</si>
  <si>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</si>
  <si>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</si>
  <si>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</si>
  <si>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</si>
  <si>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</si>
  <si>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</si>
  <si>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</si>
  <si>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</si>
  <si>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</si>
  <si>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</si>
  <si>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</si>
  <si>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</si>
  <si>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</si>
  <si>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</si>
  <si>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</si>
  <si>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</si>
  <si>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</si>
  <si>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</si>
  <si>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</si>
  <si>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</si>
  <si>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</si>
  <si>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</si>
  <si>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</si>
  <si>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</si>
  <si>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</si>
  <si>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</si>
  <si>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</si>
  <si>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</si>
  <si>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</si>
  <si>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</si>
  <si>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</si>
  <si>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</si>
  <si>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</si>
  <si>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</si>
  <si>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</si>
  <si>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</si>
  <si>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</si>
  <si>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</si>
  <si>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</si>
  <si>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</si>
  <si>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</si>
  <si>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</si>
  <si>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</si>
  <si>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</si>
  <si>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</si>
  <si>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</si>
  <si>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</si>
  <si>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</si>
  <si>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</si>
  <si>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</si>
  <si>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</si>
  <si>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</si>
  <si>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</si>
  <si>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</si>
  <si>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</si>
  <si>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</si>
  <si>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</si>
  <si>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</si>
  <si>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</si>
  <si>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</si>
  <si>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</si>
  <si>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</si>
  <si>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</si>
  <si>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</si>
  <si>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</si>
  <si>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</si>
  <si>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</si>
  <si>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</si>
  <si>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</si>
  <si>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</si>
  <si>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</si>
  <si>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</si>
  <si>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</si>
  <si>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</si>
  <si>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</si>
  <si>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</si>
  <si>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</si>
  <si>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</si>
  <si>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</si>
  <si>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</si>
  <si>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</si>
  <si>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</si>
  <si>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</si>
  <si>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</si>
  <si>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</si>
  <si>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</si>
  <si>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</si>
  <si>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</si>
  <si>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</si>
  <si>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</si>
  <si>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</si>
  <si>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</si>
  <si>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</si>
  <si>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</si>
  <si>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</si>
  <si>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</si>
  <si>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</si>
  <si>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</si>
  <si>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</si>
  <si>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</si>
  <si>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</si>
  <si>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</si>
  <si>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</si>
  <si>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</si>
  <si>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</si>
  <si>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</si>
  <si>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</si>
  <si>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</si>
  <si>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</si>
  <si>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</si>
  <si>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</si>
  <si>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</si>
  <si>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</si>
  <si>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</si>
  <si>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</si>
  <si>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</si>
  <si>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</si>
  <si>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</si>
  <si>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</si>
  <si>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</si>
  <si>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</si>
  <si>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</si>
  <si>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</si>
  <si>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</si>
  <si>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</si>
  <si>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</si>
  <si>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</si>
  <si>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</si>
  <si>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</si>
  <si>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</si>
  <si>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</si>
  <si>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</si>
  <si>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</si>
  <si>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</si>
  <si>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</si>
  <si>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</si>
  <si>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</si>
  <si>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</si>
  <si>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</si>
  <si>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</si>
  <si>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</si>
  <si>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</si>
  <si>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</si>
  <si>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</si>
  <si>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</si>
  <si>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</si>
  <si>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</si>
  <si>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</si>
  <si>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</si>
  <si>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</si>
  <si>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</si>
  <si>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</si>
  <si>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</si>
  <si>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</si>
  <si>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</si>
  <si>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</si>
  <si>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</si>
  <si>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</si>
  <si>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</si>
  <si>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</si>
  <si>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</si>
  <si>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</si>
  <si>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</si>
  <si>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</si>
  <si>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</si>
  <si>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</si>
  <si>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</si>
  <si>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</si>
  <si>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</si>
  <si>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</si>
  <si>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</si>
  <si>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</si>
  <si>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</si>
  <si>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</si>
  <si>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</si>
  <si>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</si>
  <si>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</si>
  <si>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</si>
  <si>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</si>
  <si>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</si>
  <si>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</si>
  <si>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</si>
  <si>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</si>
  <si>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</si>
  <si>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</si>
  <si>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</si>
  <si>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</si>
  <si>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</si>
  <si>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</si>
  <si>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</si>
  <si>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</si>
  <si>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</si>
  <si>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</si>
  <si>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</si>
  <si>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</si>
  <si>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</si>
  <si>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</si>
  <si>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</si>
  <si>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</si>
  <si>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</si>
  <si>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</si>
  <si>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</si>
  <si>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</si>
  <si>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</si>
  <si>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</si>
  <si>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</si>
  <si>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</si>
  <si>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</si>
  <si>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</si>
  <si>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</si>
  <si>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</si>
  <si>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</si>
  <si>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</si>
  <si>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</si>
  <si>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</si>
  <si>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</si>
  <si>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Posts</t>
  </si>
  <si>
    <t>"agents" : [</t>
  </si>
  <si>
    <t>skills</t>
  </si>
  <si>
    <t>61017577-5864-425e-b009-d4be2cb7701a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</si>
  <si>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</si>
  <si>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</si>
  <si>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</si>
  <si>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</si>
  <si>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</si>
  <si>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</si>
  <si>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</si>
  <si>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</si>
  <si>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</si>
  <si>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</si>
  <si>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</si>
  <si>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</si>
  <si>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</si>
  <si>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</si>
  <si>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</si>
  <si>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</si>
  <si>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</si>
  <si>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</si>
  <si>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</si>
  <si>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</si>
  <si>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</si>
  <si>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</si>
  <si>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</si>
  <si>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</si>
  <si>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</si>
  <si>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</si>
  <si>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</si>
  <si>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</si>
  <si>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</si>
  <si>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</si>
  <si>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</si>
  <si>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</si>
  <si>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</si>
  <si>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</si>
  <si>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</si>
  <si>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</si>
  <si>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</si>
  <si>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</si>
  <si>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</si>
  <si>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</si>
  <si>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</si>
  <si>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</si>
  <si>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</si>
  <si>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</si>
  <si>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</si>
  <si>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</si>
  <si>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</si>
  <si>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</si>
  <si>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</si>
  <si>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</si>
  <si>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</si>
  <si>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</si>
  <si>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</si>
  <si>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</si>
  <si>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</si>
  <si>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</si>
  <si>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</si>
  <si>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</si>
  <si>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</si>
  <si>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</si>
  <si>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</si>
  <si>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</si>
  <si>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</si>
  <si>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</si>
  <si>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</si>
  <si>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</si>
  <si>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</si>
  <si>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</si>
  <si>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</si>
  <si>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</si>
  <si>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</si>
  <si>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</si>
  <si>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</si>
  <si>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</si>
  <si>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</si>
  <si>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</si>
  <si>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</si>
  <si>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</si>
  <si>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</si>
  <si>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</si>
  <si>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</si>
  <si>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</si>
  <si>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70d14638-c57f-4e68-b213-364379465eb3</t>
  </si>
  <si>
    <t>37aaebf2-9b99-4350-98db-bafab12b7e7c</t>
  </si>
  <si>
    <t>dc602866-7df5-40cf-b0a1-6e737b67ff7f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</si>
  <si>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</si>
  <si>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</si>
  <si>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</si>
  <si>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</si>
  <si>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</si>
  <si>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</si>
  <si>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424e3129-edff-4646-aa99-b393495284a5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</si>
  <si>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</si>
  <si>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</si>
  <si>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</si>
  <si>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</si>
  <si>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</si>
  <si>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</si>
  <si>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</si>
  <si>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</si>
  <si>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</si>
  <si>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0683a16f-f16d-4af2-aa48-290dbdaf3af0</t>
  </si>
  <si>
    <t>e74a2f7d-2f0a-47f3-874f-83a8bab0fe9c</t>
  </si>
  <si>
    <t>b61dbdc2-e017-441d-872c-1de6d21bac03</t>
  </si>
  <si>
    <t>de9785e9-ed90-4578-bc88-363d10219fce</t>
  </si>
  <si>
    <t>701e68b7-a7da-4d1e-a6a2-51407b553bb4</t>
  </si>
  <si>
    <t>2c605e3d-41ec-4a4c-9331-032371d8837a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</si>
  <si>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</si>
  <si>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</si>
  <si>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</si>
  <si>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</si>
  <si>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</si>
  <si>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</si>
  <si>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</si>
  <si>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</si>
  <si>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</si>
  <si>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</si>
  <si>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</si>
  <si>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</si>
  <si>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</si>
  <si>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</si>
  <si>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</si>
  <si>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</si>
  <si>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</si>
  <si>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</si>
  <si>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</si>
  <si>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</si>
  <si>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</si>
  <si>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</si>
  <si>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</si>
  <si>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</si>
  <si>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</si>
  <si>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</si>
  <si>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</si>
  <si>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</si>
  <si>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</si>
  <si>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</si>
  <si>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</si>
  <si>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</si>
  <si>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</si>
  <si>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</si>
  <si>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</si>
  <si>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</si>
  <si>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</si>
  <si>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</si>
  <si>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</si>
  <si>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</si>
  <si>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</si>
  <si>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</si>
  <si>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</si>
  <si>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</si>
  <si>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</si>
  <si>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</si>
  <si>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</si>
  <si>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</si>
  <si>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</si>
  <si>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</si>
  <si>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</si>
  <si>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</si>
  <si>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</si>
  <si>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</si>
  <si>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</si>
  <si>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</si>
  <si>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</si>
  <si>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</si>
  <si>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</si>
  <si>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</si>
  <si>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</si>
  <si>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</si>
  <si>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</si>
  <si>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</si>
  <si>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</si>
  <si>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</si>
  <si>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</si>
  <si>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</si>
  <si>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</si>
  <si>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</si>
  <si>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</si>
  <si>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</si>
  <si>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</si>
  <si>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</si>
  <si>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</si>
  <si>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</si>
  <si>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</si>
  <si>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</si>
  <si>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</si>
  <si>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</si>
  <si>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</si>
  <si>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</si>
  <si>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</si>
  <si>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</si>
  <si>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</si>
  <si>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</si>
  <si>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</si>
  <si>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</si>
  <si>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</si>
  <si>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</si>
  <si>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</si>
  <si>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</si>
  <si>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</si>
  <si>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</si>
  <si>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</si>
  <si>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</si>
  <si>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</si>
  <si>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</si>
  <si>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</si>
  <si>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</si>
  <si>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</si>
  <si>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</si>
  <si>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</si>
  <si>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</si>
  <si>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</si>
  <si>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</si>
  <si>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</si>
  <si>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</si>
  <si>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</si>
  <si>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</si>
  <si>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</si>
  <si>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</si>
  <si>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</si>
  <si>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</si>
  <si>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</si>
  <si>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</si>
  <si>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</si>
  <si>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</si>
  <si>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</si>
  <si>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</si>
  <si>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</si>
  <si>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</si>
  <si>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</si>
  <si>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</si>
  <si>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</si>
  <si>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</si>
  <si>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</si>
  <si>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</si>
  <si>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</si>
  <si>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</si>
  <si>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</si>
  <si>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</si>
  <si>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</si>
  <si>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</si>
  <si>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</si>
  <si>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</si>
  <si>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</si>
  <si>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</si>
  <si>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</si>
  <si>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</si>
  <si>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</si>
  <si>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</si>
  <si>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</si>
  <si>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</si>
  <si>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</si>
  <si>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</si>
  <si>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</si>
  <si>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</si>
  <si>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</si>
  <si>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</si>
  <si>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</si>
  <si>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</si>
  <si>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</si>
  <si>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</si>
  <si>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</si>
  <si>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</si>
  <si>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</si>
  <si>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</si>
  <si>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</si>
  <si>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</si>
  <si>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</si>
  <si>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</si>
  <si>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</si>
  <si>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</si>
  <si>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</si>
  <si>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</si>
  <si>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</si>
  <si>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</si>
  <si>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</si>
  <si>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</si>
  <si>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</si>
  <si>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</si>
  <si>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</si>
  <si>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</si>
  <si>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</si>
  <si>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</si>
  <si>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</si>
  <si>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</si>
  <si>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</si>
  <si>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</si>
  <si>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</si>
  <si>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</si>
  <si>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</si>
  <si>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</si>
  <si>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</si>
  <si>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</si>
  <si>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</si>
  <si>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</si>
  <si>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</si>
  <si>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</si>
  <si>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</si>
  <si>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</si>
  <si>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</si>
  <si>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</si>
  <si>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</si>
  <si>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</si>
  <si>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</si>
  <si>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</si>
  <si>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</si>
  <si>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</si>
  <si>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</si>
  <si>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</si>
  <si>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</si>
  <si>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</si>
  <si>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</si>
  <si>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</si>
  <si>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</si>
  <si>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</si>
  <si>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</si>
  <si>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</si>
  <si>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</si>
  <si>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</si>
  <si>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</si>
  <si>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</si>
  <si>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</si>
  <si>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</si>
  <si>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</si>
  <si>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</si>
  <si>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</si>
  <si>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</si>
  <si>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</si>
  <si>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</si>
  <si>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</si>
  <si>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</si>
  <si>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</si>
  <si>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</si>
  <si>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</si>
  <si>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</si>
  <si>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</si>
  <si>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</si>
  <si>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</si>
  <si>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</si>
  <si>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</si>
  <si>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</si>
  <si>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</si>
  <si>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</si>
  <si>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</si>
  <si>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</si>
  <si>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</si>
  <si>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</si>
  <si>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</si>
  <si>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</si>
  <si>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</si>
  <si>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</si>
  <si>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</si>
  <si>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</si>
  <si>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</si>
  <si>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</si>
  <si>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</si>
  <si>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</si>
  <si>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</si>
  <si>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</si>
  <si>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</si>
  <si>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</si>
  <si>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</si>
  <si>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</si>
  <si>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</si>
  <si>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</si>
  <si>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</si>
  <si>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</si>
  <si>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</si>
  <si>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</si>
  <si>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</si>
  <si>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</si>
  <si>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</si>
  <si>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</si>
  <si>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</si>
  <si>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</si>
  <si>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</si>
  <si>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</si>
  <si>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</si>
  <si>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</si>
  <si>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</si>
  <si>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</si>
  <si>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</si>
  <si>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</si>
  <si>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</si>
  <si>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</si>
  <si>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</si>
  <si>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</si>
  <si>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</si>
  <si>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</si>
  <si>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</si>
  <si>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</si>
  <si>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</si>
  <si>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</si>
  <si>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</si>
  <si>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</si>
  <si>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</si>
  <si>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</si>
  <si>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</si>
  <si>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</si>
  <si>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</si>
  <si>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</si>
  <si>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</si>
  <si>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</si>
  <si>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</si>
  <si>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</si>
  <si>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</si>
  <si>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</si>
  <si>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</si>
  <si>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</si>
  <si>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</si>
  <si>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</si>
  <si>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</si>
  <si>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</si>
  <si>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</si>
  <si>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</si>
  <si>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</si>
  <si>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</si>
  <si>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</si>
  <si>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</si>
  <si>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</si>
  <si>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</si>
  <si>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</si>
  <si>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</si>
  <si>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</si>
  <si>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</si>
  <si>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</si>
  <si>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</si>
  <si>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</si>
  <si>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</si>
  <si>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</si>
  <si>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</si>
  <si>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</si>
  <si>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</si>
  <si>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</si>
  <si>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</si>
  <si>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</si>
  <si>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</si>
  <si>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</si>
  <si>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</si>
  <si>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</si>
  <si>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</si>
  <si>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</si>
  <si>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</si>
  <si>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</si>
  <si>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</si>
  <si>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</si>
  <si>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</si>
  <si>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</si>
  <si>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</si>
  <si>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</si>
  <si>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</si>
  <si>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</si>
  <si>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</si>
  <si>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</si>
  <si>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</si>
  <si>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</si>
  <si>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</si>
  <si>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</si>
  <si>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</si>
  <si>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</si>
  <si>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</si>
  <si>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</si>
  <si>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</si>
  <si>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</si>
  <si>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</si>
  <si>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</si>
  <si>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</si>
  <si>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</si>
  <si>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</si>
  <si>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</si>
  <si>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</si>
  <si>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</si>
  <si>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</si>
  <si>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</si>
  <si>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</si>
  <si>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</si>
  <si>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</si>
  <si>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</si>
  <si>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</si>
  <si>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</si>
  <si>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</si>
  <si>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</si>
  <si>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</si>
  <si>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</si>
  <si>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</si>
  <si>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</si>
  <si>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</si>
  <si>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</si>
  <si>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</si>
  <si>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</si>
  <si>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</si>
  <si>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</si>
  <si>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</si>
  <si>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</si>
  <si>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</si>
  <si>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</si>
  <si>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</si>
  <si>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</si>
  <si>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</si>
  <si>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</si>
  <si>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</si>
  <si>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</si>
  <si>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</si>
  <si>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</si>
  <si>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</si>
  <si>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</si>
  <si>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</si>
  <si>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</si>
  <si>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</si>
  <si>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</si>
  <si>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</si>
  <si>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</si>
  <si>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</si>
  <si>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</si>
  <si>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</si>
  <si>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</si>
  <si>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</si>
  <si>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</si>
  <si>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</si>
  <si>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</si>
  <si>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</si>
  <si>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</si>
  <si>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</si>
  <si>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</si>
  <si>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</si>
  <si>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</si>
  <si>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</si>
  <si>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</si>
  <si>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</si>
  <si>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</si>
  <si>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</si>
  <si>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</si>
  <si>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</si>
  <si>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</si>
  <si>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</si>
  <si>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</si>
  <si>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</si>
  <si>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</si>
  <si>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</si>
  <si>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</si>
  <si>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</si>
  <si>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</si>
  <si>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</si>
  <si>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</si>
  <si>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</si>
  <si>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</si>
  <si>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</si>
  <si>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</si>
  <si>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</si>
  <si>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</si>
  <si>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</si>
  <si>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</si>
  <si>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</si>
  <si>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</si>
  <si>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</si>
  <si>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</si>
  <si>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</si>
  <si>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</si>
  <si>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</si>
  <si>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</si>
  <si>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</si>
  <si>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</si>
  <si>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</si>
  <si>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</si>
  <si>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</si>
  <si>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</si>
  <si>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</si>
  <si>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</si>
  <si>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</si>
  <si>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</si>
  <si>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</si>
  <si>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</si>
  <si>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</si>
  <si>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</si>
  <si>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</si>
  <si>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</si>
  <si>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</si>
  <si>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</si>
  <si>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</si>
  <si>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</si>
  <si>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</si>
  <si>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</si>
  <si>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</si>
  <si>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</si>
  <si>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</si>
  <si>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</si>
  <si>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</si>
  <si>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</si>
  <si>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</si>
  <si>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</si>
  <si>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</si>
  <si>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</si>
  <si>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</si>
  <si>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</si>
  <si>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</si>
  <si>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</si>
  <si>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</si>
  <si>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</si>
  <si>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</si>
  <si>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</si>
  <si>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</si>
  <si>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</si>
  <si>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</si>
  <si>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</si>
  <si>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</si>
  <si>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</si>
  <si>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</si>
  <si>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</si>
  <si>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</si>
  <si>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</si>
  <si>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</si>
  <si>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</si>
  <si>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</si>
  <si>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</si>
  <si>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</si>
  <si>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</si>
  <si>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</si>
  <si>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</si>
  <si>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</si>
  <si>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</si>
  <si>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</si>
  <si>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</si>
  <si>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</si>
  <si>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</si>
  <si>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</si>
  <si>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</si>
  <si>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</si>
  <si>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</si>
  <si>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</si>
  <si>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</si>
  <si>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</si>
  <si>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</si>
  <si>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</si>
  <si>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</si>
  <si>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</si>
  <si>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</si>
  <si>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</si>
  <si>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</si>
  <si>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</si>
  <si>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</si>
  <si>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</si>
  <si>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</si>
  <si>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</si>
  <si>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</si>
  <si>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</si>
  <si>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</si>
  <si>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</si>
  <si>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</si>
  <si>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</si>
  <si>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</si>
  <si>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</si>
  <si>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</si>
  <si>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</si>
  <si>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</si>
  <si>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</si>
  <si>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</si>
  <si>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</si>
  <si>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</si>
  <si>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</si>
  <si>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</si>
  <si>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</si>
  <si>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</si>
  <si>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</si>
  <si>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</si>
  <si>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</si>
  <si>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</si>
  <si>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</si>
  <si>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</si>
  <si>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</si>
  <si>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</si>
  <si>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</si>
  <si>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</si>
  <si>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</si>
  <si>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</si>
  <si>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</si>
  <si>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</si>
  <si>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</si>
  <si>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</si>
  <si>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</si>
  <si>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</si>
  <si>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</si>
  <si>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</si>
  <si>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</si>
  <si>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</si>
  <si>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</si>
  <si>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</si>
  <si>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</si>
  <si>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</si>
  <si>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</si>
  <si>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</si>
  <si>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</si>
  <si>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</si>
  <si>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</si>
  <si>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</si>
  <si>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</si>
  <si>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</si>
  <si>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</si>
  <si>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</si>
  <si>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</si>
  <si>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</si>
  <si>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</si>
  <si>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</si>
  <si>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</si>
  <si>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</si>
  <si>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</si>
  <si>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</si>
  <si>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</si>
  <si>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</si>
  <si>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</si>
  <si>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</si>
  <si>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</si>
  <si>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</si>
  <si>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</si>
  <si>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</si>
  <si>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</si>
  <si>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</si>
  <si>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</si>
  <si>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</si>
  <si>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</si>
  <si>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</si>
  <si>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</si>
  <si>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</si>
  <si>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</si>
  <si>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</si>
  <si>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</si>
  <si>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</si>
  <si>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</si>
  <si>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</si>
  <si>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</si>
  <si>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</si>
  <si>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</si>
  <si>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</si>
  <si>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</si>
  <si>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</si>
  <si>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</si>
  <si>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</si>
  <si>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</si>
  <si>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</si>
  <si>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</si>
  <si>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</si>
  <si>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</si>
  <si>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</si>
  <si>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</si>
  <si>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</si>
  <si>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</si>
  <si>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</si>
  <si>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</si>
  <si>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</si>
  <si>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</si>
  <si>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</si>
  <si>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</si>
  <si>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</si>
  <si>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</si>
  <si>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</si>
  <si>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</si>
  <si>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</si>
  <si>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</si>
  <si>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</si>
  <si>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</si>
  <si>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</si>
  <si>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</si>
  <si>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</si>
  <si>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</si>
  <si>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</si>
  <si>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</si>
  <si>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</si>
  <si>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</si>
  <si>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</si>
  <si>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</si>
  <si>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</si>
  <si>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</si>
  <si>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</si>
  <si>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</si>
  <si>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</si>
  <si>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</si>
  <si>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</si>
  <si>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</si>
  <si>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</si>
  <si>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</si>
  <si>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</si>
  <si>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</si>
  <si>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</si>
  <si>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</si>
  <si>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</si>
  <si>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</si>
  <si>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</si>
  <si>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</si>
  <si>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</si>
  <si>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</si>
  <si>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</si>
  <si>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</si>
  <si>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</si>
  <si>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</si>
  <si>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</si>
  <si>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</si>
  <si>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</si>
  <si>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</si>
  <si>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</si>
  <si>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</si>
  <si>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</si>
  <si>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</si>
  <si>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</si>
  <si>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</si>
  <si>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</si>
  <si>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</si>
  <si>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</si>
  <si>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</si>
  <si>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</si>
  <si>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</si>
  <si>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</si>
  <si>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</si>
  <si>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</si>
  <si>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</si>
  <si>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</si>
  <si>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</si>
  <si>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</si>
  <si>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</si>
  <si>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</si>
  <si>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</si>
  <si>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</si>
  <si>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</si>
  <si>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</si>
  <si>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</si>
  <si>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</si>
  <si>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</si>
  <si>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</si>
  <si>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</si>
  <si>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</si>
  <si>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</si>
  <si>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</si>
  <si>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</si>
  <si>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</si>
  <si>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</si>
  <si>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</si>
  <si>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</si>
  <si>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</si>
  <si>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</si>
  <si>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</si>
  <si>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</si>
  <si>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</si>
  <si>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</si>
  <si>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</si>
  <si>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</si>
  <si>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</si>
  <si>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</si>
  <si>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</si>
  <si>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</si>
  <si>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</si>
  <si>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</si>
  <si>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</si>
  <si>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</si>
  <si>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</si>
  <si>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</si>
  <si>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</si>
  <si>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</si>
  <si>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</si>
  <si>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</si>
  <si>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</si>
  <si>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</si>
  <si>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</si>
  <si>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</si>
  <si>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</si>
  <si>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</si>
  <si>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</si>
  <si>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</si>
  <si>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</si>
  <si>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</si>
  <si>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</si>
  <si>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</si>
  <si>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</si>
  <si>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</si>
  <si>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</si>
  <si>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</si>
  <si>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</si>
  <si>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</si>
  <si>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</si>
  <si>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</si>
  <si>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</si>
  <si>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</si>
  <si>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</si>
  <si>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</si>
  <si>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</si>
  <si>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</si>
  <si>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</si>
  <si>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</si>
  <si>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</si>
  <si>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</si>
  <si>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</si>
  <si>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</si>
  <si>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</si>
  <si>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</si>
  <si>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</si>
  <si>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</si>
  <si>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</si>
  <si>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</si>
  <si>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</si>
  <si>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</si>
  <si>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</si>
  <si>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</si>
  <si>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</si>
  <si>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</si>
  <si>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</si>
  <si>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</si>
  <si>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</si>
  <si>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</si>
  <si>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</si>
  <si>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</si>
  <si>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</si>
  <si>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</si>
  <si>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</si>
  <si>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</si>
  <si>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</si>
  <si>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</si>
  <si>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</si>
  <si>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</si>
  <si>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</si>
  <si>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</si>
  <si>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</si>
  <si>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</si>
  <si>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</si>
  <si>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</si>
  <si>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</si>
  <si>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</si>
  <si>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</si>
  <si>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</si>
  <si>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</si>
  <si>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</si>
  <si>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</si>
  <si>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</si>
  <si>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</si>
  <si>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</si>
  <si>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</si>
  <si>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</si>
  <si>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</si>
  <si>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</si>
  <si>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</si>
  <si>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</si>
  <si>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</si>
  <si>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</si>
  <si>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</si>
  <si>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</si>
  <si>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</si>
  <si>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</si>
  <si>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</si>
  <si>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</si>
  <si>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</si>
  <si>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</si>
  <si>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</si>
  <si>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</si>
  <si>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</si>
  <si>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</si>
  <si>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</si>
  <si>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</si>
  <si>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</si>
  <si>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</si>
  <si>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</si>
  <si>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</si>
  <si>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</si>
  <si>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</si>
  <si>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</si>
  <si>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</si>
  <si>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</si>
  <si>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</si>
  <si>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</si>
  <si>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</si>
  <si>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</si>
  <si>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</si>
  <si>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</si>
  <si>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</si>
  <si>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</si>
  <si>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</si>
  <si>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</si>
  <si>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</si>
  <si>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</si>
  <si>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</si>
  <si>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</si>
  <si>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</si>
  <si>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</si>
  <si>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</si>
  <si>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</si>
  <si>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</si>
  <si>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</si>
  <si>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</si>
  <si>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</si>
  <si>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</si>
  <si>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</si>
  <si>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</si>
  <si>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</si>
  <si>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</si>
  <si>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</si>
  <si>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</si>
  <si>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</si>
  <si>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</si>
  <si>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</si>
  <si>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</si>
  <si>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</si>
  <si>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</si>
  <si>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</si>
  <si>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</si>
  <si>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</si>
  <si>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</si>
  <si>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</si>
  <si>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</si>
  <si>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</si>
  <si>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</si>
  <si>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</si>
  <si>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</si>
  <si>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</si>
  <si>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</si>
  <si>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</si>
  <si>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</si>
  <si>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</si>
  <si>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</si>
  <si>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</si>
  <si>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</si>
  <si>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</si>
  <si>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</si>
  <si>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</si>
  <si>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</si>
  <si>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</si>
  <si>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</si>
  <si>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</si>
  <si>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</si>
  <si>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</si>
  <si>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</si>
  <si>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</si>
  <si>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</si>
  <si>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</si>
  <si>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</si>
  <si>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</si>
  <si>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</si>
  <si>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</si>
  <si>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</si>
  <si>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</si>
  <si>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</si>
  <si>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</si>
  <si>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</si>
  <si>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</si>
  <si>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</si>
  <si>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</si>
  <si>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</si>
  <si>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</si>
  <si>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</si>
  <si>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</si>
  <si>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</si>
  <si>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</si>
  <si>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</si>
  <si>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</si>
  <si>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</si>
  <si>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</si>
  <si>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</si>
  <si>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</si>
  <si>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</si>
  <si>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</si>
  <si>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</si>
  <si>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</si>
  <si>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</si>
  <si>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</si>
  <si>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</si>
  <si>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</si>
  <si>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</si>
  <si>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</si>
  <si>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</si>
  <si>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</si>
  <si>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</si>
  <si>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</si>
  <si>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</si>
  <si>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</si>
  <si>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</si>
  <si>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</si>
  <si>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</si>
  <si>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</si>
  <si>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</si>
  <si>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</si>
  <si>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</si>
  <si>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</si>
  <si>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</si>
  <si>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</si>
  <si>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</si>
  <si>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</si>
  <si>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</si>
  <si>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</si>
  <si>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</si>
  <si>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</si>
  <si>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</si>
  <si>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</si>
  <si>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</si>
  <si>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</si>
  <si>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</si>
  <si>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</si>
  <si>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</si>
  <si>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</si>
  <si>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</si>
  <si>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</si>
  <si>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</si>
  <si>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</si>
  <si>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</si>
  <si>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</si>
  <si>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</si>
  <si>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</si>
  <si>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</si>
  <si>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</si>
  <si>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</si>
  <si>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</si>
  <si>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</si>
  <si>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</si>
  <si>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</si>
  <si>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</si>
  <si>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</si>
  <si>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</si>
  <si>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</si>
  <si>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</si>
  <si>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</si>
  <si>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</si>
  <si>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</si>
  <si>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</si>
  <si>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</si>
  <si>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</si>
  <si>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</si>
  <si>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</si>
  <si>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</si>
  <si>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</si>
  <si>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</si>
  <si>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</si>
  <si>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</si>
  <si>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</si>
  <si>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</si>
  <si>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</si>
  <si>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</si>
  <si>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</si>
  <si>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</si>
  <si>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</si>
  <si>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</si>
  <si>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</si>
  <si>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</si>
  <si>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</si>
  <si>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</si>
  <si>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</si>
  <si>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</si>
  <si>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</si>
  <si>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</si>
  <si>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</si>
  <si>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</si>
  <si>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</si>
  <si>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</si>
  <si>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</si>
  <si>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</si>
  <si>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</si>
  <si>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</si>
  <si>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</si>
  <si>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</si>
  <si>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</si>
  <si>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</si>
  <si>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</si>
  <si>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</si>
  <si>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</si>
  <si>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</si>
  <si>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</si>
  <si>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</si>
  <si>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</si>
  <si>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</si>
  <si>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</si>
  <si>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</si>
  <si>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</si>
  <si>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</si>
  <si>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</si>
  <si>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</si>
  <si>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</si>
  <si>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</si>
  <si>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</si>
  <si>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</si>
  <si>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</si>
  <si>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</si>
  <si>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</si>
  <si>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</si>
  <si>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</si>
  <si>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</si>
  <si>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</si>
  <si>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</si>
  <si>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</si>
  <si>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</si>
  <si>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</si>
  <si>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</si>
  <si>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</si>
  <si>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</si>
  <si>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</si>
  <si>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</si>
  <si>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</si>
  <si>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</si>
  <si>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</si>
  <si>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</si>
  <si>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</si>
  <si>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</si>
  <si>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</si>
  <si>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</si>
  <si>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</si>
  <si>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</si>
  <si>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</si>
  <si>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</si>
  <si>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</si>
  <si>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</si>
  <si>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</si>
  <si>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</si>
  <si>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</si>
  <si>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</si>
  <si>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</si>
  <si>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</si>
  <si>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</si>
  <si>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</si>
  <si>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</si>
  <si>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</si>
  <si>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</si>
  <si>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</si>
  <si>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</si>
  <si>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</si>
  <si>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</si>
  <si>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</si>
  <si>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</si>
  <si>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</si>
  <si>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</si>
  <si>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</si>
  <si>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</si>
  <si>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</si>
  <si>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</si>
  <si>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</si>
  <si>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</si>
  <si>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</si>
  <si>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</si>
  <si>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</si>
  <si>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</si>
  <si>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</si>
  <si>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</si>
  <si>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</si>
  <si>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</si>
  <si>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</si>
  <si>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</si>
  <si>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</si>
  <si>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</si>
  <si>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</si>
  <si>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</si>
  <si>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</si>
  <si>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</si>
  <si>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</si>
  <si>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</si>
  <si>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</si>
  <si>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</si>
  <si>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</si>
  <si>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</si>
  <si>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</si>
  <si>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</si>
  <si>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</si>
  <si>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</si>
  <si>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</si>
  <si>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</si>
  <si>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</si>
  <si>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</si>
  <si>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</si>
  <si>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</si>
  <si>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</si>
  <si>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</si>
  <si>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</si>
  <si>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</si>
  <si>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</si>
  <si>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</si>
  <si>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</si>
  <si>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</si>
  <si>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</si>
  <si>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</si>
  <si>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</si>
  <si>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</si>
  <si>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</si>
  <si>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</si>
  <si>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</si>
  <si>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</si>
  <si>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</si>
  <si>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</si>
  <si>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</si>
  <si>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</si>
  <si>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</si>
  <si>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</si>
  <si>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</si>
  <si>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</si>
  <si>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</si>
  <si>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</si>
  <si>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</si>
  <si>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</si>
  <si>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</si>
  <si>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</si>
  <si>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</si>
  <si>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</si>
  <si>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</si>
  <si>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</si>
  <si>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</si>
  <si>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</si>
  <si>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</si>
  <si>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</si>
  <si>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</si>
  <si>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</si>
  <si>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</si>
  <si>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</si>
  <si>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</si>
  <si>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</si>
  <si>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</si>
  <si>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</si>
  <si>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</si>
  <si>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</si>
  <si>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</si>
  <si>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</si>
  <si>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</si>
  <si>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</si>
  <si>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</si>
  <si>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</si>
  <si>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</si>
  <si>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</si>
  <si>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</si>
  <si>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</si>
  <si>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</si>
  <si>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</si>
  <si>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</si>
  <si>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</si>
  <si>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</si>
  <si>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</si>
  <si>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</si>
  <si>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</si>
  <si>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</si>
  <si>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</si>
  <si>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</si>
  <si>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</si>
  <si>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</si>
  <si>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</si>
  <si>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</si>
  <si>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</si>
  <si>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</si>
  <si>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</si>
  <si>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</si>
  <si>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</si>
  <si>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</si>
  <si>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</si>
  <si>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</si>
  <si>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</si>
  <si>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</si>
  <si>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</si>
  <si>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</si>
  <si>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</si>
  <si>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</si>
  <si>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</si>
  <si>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</si>
  <si>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</si>
  <si>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</si>
  <si>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</si>
  <si>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</si>
  <si>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</si>
  <si>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</si>
  <si>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</si>
  <si>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</si>
  <si>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</si>
  <si>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</si>
  <si>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</si>
  <si>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</si>
  <si>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</si>
  <si>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</si>
  <si>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</si>
  <si>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</si>
  <si>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</si>
  <si>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</si>
  <si>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</si>
  <si>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</si>
  <si>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</si>
  <si>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</si>
  <si>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</si>
  <si>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</si>
  <si>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</si>
  <si>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</si>
  <si>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</si>
  <si>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</si>
  <si>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</si>
  <si>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</si>
  <si>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</si>
  <si>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</si>
  <si>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</si>
  <si>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</si>
  <si>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</si>
  <si>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</si>
  <si>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</si>
  <si>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</si>
  <si>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</si>
  <si>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</si>
  <si>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</si>
  <si>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</si>
  <si>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</si>
  <si>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</si>
  <si>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</si>
  <si>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</si>
  <si>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</si>
  <si>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</si>
  <si>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</si>
  <si>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</si>
  <si>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</si>
  <si>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</si>
  <si>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</si>
  <si>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</si>
  <si>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</si>
  <si>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</si>
  <si>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</si>
  <si>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</si>
  <si>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</si>
  <si>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</si>
  <si>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</si>
  <si>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</si>
  <si>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</si>
  <si>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</si>
  <si>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</si>
  <si>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</si>
  <si>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</si>
  <si>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</si>
  <si>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</si>
  <si>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</si>
  <si>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</si>
  <si>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</si>
  <si>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</si>
  <si>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</si>
  <si>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</si>
  <si>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</si>
  <si>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</si>
  <si>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</si>
  <si>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</si>
  <si>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</si>
  <si>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</si>
  <si>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</si>
  <si>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</si>
  <si>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</si>
  <si>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</si>
  <si>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</si>
  <si>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</si>
  <si>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</si>
  <si>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</si>
  <si>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</si>
  <si>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</si>
  <si>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</si>
  <si>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</si>
  <si>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</si>
  <si>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</si>
  <si>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</si>
  <si>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</si>
  <si>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</si>
  <si>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</si>
  <si>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</si>
  <si>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</si>
  <si>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</si>
  <si>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</si>
  <si>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</si>
  <si>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</si>
  <si>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</si>
  <si>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</si>
  <si>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</si>
  <si>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</si>
  <si>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</si>
  <si>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</si>
  <si>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</si>
  <si>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</si>
  <si>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</si>
  <si>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</si>
  <si>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</si>
  <si>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</si>
  <si>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</si>
  <si>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</si>
  <si>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</si>
  <si>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</si>
  <si>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</si>
  <si>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</si>
  <si>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</si>
  <si>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</si>
  <si>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</si>
  <si>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</si>
  <si>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</si>
  <si>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</si>
  <si>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</si>
  <si>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</si>
  <si>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</si>
  <si>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</si>
  <si>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</si>
  <si>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</si>
  <si>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</si>
  <si>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</si>
  <si>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</si>
  <si>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</si>
  <si>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</si>
  <si>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</si>
  <si>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</si>
  <si>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</si>
  <si>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</si>
  <si>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</si>
  <si>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</si>
  <si>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</si>
  <si>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</si>
  <si>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</si>
  <si>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</si>
  <si>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</si>
  <si>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</si>
  <si>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</si>
  <si>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</si>
  <si>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</si>
  <si>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</si>
  <si>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</si>
  <si>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</si>
  <si>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</si>
  <si>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</si>
  <si>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</si>
  <si>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</si>
  <si>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</si>
  <si>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</si>
  <si>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</si>
  <si>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</si>
  <si>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</si>
  <si>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</si>
  <si>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</si>
  <si>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</si>
  <si>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</si>
  <si>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</si>
  <si>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</si>
  <si>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</si>
  <si>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</si>
  <si>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</si>
  <si>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</si>
  <si>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</si>
  <si>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</si>
  <si>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</si>
  <si>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</si>
  <si>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</si>
  <si>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</si>
  <si>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</si>
  <si>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</si>
  <si>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</si>
  <si>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</si>
  <si>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</si>
  <si>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</si>
  <si>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</si>
  <si>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</si>
  <si>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</si>
  <si>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</si>
  <si>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</si>
  <si>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</si>
  <si>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</si>
  <si>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</si>
  <si>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</si>
  <si>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</si>
  <si>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</si>
  <si>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</si>
  <si>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</si>
  <si>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</si>
  <si>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</si>
  <si>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</si>
  <si>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</si>
  <si>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</si>
  <si>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</si>
  <si>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</si>
  <si>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</si>
  <si>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</si>
  <si>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</si>
  <si>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</si>
  <si>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</si>
  <si>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</si>
  <si>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</si>
  <si>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</si>
  <si>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</si>
  <si>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</si>
  <si>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</si>
  <si>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</si>
  <si>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</si>
  <si>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</si>
  <si>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</si>
  <si>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</si>
  <si>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</si>
  <si>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</si>
  <si>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</si>
  <si>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</si>
  <si>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</si>
  <si>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</si>
  <si>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</si>
  <si>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</si>
  <si>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</si>
  <si>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</si>
  <si>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</si>
  <si>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</si>
  <si>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</si>
  <si>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</si>
  <si>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</si>
  <si>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</si>
  <si>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</si>
  <si>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</si>
  <si>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</si>
  <si>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</si>
  <si>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</si>
  <si>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</si>
  <si>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</si>
  <si>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</si>
  <si>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</si>
  <si>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</si>
  <si>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</si>
  <si>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</si>
  <si>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</si>
  <si>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</si>
  <si>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</si>
  <si>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</si>
  <si>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</si>
  <si>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</si>
  <si>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</si>
  <si>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</si>
  <si>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</si>
  <si>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</si>
  <si>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</si>
  <si>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</si>
  <si>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</si>
  <si>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</si>
  <si>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</si>
  <si>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</si>
  <si>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</si>
  <si>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</si>
  <si>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</si>
  <si>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</si>
  <si>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</si>
  <si>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</si>
  <si>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</si>
  <si>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</si>
  <si>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</si>
  <si>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</si>
  <si>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</si>
  <si>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</si>
  <si>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</si>
  <si>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</si>
  <si>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</si>
  <si>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</si>
  <si>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</si>
  <si>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</si>
  <si>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</si>
  <si>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</si>
  <si>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</si>
  <si>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</si>
  <si>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</si>
  <si>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</si>
  <si>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</si>
  <si>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</si>
  <si>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</si>
  <si>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</si>
  <si>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</si>
  <si>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</si>
  <si>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</si>
  <si>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</si>
  <si>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</si>
  <si>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</si>
  <si>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</si>
  <si>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</si>
  <si>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</si>
  <si>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</si>
  <si>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</si>
  <si>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</si>
  <si>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</si>
  <si>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</si>
  <si>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</si>
  <si>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</si>
  <si>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</si>
  <si>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</si>
  <si>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</si>
  <si>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</si>
  <si>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</si>
  <si>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</si>
  <si>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</si>
  <si>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</si>
  <si>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</si>
  <si>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</si>
  <si>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</si>
  <si>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</si>
  <si>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</si>
  <si>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</si>
  <si>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</si>
  <si>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</si>
  <si>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</si>
  <si>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</si>
  <si>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</si>
  <si>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</si>
  <si>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</si>
  <si>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</si>
  <si>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</si>
  <si>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</si>
  <si>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</si>
  <si>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</si>
  <si>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</si>
  <si>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</si>
  <si>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</si>
  <si>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</si>
  <si>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</si>
  <si>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</si>
  <si>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</si>
  <si>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</si>
  <si>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</si>
  <si>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</si>
  <si>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</si>
  <si>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</si>
  <si>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</si>
  <si>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</si>
  <si>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</si>
  <si>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</si>
  <si>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</si>
  <si>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</si>
  <si>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</si>
  <si>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</si>
  <si>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</si>
  <si>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23e47ef8-a07d-4784-8baf-0bb8cf785d1a</t>
  </si>
  <si>
    <t>3759419c-5cf5-4588-96d8-2db808fc8795</t>
  </si>
  <si>
    <t>89768527-8ca5-49af-9a55-658462dfb366</t>
  </si>
  <si>
    <t>a302b09f-9283-4080-89e2-6e267498620a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</si>
  <si>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</si>
  <si>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</si>
  <si>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</si>
  <si>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</si>
  <si>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</si>
  <si>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</si>
  <si>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</si>
  <si>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</si>
  <si>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</si>
  <si>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</si>
  <si>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</si>
  <si>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</si>
  <si>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</si>
  <si>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</si>
  <si>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</si>
  <si>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</si>
  <si>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date</t>
  </si>
  <si>
    <t>float</t>
  </si>
  <si>
    <t>integer</t>
  </si>
  <si>
    <t>budget</t>
  </si>
  <si>
    <t>USD</t>
  </si>
  <si>
    <t>defaults</t>
  </si>
  <si>
    <t>value</t>
  </si>
  <si>
    <t>Comment</t>
  </si>
  <si>
    <t>a string matching the UI</t>
  </si>
  <si>
    <t>autotype label</t>
  </si>
  <si>
    <t>L1</t>
  </si>
  <si>
    <t>Data</t>
  </si>
  <si>
    <t>functor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</si>
  <si>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</si>
  <si>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</si>
  <si>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</si>
  <si>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</si>
  <si>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</si>
  <si>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</si>
  <si>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configuration</t>
  </si>
  <si>
    <t>Skills</t>
  </si>
  <si>
    <t>ID of skills list</t>
  </si>
  <si>
    <t>LivelyGig</t>
  </si>
  <si>
    <t>a list of the pre-selected values</t>
  </si>
  <si>
    <t>community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</si>
  <si>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</si>
  <si>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</si>
  <si>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</si>
  <si>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</si>
  <si>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</si>
  <si>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</si>
  <si>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</si>
  <si>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</si>
  <si>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</si>
  <si>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</si>
  <si>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</si>
  <si>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</si>
  <si>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</si>
  <si>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</si>
  <si>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</si>
  <si>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</si>
  <si>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</si>
  <si>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</si>
  <si>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</si>
  <si>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</si>
  <si>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</si>
  <si>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</si>
  <si>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</si>
  <si>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</si>
  <si>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</si>
  <si>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</si>
  <si>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</si>
  <si>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</si>
  <si>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</si>
  <si>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</si>
  <si>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</si>
  <si>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</si>
  <si>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</si>
  <si>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</si>
  <si>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</si>
  <si>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</si>
  <si>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</si>
  <si>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</si>
  <si>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</si>
  <si>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</si>
  <si>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</si>
  <si>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</si>
  <si>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</si>
  <si>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</si>
  <si>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</si>
  <si>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</si>
  <si>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</si>
  <si>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</si>
  <si>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/</t>
  </si>
  <si>
    <t>this will be expected by the consuming software (e.g. UI) to contain a list of AtomDesc that are UUID strings of the agents.</t>
  </si>
  <si>
    <t>bindings</t>
  </si>
  <si>
    <t>Sender</t>
  </si>
  <si>
    <t>Recipient</t>
  </si>
  <si>
    <t>Message Type</t>
  </si>
  <si>
    <t>Sender lookup</t>
  </si>
  <si>
    <t>Recipient lookup</t>
  </si>
  <si>
    <t>Message Type GUID</t>
  </si>
  <si>
    <t>Column4</t>
  </si>
  <si>
    <t>Column5</t>
  </si>
  <si>
    <t>Column6</t>
  </si>
  <si>
    <t>tabs</t>
  </si>
  <si>
    <t>Talent</t>
  </si>
  <si>
    <t>Suggested Matches</t>
  </si>
  <si>
    <t>Available</t>
  </si>
  <si>
    <t>Inactive</t>
  </si>
  <si>
    <t>Referral to platform - invite a friend</t>
  </si>
  <si>
    <t>Categories</t>
  </si>
  <si>
    <t>checkbox tree</t>
  </si>
  <si>
    <t>Price Range</t>
  </si>
  <si>
    <t>Posted Date</t>
  </si>
  <si>
    <t>checkbox date picker</t>
  </si>
  <si>
    <t>Content Management</t>
  </si>
  <si>
    <t>Microtask</t>
  </si>
  <si>
    <t>Suppressed</t>
  </si>
  <si>
    <t>Messages</t>
  </si>
  <si>
    <t>Active</t>
  </si>
  <si>
    <t>Unread</t>
  </si>
  <si>
    <t>Archive</t>
  </si>
  <si>
    <t>Sent</t>
  </si>
  <si>
    <t>Projects</t>
  </si>
  <si>
    <t>Closed</t>
  </si>
  <si>
    <t>Offerings</t>
  </si>
  <si>
    <t>Connections</t>
  </si>
  <si>
    <t>All</t>
  </si>
  <si>
    <t>Favorites</t>
  </si>
  <si>
    <t>Frequent Posters</t>
  </si>
  <si>
    <t>Current</t>
  </si>
  <si>
    <t>Bidding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</si>
  <si>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</si>
  <si>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</si>
  <si>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</si>
  <si>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</si>
  <si>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</si>
  <si>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</si>
  <si>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</si>
  <si>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Are there more than one avatar per login?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</si>
  <si>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</si>
  <si>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</si>
  <si>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</si>
  <si>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</si>
  <si>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</si>
  <si>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</si>
  <si>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</si>
  <si>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</si>
  <si>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"labels": [</t>
  </si>
  <si>
    <t>{ "labels": [</t>
  </si>
  <si>
    <t>"agents": [</t>
  </si>
  <si>
    <t>"cnxns": [</t>
  </si>
  <si>
    <t>publishedDate</t>
  </si>
  <si>
    <t>queryLabelViews</t>
  </si>
  <si>
    <t>prefillInControl</t>
  </si>
  <si>
    <t>views</t>
  </si>
  <si>
    <t>connections</t>
  </si>
  <si>
    <t>userLists</t>
  </si>
  <si>
    <t>favoriteAgents</t>
  </si>
  <si>
    <t>mutedAgents</t>
  </si>
  <si>
    <t>favoriteProjects</t>
  </si>
  <si>
    <t>ignoredProjects</t>
  </si>
  <si>
    <t>favoriteConnections</t>
  </si>
  <si>
    <t>connectionGroups</t>
  </si>
  <si>
    <t>userNetworkStatus</t>
  </si>
  <si>
    <t>numberProjectsCompleted</t>
  </si>
  <si>
    <t>budgetCurrency</t>
  </si>
  <si>
    <t>startDate</t>
  </si>
  <si>
    <t>promotedAmount</t>
  </si>
  <si>
    <t>promoteStartTimestamp</t>
  </si>
  <si>
    <t>promoteDurationInDays</t>
  </si>
  <si>
    <t>labelPointer</t>
  </si>
  <si>
    <t>controlType</t>
  </si>
  <si>
    <t>middleName</t>
  </si>
  <si>
    <t>address</t>
  </si>
  <si>
    <t>website</t>
  </si>
  <si>
    <t>phone</t>
  </si>
  <si>
    <t>phoneType</t>
  </si>
  <si>
    <t>xbtWalletAddress</t>
  </si>
  <si>
    <t>dibsAddress</t>
  </si>
  <si>
    <t>currencyPreference</t>
  </si>
  <si>
    <t>state</t>
  </si>
  <si>
    <t>feedbackBuyerToSeller</t>
  </si>
  <si>
    <t>feedbackSellerToBuyer</t>
  </si>
  <si>
    <t>feedbackBuyerToModerator</t>
  </si>
  <si>
    <t>feedbackSellerToModerator</t>
  </si>
  <si>
    <t>buyerID</t>
  </si>
  <si>
    <t>sellerID</t>
  </si>
  <si>
    <t>moderatorID</t>
  </si>
  <si>
    <t>originatingPostID</t>
  </si>
  <si>
    <t>canForward</t>
  </si>
  <si>
    <t>postTypeSpec</t>
  </si>
  <si>
    <t>specVersion</t>
  </si>
  <si>
    <t>versionedPostTypeSpec</t>
  </si>
  <si>
    <t>messagePostTypeSpec</t>
  </si>
  <si>
    <t>projectPostTypeSpec</t>
  </si>
  <si>
    <t>sellerProfilePostTypeSpec</t>
  </si>
  <si>
    <t>buyerProfilePostTypeSpec</t>
  </si>
  <si>
    <t>moderatorProfilePostTypeSpec</t>
  </si>
  <si>
    <t>contractPostTypeSpec</t>
  </si>
  <si>
    <t>offeringPostTypeSpec</t>
  </si>
  <si>
    <t>projectCategories</t>
  </si>
  <si>
    <t>tabName</t>
  </si>
  <si>
    <t>labelName</t>
  </si>
  <si>
    <t>viewName</t>
  </si>
  <si>
    <t>Suggesed Matches</t>
  </si>
  <si>
    <t>Invisible</t>
  </si>
  <si>
    <t>Moderators</t>
  </si>
  <si>
    <t>Contacts</t>
  </si>
  <si>
    <t>tab</t>
  </si>
  <si>
    <t>queryLabelView</t>
  </si>
  <si>
    <t>view</t>
  </si>
  <si>
    <t>labelViewId</t>
  </si>
  <si>
    <t>connectionGroup</t>
  </si>
  <si>
    <t>GroupName</t>
  </si>
  <si>
    <t>Group1</t>
  </si>
  <si>
    <t>online</t>
  </si>
  <si>
    <t>offline</t>
  </si>
  <si>
    <t>onVacation</t>
  </si>
  <si>
    <t>beRightBack</t>
  </si>
  <si>
    <t>away</t>
  </si>
  <si>
    <t>custom</t>
  </si>
  <si>
    <t>UI main navigation</t>
  </si>
  <si>
    <t>The LivelyGig agent uses this label to distinguish itself.</t>
  </si>
  <si>
    <t>a GUID that has a common value for all the versioned posts</t>
  </si>
  <si>
    <t>a datetime that will be used along with the VersionedPostID to determine the latest version</t>
  </si>
  <si>
    <t>a boolean when set to true has the effect of deletion</t>
  </si>
  <si>
    <t>generate prolog output.</t>
  </si>
  <si>
    <t>eeeeeeee-eeee-eeee-eeee-eeeeeeeeeeee</t>
  </si>
  <si>
    <t>2002-05-30T09:30:10Z</t>
  </si>
  <si>
    <t>Text</t>
  </si>
  <si>
    <t>Labels</t>
  </si>
  <si>
    <t>venueAgentTypeSpec</t>
  </si>
  <si>
    <t>versionedPost</t>
  </si>
  <si>
    <t>buyerProfile</t>
  </si>
  <si>
    <t>contract</t>
  </si>
  <si>
    <t>message</t>
  </si>
  <si>
    <t>moderatorProfile</t>
  </si>
  <si>
    <t>offering</t>
  </si>
  <si>
    <t>project</t>
  </si>
  <si>
    <t>sellerProfile</t>
  </si>
  <si>
    <t>hi contract</t>
  </si>
  <si>
    <t>hi message</t>
  </si>
  <si>
    <t>hi moderatorProfile</t>
  </si>
  <si>
    <t>hi offering</t>
  </si>
  <si>
    <t>hi sellerProfile revised</t>
  </si>
  <si>
    <t>hi sellerProfile</t>
  </si>
  <si>
    <t>hi offering reviesed</t>
  </si>
  <si>
    <t>hi buyerProfile</t>
  </si>
  <si>
    <t>hi buyerProfile revised</t>
  </si>
  <si>
    <t>hi contractRevised</t>
  </si>
  <si>
    <t>predecessorID</t>
  </si>
  <si>
    <t>isCompleted</t>
  </si>
  <si>
    <t>versionedPost.id</t>
  </si>
  <si>
    <t>versionedPost.predecessorID</t>
  </si>
  <si>
    <t>hi moderatorProfile revised</t>
  </si>
  <si>
    <t>dba62260-f2ec-4bfc-86fb-49c180c3987e</t>
  </si>
  <si>
    <t>dbf62260-f2ec-4bfc-86fb-49c180c3987f</t>
  </si>
  <si>
    <t>New revised project to refactor C# classes …</t>
  </si>
  <si>
    <t>New project to refactor C# classes …</t>
  </si>
  <si>
    <t>MessageTypeLabel</t>
  </si>
  <si>
    <t>{
 "id": "eeeeeeee-eeee-eeee-eeee-eeeeeeeeeeee",
 "loginId": "livelygig",
 "pwd": "livelygig",
 "firstName": "",
 "lastName": "LivelyGig",
 "profilePic":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
 "contacts": {
  "channels": [{
   "url": "mailto:livelygig_livelygig@mailinator.com",
   "channelType": "email"
  }]
 },
 "bindings": [{
  "label": {
   "id": "e74a2f7d-2f0a-47f3-874f-83a8bab0fe9c",
   "functor": "venueAgentTypeSpec",
   "components": [{
    "id": "b61dbdc2-e017-441d-872c-1de6d21bac03",
    "functor": "specVersion",
    "components": [{
     "value": "1",
     "type": "integer"
    }]
   }]
  },
  "blob ": ""
 }],
 "initialPosts": []
}</t>
  </si>
  <si>
    <t>&lt;past in configAgents&gt;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</si>
</sst>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3" borderId="0" xfId="0" quotePrefix="1" applyFont="1" applyFill="1" applyAlignment="1">
      <alignment horizontal="left" indent="1"/>
    </xf>
    <xf numFmtId="0" fontId="3" fillId="0" borderId="0" xfId="0" quotePrefix="1" applyFont="1"/>
    <xf numFmtId="0" fontId="4" fillId="0" borderId="0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3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3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3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ill="1" applyAlignment="1">
      <alignment horizontal="left" indent="1"/>
    </xf>
    <xf numFmtId="0" fontId="1" fillId="5" borderId="0" xfId="0" quotePrefix="1" applyFont="1" applyFill="1" applyAlignment="1">
      <alignment horizontal="left" indent="2"/>
    </xf>
    <xf numFmtId="0" fontId="0" fillId="0" borderId="0" xfId="0" quotePrefix="1" applyFill="1"/>
    <xf numFmtId="0" fontId="0" fillId="6" borderId="0" xfId="0" quotePrefix="1" applyFill="1"/>
    <xf numFmtId="0" fontId="1" fillId="6" borderId="0" xfId="0" quotePrefix="1" applyFont="1" applyFill="1"/>
    <xf numFmtId="0" fontId="0" fillId="7" borderId="0" xfId="0" quotePrefix="1" applyFill="1"/>
    <xf numFmtId="0" fontId="1" fillId="7" borderId="0" xfId="0" quotePrefix="1" applyFont="1" applyFill="1"/>
    <xf numFmtId="0" fontId="4" fillId="0" borderId="0" xfId="0" applyFont="1" applyFill="1" applyBorder="1" applyAlignment="1">
      <alignment horizontal="left" wrapText="1" indent="2"/>
    </xf>
    <xf numFmtId="11" fontId="0" fillId="0" borderId="0" xfId="0" applyNumberFormat="1" applyFont="1"/>
    <xf numFmtId="0" fontId="0" fillId="3" borderId="0" xfId="0" quotePrefix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quotePrefix="1" applyFont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0" fillId="0" borderId="0" xfId="0" quotePrefix="1" applyFont="1" applyAlignment="1">
      <alignment horizontal="left" indent="5"/>
    </xf>
    <xf numFmtId="0" fontId="0" fillId="0" borderId="0" xfId="0" quotePrefix="1" applyFont="1" applyAlignment="1">
      <alignment horizontal="left" indent="4"/>
    </xf>
    <xf numFmtId="0" fontId="0" fillId="0" borderId="0" xfId="0" quotePrefix="1" applyFont="1" applyAlignment="1">
      <alignment horizontal="left" indent="3"/>
    </xf>
    <xf numFmtId="0" fontId="9" fillId="0" borderId="0" xfId="0" applyFont="1"/>
    <xf numFmtId="0" fontId="1" fillId="0" borderId="0" xfId="0" applyFont="1" applyFill="1" applyBorder="1"/>
    <xf numFmtId="0" fontId="0" fillId="0" borderId="0" xfId="0" quotePrefix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</font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4" displayName="Table134" ref="A1:H195" totalsRowShown="0" headerRowDxfId="41" tableBorderDxfId="40">
  <autoFilter ref="A1:H195"/>
  <tableColumns count="8">
    <tableColumn id="2" name="src" dataDxfId="39"/>
    <tableColumn id="4" name="src lookup" dataDxfId="38">
      <calculatedColumnFormula>VLOOKUP(Table134[[#This Row],[src]],Table1[[UUID]:[loginId]],2,FALSE)</calculatedColumnFormula>
    </tableColumn>
    <tableColumn id="5" name="Data Set" dataDxfId="37"/>
    <tableColumn id="3" name="trgt" dataDxfId="36"/>
    <tableColumn id="8" name="target lookup" dataDxfId="35">
      <calculatedColumnFormula>VLOOKUP(Table134[[#This Row],[trgt]],Table1[[UUID]:[loginId]],2,FALSE)</calculatedColumnFormula>
    </tableColumn>
    <tableColumn id="6" name="Label" dataDxfId="34"/>
    <tableColumn id="9" name="label2" dataDxfId="33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32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98" totalsRowShown="0" headerRowDxfId="31" tableBorderDxfId="30">
  <autoFilter ref="A1:S98"/>
  <tableColumns count="19">
    <tableColumn id="1" name="id" dataDxfId="29"/>
    <tableColumn id="2" name="UUID" dataDxfId="28"/>
    <tableColumn id="3" name="loginId" dataDxfId="27">
      <calculatedColumnFormula>LOWER(LEFT(Table1[[#This Row],[firstName]],1)&amp;Table1[[#This Row],[lastName]])</calculatedColumnFormula>
    </tableColumn>
    <tableColumn id="4" name="firstName" dataDxfId="26"/>
    <tableColumn id="5" name="lastName" dataDxfId="25"/>
    <tableColumn id="6" name="pwd" dataDxfId="24"/>
    <tableColumn id="31" name="contact1" dataDxfId="23">
      <calculatedColumnFormula>"mailto:livelygig_"&amp;Table1[[#This Row],[loginId]]&amp;"@mailinator.com"</calculatedColumnFormula>
    </tableColumn>
    <tableColumn id="34" name="contact1 type" dataDxfId="22"/>
    <tableColumn id="15" name="profilePic" dataDxfId="21"/>
    <tableColumn id="27" name="id data" dataDxfId="20">
      <calculatedColumnFormula>"""id"" : """&amp;Table1[[#This Row],[UUID]]&amp;""", "</calculatedColumnFormula>
    </tableColumn>
    <tableColumn id="26" name="loginId data" dataDxfId="19">
      <calculatedColumnFormula>"""loginId"" : """&amp;Table1[[#This Row],[loginId]]&amp;""", "</calculatedColumnFormula>
    </tableColumn>
    <tableColumn id="25" name="pwd data" dataDxfId="18">
      <calculatedColumnFormula>"""pwd"" : """&amp;Table1[[#This Row],[pwd]]&amp;""", "</calculatedColumnFormula>
    </tableColumn>
    <tableColumn id="24" name="firstName data" dataDxfId="17">
      <calculatedColumnFormula>"""firstName""  : """&amp;Table1[[#This Row],[firstName]]&amp;""", "</calculatedColumnFormula>
    </tableColumn>
    <tableColumn id="23" name="lastName2" dataDxfId="16">
      <calculatedColumnFormula>"""lastName"" : """&amp;Table1[[#This Row],[lastName]]&amp;""", "</calculatedColumnFormula>
    </tableColumn>
    <tableColumn id="22" name="profilePic Data" dataDxfId="15">
      <calculatedColumnFormula>"""profilePic"" : """&amp;Table1[[#This Row],[profilePic]]&amp;""", "</calculatedColumnFormula>
    </tableColumn>
    <tableColumn id="30" name="contacts" dataDxfId="14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1">
      <calculatedColumnFormula>""</calculatedColumnFormula>
    </tableColumn>
    <tableColumn id="51" name="Posts" dataDxfId="2">
      <calculatedColumnFormula>"""initialPosts"" : [  ]"</calculatedColumnFormula>
    </tableColumn>
    <tableColumn id="13" name="data" dataDxfId="13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N16" totalsRowShown="0">
  <autoFilter ref="A3:N16"/>
  <sortState ref="A4:M13">
    <sortCondition ref="E3:E13"/>
  </sortState>
  <tableColumns count="14">
    <tableColumn id="1" name="Sender"/>
    <tableColumn id="2" name="Sender lookup" dataDxfId="12">
      <calculatedColumnFormula>VLOOKUP(Table2[[#This Row],[Sender]],Table1[[UUID]:[loginId]],2,FALSE)</calculatedColumnFormula>
    </tableColumn>
    <tableColumn id="3" name="Recipient" dataDxfId="5"/>
    <tableColumn id="4" name="Recipient lookup" dataDxfId="11">
      <calculatedColumnFormula>VLOOKUP(Table2[[#This Row],[Recipient]],Table1[[UUID]:[loginId]],2,FALSE)</calculatedColumnFormula>
    </tableColumn>
    <tableColumn id="5" name="Message Type"/>
    <tableColumn id="6" name="Message Type GUID" dataDxfId="4">
      <calculatedColumnFormula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14" name="MessageTypeLabel" dataDxfId="0">
      <calculatedColumnFormula>"{""label"" : { ""id"" : """ &amp;Table2[[#This Row],[Message Type GUID]]&amp;"""} , ""blob"" : "" "" }"</calculatedColumnFormula>
    </tableColumn>
    <tableColumn id="7" name="Text" dataDxfId="10"/>
    <tableColumn id="8" name="versionedPost.id"/>
    <tableColumn id="9" name="versionedPost.predecessorID" dataDxfId="3"/>
    <tableColumn id="10" name="Labels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329" totalsRowShown="0">
  <autoFilter ref="A1:F329"/>
  <tableColumns count="6">
    <tableColumn id="1" name="ID" dataDxfId="9"/>
    <tableColumn id="3" name="L1"/>
    <tableColumn id="4" name="Type" dataDxfId="8"/>
    <tableColumn id="5" name="Value" dataDxfId="7"/>
    <tableColumn id="6" name="Comment"/>
    <tableColumn id="2" name="Data" dataDxfId="6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workbookViewId="0"/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2105</v>
      </c>
      <c r="B1" s="10" t="s">
        <v>2109</v>
      </c>
      <c r="C1" s="10" t="s">
        <v>2110</v>
      </c>
      <c r="D1" s="10" t="s">
        <v>2106</v>
      </c>
      <c r="E1" s="10" t="s">
        <v>2111</v>
      </c>
      <c r="F1" s="10" t="s">
        <v>2112</v>
      </c>
      <c r="G1" s="10" t="s">
        <v>2108</v>
      </c>
      <c r="H1" s="10" t="s">
        <v>2107</v>
      </c>
    </row>
    <row r="2" spans="1:8" x14ac:dyDescent="0.25">
      <c r="A2" s="3" t="s">
        <v>162</v>
      </c>
      <c r="B2" s="3" t="str">
        <f>VLOOKUP(Table134[[#This Row],[src]],Table1[[UUID]:[loginId]],2,FALSE)</f>
        <v>pbennett</v>
      </c>
      <c r="C2" s="3" t="s">
        <v>2099</v>
      </c>
      <c r="D2" s="3" t="s">
        <v>2286</v>
      </c>
      <c r="E2" s="3" t="e">
        <f>VLOOKUP(Table134[[#This Row],[trgt]],Table1[[UUID]:[loginId]],2,FALSE)</f>
        <v>#N/A</v>
      </c>
      <c r="F2" s="35" t="s">
        <v>2113</v>
      </c>
      <c r="G2" s="3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"agent://eeeeeeee-eeee-eeee-eeee-eeeeeeeeeeee" }  , </v>
      </c>
    </row>
    <row r="3" spans="1:8" x14ac:dyDescent="0.25">
      <c r="A3" s="1" t="s">
        <v>163</v>
      </c>
      <c r="B3" s="1" t="str">
        <f>VLOOKUP(Table134[[#This Row],[src]],Table1[[UUID]:[loginId]],2,FALSE)</f>
        <v>mnori</v>
      </c>
      <c r="C3" s="3" t="s">
        <v>2099</v>
      </c>
      <c r="D3" s="3" t="s">
        <v>2286</v>
      </c>
      <c r="E3" s="6" t="e">
        <f>VLOOKUP(Table134[[#This Row],[trgt]],Table1[[UUID]:[loginId]],2,FALSE)</f>
        <v>#N/A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"agent://eeeeeeee-eeee-eeee-eeee-eeeeeeeeeeee" }  , </v>
      </c>
    </row>
    <row r="4" spans="1:8" x14ac:dyDescent="0.25">
      <c r="A4" s="5" t="s">
        <v>164</v>
      </c>
      <c r="B4" s="5" t="str">
        <f>VLOOKUP(Table134[[#This Row],[src]],Table1[[UUID]:[loginId]],2,FALSE)</f>
        <v>anarayan</v>
      </c>
      <c r="C4" s="3" t="s">
        <v>2099</v>
      </c>
      <c r="D4" s="3" t="s">
        <v>2286</v>
      </c>
      <c r="E4" s="6" t="e">
        <f>VLOOKUP(Table134[[#This Row],[trgt]],Table1[[UUID]:[loginId]],2,FALSE)</f>
        <v>#N/A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"agent://eeeeeeee-eeee-eeee-eeee-eeeeeeeeeeee" }  , </v>
      </c>
    </row>
    <row r="5" spans="1:8" x14ac:dyDescent="0.25">
      <c r="A5" s="1" t="s">
        <v>165</v>
      </c>
      <c r="B5" s="1" t="str">
        <f>VLOOKUP(Table134[[#This Row],[src]],Table1[[UUID]:[loginId]],2,FALSE)</f>
        <v>ibabu</v>
      </c>
      <c r="C5" s="3" t="s">
        <v>2099</v>
      </c>
      <c r="D5" s="3" t="s">
        <v>2286</v>
      </c>
      <c r="E5" s="6" t="e">
        <f>VLOOKUP(Table134[[#This Row],[trgt]],Table1[[UUID]:[loginId]],2,FALSE)</f>
        <v>#N/A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"agent://eeeeeeee-eeee-eeee-eeee-eeeeeeeeeeee" }  , </v>
      </c>
    </row>
    <row r="6" spans="1:8" x14ac:dyDescent="0.25">
      <c r="A6" s="1" t="s">
        <v>166</v>
      </c>
      <c r="B6" s="1" t="str">
        <f>VLOOKUP(Table134[[#This Row],[src]],Table1[[UUID]:[loginId]],2,FALSE)</f>
        <v>mrao</v>
      </c>
      <c r="C6" s="3" t="s">
        <v>2099</v>
      </c>
      <c r="D6" s="3" t="s">
        <v>2286</v>
      </c>
      <c r="E6" s="6" t="e">
        <f>VLOOKUP(Table134[[#This Row],[trgt]],Table1[[UUID]:[loginId]],2,FALSE)</f>
        <v>#N/A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"agent://eeeeeeee-eeee-eeee-eeee-eeeeeeeeeeee" }  , </v>
      </c>
    </row>
    <row r="7" spans="1:8" x14ac:dyDescent="0.25">
      <c r="A7" s="1" t="s">
        <v>167</v>
      </c>
      <c r="B7" s="1" t="str">
        <f>VLOOKUP(Table134[[#This Row],[src]],Table1[[UUID]:[loginId]],2,FALSE)</f>
        <v>nuppal</v>
      </c>
      <c r="C7" s="3" t="s">
        <v>2099</v>
      </c>
      <c r="D7" s="3" t="s">
        <v>2286</v>
      </c>
      <c r="E7" s="6" t="e">
        <f>VLOOKUP(Table134[[#This Row],[trgt]],Table1[[UUID]:[loginId]],2,FALSE)</f>
        <v>#N/A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"agent://eeeeeeee-eeee-eeee-eeee-eeeeeeeeeeee" }  , </v>
      </c>
    </row>
    <row r="8" spans="1:8" x14ac:dyDescent="0.25">
      <c r="A8" s="5" t="s">
        <v>168</v>
      </c>
      <c r="B8" s="5" t="str">
        <f>VLOOKUP(Table134[[#This Row],[src]],Table1[[UUID]:[loginId]],2,FALSE)</f>
        <v>ateja</v>
      </c>
      <c r="C8" s="3" t="s">
        <v>2099</v>
      </c>
      <c r="D8" s="3" t="s">
        <v>2286</v>
      </c>
      <c r="E8" s="6" t="e">
        <f>VLOOKUP(Table134[[#This Row],[trgt]],Table1[[UUID]:[loginId]],2,FALSE)</f>
        <v>#N/A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"agent://eeeeeeee-eeee-eeee-eeee-eeeeeeeeeeee" }  , </v>
      </c>
    </row>
    <row r="9" spans="1:8" x14ac:dyDescent="0.25">
      <c r="A9" s="1" t="s">
        <v>169</v>
      </c>
      <c r="B9" s="1" t="str">
        <f>VLOOKUP(Table134[[#This Row],[src]],Table1[[UUID]:[loginId]],2,FALSE)</f>
        <v>sbalan</v>
      </c>
      <c r="C9" s="3" t="s">
        <v>2099</v>
      </c>
      <c r="D9" s="3" t="s">
        <v>2286</v>
      </c>
      <c r="E9" s="6" t="e">
        <f>VLOOKUP(Table134[[#This Row],[trgt]],Table1[[UUID]:[loginId]],2,FALSE)</f>
        <v>#N/A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"agent://eeeeeeee-eeee-eeee-eeee-eeeeeeeeeeee" }  , </v>
      </c>
    </row>
    <row r="10" spans="1:8" x14ac:dyDescent="0.25">
      <c r="A10" s="1" t="s">
        <v>170</v>
      </c>
      <c r="B10" s="1" t="str">
        <f>VLOOKUP(Table134[[#This Row],[src]],Table1[[UUID]:[loginId]],2,FALSE)</f>
        <v>bbhattacharya</v>
      </c>
      <c r="C10" s="3" t="s">
        <v>2099</v>
      </c>
      <c r="D10" s="3" t="s">
        <v>2286</v>
      </c>
      <c r="E10" s="6" t="e">
        <f>VLOOKUP(Table134[[#This Row],[trgt]],Table1[[UUID]:[loginId]],2,FALSE)</f>
        <v>#N/A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"agent://eeeeeeee-eeee-eeee-eeee-eeeeeeeeeeee" }  , </v>
      </c>
    </row>
    <row r="11" spans="1:8" x14ac:dyDescent="0.25">
      <c r="A11" s="1" t="s">
        <v>171</v>
      </c>
      <c r="B11" s="1" t="str">
        <f>VLOOKUP(Table134[[#This Row],[src]],Table1[[UUID]:[loginId]],2,FALSE)</f>
        <v>mpawar</v>
      </c>
      <c r="C11" s="3" t="s">
        <v>2099</v>
      </c>
      <c r="D11" s="3" t="s">
        <v>2286</v>
      </c>
      <c r="E11" s="6" t="e">
        <f>VLOOKUP(Table134[[#This Row],[trgt]],Table1[[UUID]:[loginId]],2,FALSE)</f>
        <v>#N/A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"agent://eeeeeeee-eeee-eeee-eeee-eeeeeeeeeeee" }  , </v>
      </c>
    </row>
    <row r="12" spans="1:8" x14ac:dyDescent="0.25">
      <c r="A12" s="5" t="s">
        <v>172</v>
      </c>
      <c r="B12" s="5" t="str">
        <f>VLOOKUP(Table134[[#This Row],[src]],Table1[[UUID]:[loginId]],2,FALSE)</f>
        <v>uchauha</v>
      </c>
      <c r="C12" s="3" t="s">
        <v>2099</v>
      </c>
      <c r="D12" s="3" t="s">
        <v>2286</v>
      </c>
      <c r="E12" s="6" t="e">
        <f>VLOOKUP(Table134[[#This Row],[trgt]],Table1[[UUID]:[loginId]],2,FALSE)</f>
        <v>#N/A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"agent://eeeeeeee-eeee-eeee-eeee-eeeeeeeeeeee" }  , </v>
      </c>
    </row>
    <row r="13" spans="1:8" x14ac:dyDescent="0.25">
      <c r="A13" s="1" t="s">
        <v>173</v>
      </c>
      <c r="B13" s="1" t="str">
        <f>VLOOKUP(Table134[[#This Row],[src]],Table1[[UUID]:[loginId]],2,FALSE)</f>
        <v>sraina</v>
      </c>
      <c r="C13" s="3" t="s">
        <v>2099</v>
      </c>
      <c r="D13" s="3" t="s">
        <v>2286</v>
      </c>
      <c r="E13" s="6" t="e">
        <f>VLOOKUP(Table134[[#This Row],[trgt]],Table1[[UUID]:[loginId]],2,FALSE)</f>
        <v>#N/A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"agent://eeeeeeee-eeee-eeee-eeee-eeeeeeeeeeee" }  , </v>
      </c>
    </row>
    <row r="14" spans="1:8" x14ac:dyDescent="0.25">
      <c r="A14" s="1" t="s">
        <v>174</v>
      </c>
      <c r="B14" s="1" t="str">
        <f>VLOOKUP(Table134[[#This Row],[src]],Table1[[UUID]:[loginId]],2,FALSE)</f>
        <v>atipnis</v>
      </c>
      <c r="C14" s="3" t="s">
        <v>2099</v>
      </c>
      <c r="D14" s="3" t="s">
        <v>2286</v>
      </c>
      <c r="E14" s="6" t="e">
        <f>VLOOKUP(Table134[[#This Row],[trgt]],Table1[[UUID]:[loginId]],2,FALSE)</f>
        <v>#N/A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"agent://eeeeeeee-eeee-eeee-eeee-eeeeeeeeeeee" }  , </v>
      </c>
    </row>
    <row r="15" spans="1:8" x14ac:dyDescent="0.25">
      <c r="A15" s="1" t="s">
        <v>175</v>
      </c>
      <c r="B15" s="1" t="str">
        <f>VLOOKUP(Table134[[#This Row],[src]],Table1[[UUID]:[loginId]],2,FALSE)</f>
        <v>gsami</v>
      </c>
      <c r="C15" s="3" t="s">
        <v>2099</v>
      </c>
      <c r="D15" s="3" t="s">
        <v>2286</v>
      </c>
      <c r="E15" s="6" t="e">
        <f>VLOOKUP(Table134[[#This Row],[trgt]],Table1[[UUID]:[loginId]],2,FALSE)</f>
        <v>#N/A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"agent://eeeeeeee-eeee-eeee-eeee-eeeeeeeeeeee" }  , </v>
      </c>
    </row>
    <row r="16" spans="1:8" x14ac:dyDescent="0.25">
      <c r="A16" s="5" t="s">
        <v>176</v>
      </c>
      <c r="B16" s="5" t="str">
        <f>VLOOKUP(Table134[[#This Row],[src]],Table1[[UUID]:[loginId]],2,FALSE)</f>
        <v>mkant</v>
      </c>
      <c r="C16" s="3" t="s">
        <v>2099</v>
      </c>
      <c r="D16" s="3" t="s">
        <v>2286</v>
      </c>
      <c r="E16" s="6" t="e">
        <f>VLOOKUP(Table134[[#This Row],[trgt]],Table1[[UUID]:[loginId]],2,FALSE)</f>
        <v>#N/A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"agent://eeeeeeee-eeee-eeee-eeee-eeeeeeeeeeee" }  , </v>
      </c>
    </row>
    <row r="17" spans="1:8" x14ac:dyDescent="0.25">
      <c r="A17" s="1" t="s">
        <v>177</v>
      </c>
      <c r="B17" s="1" t="str">
        <f>VLOOKUP(Table134[[#This Row],[src]],Table1[[UUID]:[loginId]],2,FALSE)</f>
        <v>dbhardwaj</v>
      </c>
      <c r="C17" s="3" t="s">
        <v>2099</v>
      </c>
      <c r="D17" s="3" t="s">
        <v>2286</v>
      </c>
      <c r="E17" s="6" t="e">
        <f>VLOOKUP(Table134[[#This Row],[trgt]],Table1[[UUID]:[loginId]],2,FALSE)</f>
        <v>#N/A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"agent://eeeeeeee-eeee-eeee-eeee-eeeeeeeeeeee" }  , </v>
      </c>
    </row>
    <row r="18" spans="1:8" x14ac:dyDescent="0.25">
      <c r="A18" s="1" t="s">
        <v>178</v>
      </c>
      <c r="B18" s="1" t="str">
        <f>VLOOKUP(Table134[[#This Row],[src]],Table1[[UUID]:[loginId]],2,FALSE)</f>
        <v>mnarula</v>
      </c>
      <c r="C18" s="3" t="s">
        <v>2099</v>
      </c>
      <c r="D18" s="3" t="s">
        <v>2286</v>
      </c>
      <c r="E18" s="6" t="e">
        <f>VLOOKUP(Table134[[#This Row],[trgt]],Table1[[UUID]:[loginId]],2,FALSE)</f>
        <v>#N/A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"agent://eeeeeeee-eeee-eeee-eeee-eeeeeeeeeeee" }  , </v>
      </c>
    </row>
    <row r="19" spans="1:8" x14ac:dyDescent="0.25">
      <c r="A19" s="1" t="s">
        <v>179</v>
      </c>
      <c r="B19" s="1" t="str">
        <f>VLOOKUP(Table134[[#This Row],[src]],Table1[[UUID]:[loginId]],2,FALSE)</f>
        <v>aviswanathan</v>
      </c>
      <c r="C19" s="3" t="s">
        <v>2099</v>
      </c>
      <c r="D19" s="3" t="s">
        <v>2286</v>
      </c>
      <c r="E19" s="6" t="e">
        <f>VLOOKUP(Table134[[#This Row],[trgt]],Table1[[UUID]:[loginId]],2,FALSE)</f>
        <v>#N/A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"agent://eeeeeeee-eeee-eeee-eeee-eeeeeeeeeeee" }  , </v>
      </c>
    </row>
    <row r="20" spans="1:8" x14ac:dyDescent="0.25">
      <c r="A20" s="5" t="s">
        <v>180</v>
      </c>
      <c r="B20" s="5" t="str">
        <f>VLOOKUP(Table134[[#This Row],[src]],Table1[[UUID]:[loginId]],2,FALSE)</f>
        <v>ybadal</v>
      </c>
      <c r="C20" s="3" t="s">
        <v>2099</v>
      </c>
      <c r="D20" s="3" t="s">
        <v>2286</v>
      </c>
      <c r="E20" s="6" t="e">
        <f>VLOOKUP(Table134[[#This Row],[trgt]],Table1[[UUID]:[loginId]],2,FALSE)</f>
        <v>#N/A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"agent://eeeeeeee-eeee-eeee-eeee-eeeeeeeeeeee" }  , </v>
      </c>
    </row>
    <row r="21" spans="1:8" x14ac:dyDescent="0.25">
      <c r="A21" s="1" t="s">
        <v>181</v>
      </c>
      <c r="B21" s="1" t="str">
        <f>VLOOKUP(Table134[[#This Row],[src]],Table1[[UUID]:[loginId]],2,FALSE)</f>
        <v>mthakur</v>
      </c>
      <c r="C21" s="3" t="s">
        <v>2099</v>
      </c>
      <c r="D21" s="3" t="s">
        <v>2286</v>
      </c>
      <c r="E21" s="6" t="e">
        <f>VLOOKUP(Table134[[#This Row],[trgt]],Table1[[UUID]:[loginId]],2,FALSE)</f>
        <v>#N/A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"agent://eeeeeeee-eeee-eeee-eeee-eeeeeeeeeeee" }  , </v>
      </c>
    </row>
    <row r="22" spans="1:8" x14ac:dyDescent="0.25">
      <c r="A22" s="1" t="s">
        <v>182</v>
      </c>
      <c r="B22" s="1" t="str">
        <f>VLOOKUP(Table134[[#This Row],[src]],Table1[[UUID]:[loginId]],2,FALSE)</f>
        <v>vdey</v>
      </c>
      <c r="C22" s="3" t="s">
        <v>2099</v>
      </c>
      <c r="D22" s="3" t="s">
        <v>2286</v>
      </c>
      <c r="E22" s="6" t="e">
        <f>VLOOKUP(Table134[[#This Row],[trgt]],Table1[[UUID]:[loginId]],2,FALSE)</f>
        <v>#N/A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"agent://eeeeeeee-eeee-eeee-eeee-eeeeeeeeeeee" }  , </v>
      </c>
    </row>
    <row r="23" spans="1:8" x14ac:dyDescent="0.25">
      <c r="A23" s="1" t="s">
        <v>183</v>
      </c>
      <c r="B23" s="1" t="str">
        <f>VLOOKUP(Table134[[#This Row],[src]],Table1[[UUID]:[loginId]],2,FALSE)</f>
        <v>mharrison</v>
      </c>
      <c r="C23" s="3" t="s">
        <v>2099</v>
      </c>
      <c r="D23" s="3" t="s">
        <v>2286</v>
      </c>
      <c r="E23" s="6" t="e">
        <f>VLOOKUP(Table134[[#This Row],[trgt]],Table1[[UUID]:[loginId]],2,FALSE)</f>
        <v>#N/A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"agent://eeeeeeee-eeee-eeee-eeee-eeeeeeeeeeee" }  , </v>
      </c>
    </row>
    <row r="24" spans="1:8" x14ac:dyDescent="0.25">
      <c r="A24" s="5" t="s">
        <v>184</v>
      </c>
      <c r="B24" s="5" t="str">
        <f>VLOOKUP(Table134[[#This Row],[src]],Table1[[UUID]:[loginId]],2,FALSE)</f>
        <v>erice</v>
      </c>
      <c r="C24" s="3" t="s">
        <v>2099</v>
      </c>
      <c r="D24" s="3" t="s">
        <v>2286</v>
      </c>
      <c r="E24" s="6" t="e">
        <f>VLOOKUP(Table134[[#This Row],[trgt]],Table1[[UUID]:[loginId]],2,FALSE)</f>
        <v>#N/A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"agent://eeeeeeee-eeee-eeee-eeee-eeeeeeeeeeee" }  , </v>
      </c>
    </row>
    <row r="25" spans="1:8" x14ac:dyDescent="0.25">
      <c r="A25" s="1" t="s">
        <v>185</v>
      </c>
      <c r="B25" s="1" t="str">
        <f>VLOOKUP(Table134[[#This Row],[src]],Table1[[UUID]:[loginId]],2,FALSE)</f>
        <v>jhart</v>
      </c>
      <c r="C25" s="3" t="s">
        <v>2099</v>
      </c>
      <c r="D25" s="3" t="s">
        <v>2286</v>
      </c>
      <c r="E25" s="6" t="e">
        <f>VLOOKUP(Table134[[#This Row],[trgt]],Table1[[UUID]:[loginId]],2,FALSE)</f>
        <v>#N/A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"agent://eeeeeeee-eeee-eeee-eeee-eeeeeeeeeeee" }  , </v>
      </c>
    </row>
    <row r="26" spans="1:8" x14ac:dyDescent="0.25">
      <c r="A26" s="1" t="s">
        <v>186</v>
      </c>
      <c r="B26" s="1" t="str">
        <f>VLOOKUP(Table134[[#This Row],[src]],Table1[[UUID]:[loginId]],2,FALSE)</f>
        <v>jlawson</v>
      </c>
      <c r="C26" s="3" t="s">
        <v>2099</v>
      </c>
      <c r="D26" s="3" t="s">
        <v>2286</v>
      </c>
      <c r="E26" s="6" t="e">
        <f>VLOOKUP(Table134[[#This Row],[trgt]],Table1[[UUID]:[loginId]],2,FALSE)</f>
        <v>#N/A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"agent://eeeeeeee-eeee-eeee-eeee-eeeeeeeeeeee" }  , </v>
      </c>
    </row>
    <row r="27" spans="1:8" x14ac:dyDescent="0.25">
      <c r="A27" s="1" t="s">
        <v>187</v>
      </c>
      <c r="B27" s="1" t="str">
        <f>VLOOKUP(Table134[[#This Row],[src]],Table1[[UUID]:[loginId]],2,FALSE)</f>
        <v>jdean</v>
      </c>
      <c r="C27" s="3" t="s">
        <v>2099</v>
      </c>
      <c r="D27" s="3" t="s">
        <v>2286</v>
      </c>
      <c r="E27" s="6" t="e">
        <f>VLOOKUP(Table134[[#This Row],[trgt]],Table1[[UUID]:[loginId]],2,FALSE)</f>
        <v>#N/A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"agent://eeeeeeee-eeee-eeee-eeee-eeeeeeeeeeee" }  , </v>
      </c>
    </row>
    <row r="28" spans="1:8" x14ac:dyDescent="0.25">
      <c r="A28" s="5" t="s">
        <v>188</v>
      </c>
      <c r="B28" s="5" t="str">
        <f>VLOOKUP(Table134[[#This Row],[src]],Table1[[UUID]:[loginId]],2,FALSE)</f>
        <v>hhorton</v>
      </c>
      <c r="C28" s="3" t="s">
        <v>2099</v>
      </c>
      <c r="D28" s="3" t="s">
        <v>2286</v>
      </c>
      <c r="E28" s="6" t="e">
        <f>VLOOKUP(Table134[[#This Row],[trgt]],Table1[[UUID]:[loginId]],2,FALSE)</f>
        <v>#N/A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"agent://eeeeeeee-eeee-eeee-eeee-eeeeeeeeeeee" }  , </v>
      </c>
    </row>
    <row r="29" spans="1:8" x14ac:dyDescent="0.25">
      <c r="A29" s="1" t="s">
        <v>189</v>
      </c>
      <c r="B29" s="1" t="str">
        <f>VLOOKUP(Table134[[#This Row],[src]],Table1[[UUID]:[loginId]],2,FALSE)</f>
        <v>lfrank</v>
      </c>
      <c r="C29" s="3" t="s">
        <v>2099</v>
      </c>
      <c r="D29" s="3" t="s">
        <v>2286</v>
      </c>
      <c r="E29" s="6" t="e">
        <f>VLOOKUP(Table134[[#This Row],[trgt]],Table1[[UUID]:[loginId]],2,FALSE)</f>
        <v>#N/A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"agent://eeeeeeee-eeee-eeee-eeee-eeeeeeeeeeee" }  , </v>
      </c>
    </row>
    <row r="30" spans="1:8" x14ac:dyDescent="0.25">
      <c r="A30" s="1" t="s">
        <v>190</v>
      </c>
      <c r="B30" s="1" t="str">
        <f>VLOOKUP(Table134[[#This Row],[src]],Table1[[UUID]:[loginId]],2,FALSE)</f>
        <v>mhill</v>
      </c>
      <c r="C30" s="3" t="s">
        <v>2099</v>
      </c>
      <c r="D30" s="3" t="s">
        <v>2286</v>
      </c>
      <c r="E30" s="6" t="e">
        <f>VLOOKUP(Table134[[#This Row],[trgt]],Table1[[UUID]:[loginId]],2,FALSE)</f>
        <v>#N/A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"agent://eeeeeeee-eeee-eeee-eeee-eeeeeeeeeeee" }  , </v>
      </c>
    </row>
    <row r="31" spans="1:8" x14ac:dyDescent="0.25">
      <c r="A31" s="1" t="s">
        <v>191</v>
      </c>
      <c r="B31" s="1" t="str">
        <f>VLOOKUP(Table134[[#This Row],[src]],Table1[[UUID]:[loginId]],2,FALSE)</f>
        <v>nmendez</v>
      </c>
      <c r="C31" s="3" t="s">
        <v>2099</v>
      </c>
      <c r="D31" s="3" t="s">
        <v>2286</v>
      </c>
      <c r="E31" s="6" t="e">
        <f>VLOOKUP(Table134[[#This Row],[trgt]],Table1[[UUID]:[loginId]],2,FALSE)</f>
        <v>#N/A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"agent://eeeeeeee-eeee-eeee-eeee-eeeeeeeeeeee" }  , </v>
      </c>
    </row>
    <row r="32" spans="1:8" x14ac:dyDescent="0.25">
      <c r="A32" s="5" t="s">
        <v>192</v>
      </c>
      <c r="B32" s="5" t="str">
        <f>VLOOKUP(Table134[[#This Row],[src]],Table1[[UUID]:[loginId]],2,FALSE)</f>
        <v>gmiller</v>
      </c>
      <c r="C32" s="3" t="s">
        <v>2099</v>
      </c>
      <c r="D32" s="3" t="s">
        <v>2286</v>
      </c>
      <c r="E32" s="6" t="e">
        <f>VLOOKUP(Table134[[#This Row],[trgt]],Table1[[UUID]:[loginId]],2,FALSE)</f>
        <v>#N/A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"agent://eeeeeeee-eeee-eeee-eeee-eeeeeeeeeeee" }  , </v>
      </c>
    </row>
    <row r="33" spans="1:8" x14ac:dyDescent="0.25">
      <c r="A33" s="1" t="s">
        <v>193</v>
      </c>
      <c r="B33" s="1" t="str">
        <f>VLOOKUP(Table134[[#This Row],[src]],Table1[[UUID]:[loginId]],2,FALSE)</f>
        <v>jreed</v>
      </c>
      <c r="C33" s="3" t="s">
        <v>2099</v>
      </c>
      <c r="D33" s="3" t="s">
        <v>2286</v>
      </c>
      <c r="E33" s="6" t="e">
        <f>VLOOKUP(Table134[[#This Row],[trgt]],Table1[[UUID]:[loginId]],2,FALSE)</f>
        <v>#N/A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"agent://eeeeeeee-eeee-eeee-eeee-eeeeeeeeeeee" }  , </v>
      </c>
    </row>
    <row r="34" spans="1:8" x14ac:dyDescent="0.25">
      <c r="A34" s="1" t="s">
        <v>194</v>
      </c>
      <c r="B34" s="1" t="str">
        <f>VLOOKUP(Table134[[#This Row],[src]],Table1[[UUID]:[loginId]],2,FALSE)</f>
        <v>danderson</v>
      </c>
      <c r="C34" s="3" t="s">
        <v>2099</v>
      </c>
      <c r="D34" s="3" t="s">
        <v>2286</v>
      </c>
      <c r="E34" s="6" t="e">
        <f>VLOOKUP(Table134[[#This Row],[trgt]],Table1[[UUID]:[loginId]],2,FALSE)</f>
        <v>#N/A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"agent://eeeeeeee-eeee-eeee-eeee-eeeeeeeeeeee" }  , </v>
      </c>
    </row>
    <row r="35" spans="1:8" x14ac:dyDescent="0.25">
      <c r="A35" s="1" t="s">
        <v>195</v>
      </c>
      <c r="B35" s="1" t="str">
        <f>VLOOKUP(Table134[[#This Row],[src]],Table1[[UUID]:[loginId]],2,FALSE)</f>
        <v>wcoleman</v>
      </c>
      <c r="C35" s="3" t="s">
        <v>2099</v>
      </c>
      <c r="D35" s="3" t="s">
        <v>2286</v>
      </c>
      <c r="E35" s="6" t="e">
        <f>VLOOKUP(Table134[[#This Row],[trgt]],Table1[[UUID]:[loginId]],2,FALSE)</f>
        <v>#N/A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"agent://eeeeeeee-eeee-eeee-eeee-eeeeeeeeeeee" }  , </v>
      </c>
    </row>
    <row r="36" spans="1:8" x14ac:dyDescent="0.25">
      <c r="A36" s="5" t="s">
        <v>196</v>
      </c>
      <c r="B36" s="5" t="str">
        <f>VLOOKUP(Table134[[#This Row],[src]],Table1[[UUID]:[loginId]],2,FALSE)</f>
        <v>mmartin</v>
      </c>
      <c r="C36" s="3" t="s">
        <v>2099</v>
      </c>
      <c r="D36" s="3" t="s">
        <v>2286</v>
      </c>
      <c r="E36" s="6" t="e">
        <f>VLOOKUP(Table134[[#This Row],[trgt]],Table1[[UUID]:[loginId]],2,FALSE)</f>
        <v>#N/A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"agent://eeeeeeee-eeee-eeee-eeee-eeeeeeeeeeee" }  , </v>
      </c>
    </row>
    <row r="37" spans="1:8" x14ac:dyDescent="0.25">
      <c r="A37" s="1" t="s">
        <v>197</v>
      </c>
      <c r="B37" s="1" t="str">
        <f>VLOOKUP(Table134[[#This Row],[src]],Table1[[UUID]:[loginId]],2,FALSE)</f>
        <v>iperry</v>
      </c>
      <c r="C37" s="3" t="s">
        <v>2099</v>
      </c>
      <c r="D37" s="3" t="s">
        <v>2286</v>
      </c>
      <c r="E37" s="6" t="e">
        <f>VLOOKUP(Table134[[#This Row],[trgt]],Table1[[UUID]:[loginId]],2,FALSE)</f>
        <v>#N/A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"agent://eeeeeeee-eeee-eeee-eeee-eeeeeeeeeeee" }  , </v>
      </c>
    </row>
    <row r="38" spans="1:8" x14ac:dyDescent="0.25">
      <c r="A38" s="1" t="s">
        <v>198</v>
      </c>
      <c r="B38" s="1" t="str">
        <f>VLOOKUP(Table134[[#This Row],[src]],Table1[[UUID]:[loginId]],2,FALSE)</f>
        <v>rperez</v>
      </c>
      <c r="C38" s="3" t="s">
        <v>2099</v>
      </c>
      <c r="D38" s="3" t="s">
        <v>2286</v>
      </c>
      <c r="E38" s="6" t="e">
        <f>VLOOKUP(Table134[[#This Row],[trgt]],Table1[[UUID]:[loginId]],2,FALSE)</f>
        <v>#N/A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"agent://eeeeeeee-eeee-eeee-eeee-eeeeeeeeeeee" }  , </v>
      </c>
    </row>
    <row r="39" spans="1:8" x14ac:dyDescent="0.25">
      <c r="A39" s="1" t="s">
        <v>199</v>
      </c>
      <c r="B39" s="1" t="str">
        <f>VLOOKUP(Table134[[#This Row],[src]],Table1[[UUID]:[loginId]],2,FALSE)</f>
        <v>mmorris</v>
      </c>
      <c r="C39" s="3" t="s">
        <v>2099</v>
      </c>
      <c r="D39" s="3" t="s">
        <v>2286</v>
      </c>
      <c r="E39" s="6" t="e">
        <f>VLOOKUP(Table134[[#This Row],[trgt]],Table1[[UUID]:[loginId]],2,FALSE)</f>
        <v>#N/A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"agent://eeeeeeee-eeee-eeee-eeee-eeeeeeeeeeee" }  , </v>
      </c>
    </row>
    <row r="40" spans="1:8" x14ac:dyDescent="0.25">
      <c r="A40" s="5" t="s">
        <v>200</v>
      </c>
      <c r="B40" s="5" t="str">
        <f>VLOOKUP(Table134[[#This Row],[src]],Table1[[UUID]:[loginId]],2,FALSE)</f>
        <v>rmurphy</v>
      </c>
      <c r="C40" s="3" t="s">
        <v>2099</v>
      </c>
      <c r="D40" s="3" t="s">
        <v>2286</v>
      </c>
      <c r="E40" s="6" t="e">
        <f>VLOOKUP(Table134[[#This Row],[trgt]],Table1[[UUID]:[loginId]],2,FALSE)</f>
        <v>#N/A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"agent://eeeeeeee-eeee-eeee-eeee-eeeeeeeeeeee" }  , </v>
      </c>
    </row>
    <row r="41" spans="1:8" x14ac:dyDescent="0.25">
      <c r="A41" s="1" t="s">
        <v>201</v>
      </c>
      <c r="B41" s="1" t="str">
        <f>VLOOKUP(Table134[[#This Row],[src]],Table1[[UUID]:[loginId]],2,FALSE)</f>
        <v>ethomas</v>
      </c>
      <c r="C41" s="3" t="s">
        <v>2099</v>
      </c>
      <c r="D41" s="3" t="s">
        <v>2286</v>
      </c>
      <c r="E41" s="6" t="e">
        <f>VLOOKUP(Table134[[#This Row],[trgt]],Table1[[UUID]:[loginId]],2,FALSE)</f>
        <v>#N/A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"agent://eeeeeeee-eeee-eeee-eeee-eeeeeeeeeeee" }  , </v>
      </c>
    </row>
    <row r="42" spans="1:8" x14ac:dyDescent="0.25">
      <c r="A42" s="1" t="s">
        <v>202</v>
      </c>
      <c r="B42" s="1" t="str">
        <f>VLOOKUP(Table134[[#This Row],[src]],Table1[[UUID]:[loginId]],2,FALSE)</f>
        <v>kmoore</v>
      </c>
      <c r="C42" s="3" t="s">
        <v>2099</v>
      </c>
      <c r="D42" s="3" t="s">
        <v>2286</v>
      </c>
      <c r="E42" s="6" t="e">
        <f>VLOOKUP(Table134[[#This Row],[trgt]],Table1[[UUID]:[loginId]],2,FALSE)</f>
        <v>#N/A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"agent://eeeeeeee-eeee-eeee-eeee-eeeeeeeeeeee" }  , </v>
      </c>
    </row>
    <row r="43" spans="1:8" x14ac:dyDescent="0.25">
      <c r="A43" s="1" t="s">
        <v>203</v>
      </c>
      <c r="B43" s="1" t="str">
        <f>VLOOKUP(Table134[[#This Row],[src]],Table1[[UUID]:[loginId]],2,FALSE)</f>
        <v>dmoore</v>
      </c>
      <c r="C43" s="3" t="s">
        <v>2099</v>
      </c>
      <c r="D43" s="3" t="s">
        <v>2286</v>
      </c>
      <c r="E43" s="6" t="e">
        <f>VLOOKUP(Table134[[#This Row],[trgt]],Table1[[UUID]:[loginId]],2,FALSE)</f>
        <v>#N/A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"agent://eeeeeeee-eeee-eeee-eeee-eeeeeeeeeeee" }  , </v>
      </c>
    </row>
    <row r="44" spans="1:8" x14ac:dyDescent="0.25">
      <c r="A44" s="5" t="s">
        <v>204</v>
      </c>
      <c r="B44" s="5" t="str">
        <f>VLOOKUP(Table134[[#This Row],[src]],Table1[[UUID]:[loginId]],2,FALSE)</f>
        <v>hdreesens</v>
      </c>
      <c r="C44" s="3" t="s">
        <v>2099</v>
      </c>
      <c r="D44" s="3" t="s">
        <v>2286</v>
      </c>
      <c r="E44" s="6" t="e">
        <f>VLOOKUP(Table134[[#This Row],[trgt]],Table1[[UUID]:[loginId]],2,FALSE)</f>
        <v>#N/A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"agent://eeeeeeee-eeee-eeee-eeee-eeeeeeeeeeee" }  , </v>
      </c>
    </row>
    <row r="45" spans="1:8" x14ac:dyDescent="0.25">
      <c r="A45" s="1" t="s">
        <v>205</v>
      </c>
      <c r="B45" s="1" t="str">
        <f>VLOOKUP(Table134[[#This Row],[src]],Table1[[UUID]:[loginId]],2,FALSE)</f>
        <v>lborde</v>
      </c>
      <c r="C45" s="3" t="s">
        <v>2099</v>
      </c>
      <c r="D45" s="3" t="s">
        <v>2286</v>
      </c>
      <c r="E45" s="6" t="e">
        <f>VLOOKUP(Table134[[#This Row],[trgt]],Table1[[UUID]:[loginId]],2,FALSE)</f>
        <v>#N/A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"agent://eeeeeeee-eeee-eeee-eeee-eeeeeeeeeeee" }  , </v>
      </c>
    </row>
    <row r="46" spans="1:8" x14ac:dyDescent="0.25">
      <c r="A46" s="1" t="s">
        <v>206</v>
      </c>
      <c r="B46" s="1" t="str">
        <f>VLOOKUP(Table134[[#This Row],[src]],Table1[[UUID]:[loginId]],2,FALSE)</f>
        <v>mdragomirov</v>
      </c>
      <c r="C46" s="3" t="s">
        <v>2099</v>
      </c>
      <c r="D46" s="3" t="s">
        <v>2286</v>
      </c>
      <c r="E46" s="6" t="e">
        <f>VLOOKUP(Table134[[#This Row],[trgt]],Table1[[UUID]:[loginId]],2,FALSE)</f>
        <v>#N/A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"agent://eeeeeeee-eeee-eeee-eeee-eeeeeeeeeeee" }  , </v>
      </c>
    </row>
    <row r="47" spans="1:8" x14ac:dyDescent="0.25">
      <c r="A47" s="1" t="s">
        <v>207</v>
      </c>
      <c r="B47" s="1" t="str">
        <f>VLOOKUP(Table134[[#This Row],[src]],Table1[[UUID]:[loginId]],2,FALSE)</f>
        <v>dcastro</v>
      </c>
      <c r="C47" s="3" t="s">
        <v>2099</v>
      </c>
      <c r="D47" s="3" t="s">
        <v>2286</v>
      </c>
      <c r="E47" s="6" t="e">
        <f>VLOOKUP(Table134[[#This Row],[trgt]],Table1[[UUID]:[loginId]],2,FALSE)</f>
        <v>#N/A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"agent://eeeeeeee-eeee-eeee-eeee-eeeeeeeeeeee" }  , </v>
      </c>
    </row>
    <row r="48" spans="1:8" x14ac:dyDescent="0.25">
      <c r="A48" s="5" t="s">
        <v>208</v>
      </c>
      <c r="B48" s="5" t="str">
        <f>VLOOKUP(Table134[[#This Row],[src]],Table1[[UUID]:[loginId]],2,FALSE)</f>
        <v>rvogts</v>
      </c>
      <c r="C48" s="3" t="s">
        <v>2099</v>
      </c>
      <c r="D48" s="3" t="s">
        <v>2286</v>
      </c>
      <c r="E48" s="6" t="e">
        <f>VLOOKUP(Table134[[#This Row],[trgt]],Table1[[UUID]:[loginId]],2,FALSE)</f>
        <v>#N/A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"agent://eeeeeeee-eeee-eeee-eeee-eeeeeeeeeeee" }  , </v>
      </c>
    </row>
    <row r="49" spans="1:8" x14ac:dyDescent="0.25">
      <c r="A49" s="1" t="s">
        <v>209</v>
      </c>
      <c r="B49" s="1" t="str">
        <f>VLOOKUP(Table134[[#This Row],[src]],Table1[[UUID]:[loginId]],2,FALSE)</f>
        <v>sseward</v>
      </c>
      <c r="C49" s="3" t="s">
        <v>2099</v>
      </c>
      <c r="D49" s="3" t="s">
        <v>2286</v>
      </c>
      <c r="E49" s="6" t="e">
        <f>VLOOKUP(Table134[[#This Row],[trgt]],Table1[[UUID]:[loginId]],2,FALSE)</f>
        <v>#N/A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"agent://eeeeeeee-eeee-eeee-eeee-eeeeeeeeeeee" }  , </v>
      </c>
    </row>
    <row r="50" spans="1:8" x14ac:dyDescent="0.25">
      <c r="A50" s="1" t="s">
        <v>210</v>
      </c>
      <c r="B50" s="1" t="str">
        <f>VLOOKUP(Table134[[#This Row],[src]],Table1[[UUID]:[loginId]],2,FALSE)</f>
        <v>mstilo</v>
      </c>
      <c r="C50" s="3" t="s">
        <v>2099</v>
      </c>
      <c r="D50" s="3" t="s">
        <v>2286</v>
      </c>
      <c r="E50" s="6" t="e">
        <f>VLOOKUP(Table134[[#This Row],[trgt]],Table1[[UUID]:[loginId]],2,FALSE)</f>
        <v>#N/A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"agent://eeeeeeee-eeee-eeee-eeee-eeeeeeeeeeee" }  , </v>
      </c>
    </row>
    <row r="51" spans="1:8" x14ac:dyDescent="0.25">
      <c r="A51" s="1" t="s">
        <v>211</v>
      </c>
      <c r="B51" s="1" t="str">
        <f>VLOOKUP(Table134[[#This Row],[src]],Table1[[UUID]:[loginId]],2,FALSE)</f>
        <v>iungaro</v>
      </c>
      <c r="C51" s="3" t="s">
        <v>2099</v>
      </c>
      <c r="D51" s="3" t="s">
        <v>2286</v>
      </c>
      <c r="E51" s="6" t="e">
        <f>VLOOKUP(Table134[[#This Row],[trgt]],Table1[[UUID]:[loginId]],2,FALSE)</f>
        <v>#N/A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"agent://eeeeeeee-eeee-eeee-eeee-eeeeeeeeeeee" }  , </v>
      </c>
    </row>
    <row r="52" spans="1:8" x14ac:dyDescent="0.25">
      <c r="A52" s="5" t="s">
        <v>212</v>
      </c>
      <c r="B52" s="5" t="str">
        <f>VLOOKUP(Table134[[#This Row],[src]],Table1[[UUID]:[loginId]],2,FALSE)</f>
        <v>famador</v>
      </c>
      <c r="C52" s="3" t="s">
        <v>2099</v>
      </c>
      <c r="D52" s="3" t="s">
        <v>2286</v>
      </c>
      <c r="E52" s="6" t="e">
        <f>VLOOKUP(Table134[[#This Row],[trgt]],Table1[[UUID]:[loginId]],2,FALSE)</f>
        <v>#N/A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"agent://eeeeeeee-eeee-eeee-eeee-eeeeeeeeeeee" }  , </v>
      </c>
    </row>
    <row r="53" spans="1:8" x14ac:dyDescent="0.25">
      <c r="A53" s="1" t="s">
        <v>213</v>
      </c>
      <c r="B53" s="1" t="str">
        <f>VLOOKUP(Table134[[#This Row],[src]],Table1[[UUID]:[loginId]],2,FALSE)</f>
        <v>mlamberti</v>
      </c>
      <c r="C53" s="3" t="s">
        <v>2099</v>
      </c>
      <c r="D53" s="3" t="s">
        <v>2286</v>
      </c>
      <c r="E53" s="6" t="e">
        <f>VLOOKUP(Table134[[#This Row],[trgt]],Table1[[UUID]:[loginId]],2,FALSE)</f>
        <v>#N/A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"agent://eeeeeeee-eeee-eeee-eeee-eeeeeeeeeeee" }  , </v>
      </c>
    </row>
    <row r="54" spans="1:8" x14ac:dyDescent="0.25">
      <c r="A54" s="1" t="s">
        <v>214</v>
      </c>
      <c r="B54" s="1" t="str">
        <f>VLOOKUP(Table134[[#This Row],[src]],Table1[[UUID]:[loginId]],2,FALSE)</f>
        <v>tantall</v>
      </c>
      <c r="C54" s="3" t="s">
        <v>2099</v>
      </c>
      <c r="D54" s="3" t="s">
        <v>2286</v>
      </c>
      <c r="E54" s="6" t="e">
        <f>VLOOKUP(Table134[[#This Row],[trgt]],Table1[[UUID]:[loginId]],2,FALSE)</f>
        <v>#N/A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"agent://eeeeeeee-eeee-eeee-eeee-eeeeeeeeeeee" }  , </v>
      </c>
    </row>
    <row r="55" spans="1:8" x14ac:dyDescent="0.25">
      <c r="A55" s="1" t="s">
        <v>215</v>
      </c>
      <c r="B55" s="1" t="str">
        <f>VLOOKUP(Table134[[#This Row],[src]],Table1[[UUID]:[loginId]],2,FALSE)</f>
        <v>mdonalds</v>
      </c>
      <c r="C55" s="3" t="s">
        <v>2099</v>
      </c>
      <c r="D55" s="3" t="s">
        <v>2286</v>
      </c>
      <c r="E55" s="6" t="e">
        <f>VLOOKUP(Table134[[#This Row],[trgt]],Table1[[UUID]:[loginId]],2,FALSE)</f>
        <v>#N/A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"agent://eeeeeeee-eeee-eeee-eeee-eeeeeeeeeeee" }  , </v>
      </c>
    </row>
    <row r="56" spans="1:8" x14ac:dyDescent="0.25">
      <c r="A56" s="5" t="s">
        <v>216</v>
      </c>
      <c r="B56" s="5" t="str">
        <f>VLOOKUP(Table134[[#This Row],[src]],Table1[[UUID]:[loginId]],2,FALSE)</f>
        <v>svincent</v>
      </c>
      <c r="C56" s="3" t="s">
        <v>2099</v>
      </c>
      <c r="D56" s="3" t="s">
        <v>2286</v>
      </c>
      <c r="E56" s="6" t="e">
        <f>VLOOKUP(Table134[[#This Row],[trgt]],Table1[[UUID]:[loginId]],2,FALSE)</f>
        <v>#N/A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"agent://eeeeeeee-eeee-eeee-eeee-eeeeeeeeeeee" }  , </v>
      </c>
    </row>
    <row r="57" spans="1:8" x14ac:dyDescent="0.25">
      <c r="A57" s="1" t="s">
        <v>217</v>
      </c>
      <c r="B57" s="1" t="str">
        <f>VLOOKUP(Table134[[#This Row],[src]],Table1[[UUID]:[loginId]],2,FALSE)</f>
        <v>kdragic</v>
      </c>
      <c r="C57" s="3" t="s">
        <v>2099</v>
      </c>
      <c r="D57" s="3" t="s">
        <v>2286</v>
      </c>
      <c r="E57" s="6" t="e">
        <f>VLOOKUP(Table134[[#This Row],[trgt]],Table1[[UUID]:[loginId]],2,FALSE)</f>
        <v>#N/A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"agent://eeeeeeee-eeee-eeee-eeee-eeeeeeeeeeee" }  , </v>
      </c>
    </row>
    <row r="58" spans="1:8" x14ac:dyDescent="0.25">
      <c r="A58" s="1" t="s">
        <v>218</v>
      </c>
      <c r="B58" s="1" t="str">
        <f>VLOOKUP(Table134[[#This Row],[src]],Table1[[UUID]:[loginId]],2,FALSE)</f>
        <v>rsarkozi</v>
      </c>
      <c r="C58" s="3" t="s">
        <v>2099</v>
      </c>
      <c r="D58" s="3" t="s">
        <v>2286</v>
      </c>
      <c r="E58" s="6" t="e">
        <f>VLOOKUP(Table134[[#This Row],[trgt]],Table1[[UUID]:[loginId]],2,FALSE)</f>
        <v>#N/A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"agent://eeeeeeee-eeee-eeee-eeee-eeeeeeeeeeee" }  , </v>
      </c>
    </row>
    <row r="59" spans="1:8" x14ac:dyDescent="0.25">
      <c r="A59" s="1" t="s">
        <v>219</v>
      </c>
      <c r="B59" s="1" t="str">
        <f>VLOOKUP(Table134[[#This Row],[src]],Table1[[UUID]:[loginId]],2,FALSE)</f>
        <v>ghall</v>
      </c>
      <c r="C59" s="3" t="s">
        <v>2099</v>
      </c>
      <c r="D59" s="3" t="s">
        <v>2286</v>
      </c>
      <c r="E59" s="6" t="e">
        <f>VLOOKUP(Table134[[#This Row],[trgt]],Table1[[UUID]:[loginId]],2,FALSE)</f>
        <v>#N/A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"agent://eeeeeeee-eeee-eeee-eeee-eeeeeeeeeeee" }  , </v>
      </c>
    </row>
    <row r="60" spans="1:8" x14ac:dyDescent="0.25">
      <c r="A60" s="5" t="s">
        <v>220</v>
      </c>
      <c r="B60" s="5" t="str">
        <f>VLOOKUP(Table134[[#This Row],[src]],Table1[[UUID]:[loginId]],2,FALSE)</f>
        <v>myap</v>
      </c>
      <c r="C60" s="3" t="s">
        <v>2099</v>
      </c>
      <c r="D60" s="3" t="s">
        <v>2286</v>
      </c>
      <c r="E60" s="6" t="e">
        <f>VLOOKUP(Table134[[#This Row],[trgt]],Table1[[UUID]:[loginId]],2,FALSE)</f>
        <v>#N/A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"agent://eeeeeeee-eeee-eeee-eeee-eeeeeeeeeeee" }  , </v>
      </c>
    </row>
    <row r="61" spans="1:8" x14ac:dyDescent="0.25">
      <c r="A61" s="1" t="s">
        <v>221</v>
      </c>
      <c r="B61" s="1" t="str">
        <f>VLOOKUP(Table134[[#This Row],[src]],Table1[[UUID]:[loginId]],2,FALSE)</f>
        <v>csalvage</v>
      </c>
      <c r="C61" s="3" t="s">
        <v>2099</v>
      </c>
      <c r="D61" s="3" t="s">
        <v>2286</v>
      </c>
      <c r="E61" s="6" t="e">
        <f>VLOOKUP(Table134[[#This Row],[trgt]],Table1[[UUID]:[loginId]],2,FALSE)</f>
        <v>#N/A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"agent://eeeeeeee-eeee-eeee-eeee-eeeeeeeeeeee" }  , </v>
      </c>
    </row>
    <row r="62" spans="1:8" x14ac:dyDescent="0.25">
      <c r="A62" s="1" t="s">
        <v>222</v>
      </c>
      <c r="B62" s="1" t="str">
        <f>VLOOKUP(Table134[[#This Row],[src]],Table1[[UUID]:[loginId]],2,FALSE)</f>
        <v>dnagy</v>
      </c>
      <c r="C62" s="3" t="s">
        <v>2099</v>
      </c>
      <c r="D62" s="3" t="s">
        <v>2286</v>
      </c>
      <c r="E62" s="6" t="e">
        <f>VLOOKUP(Table134[[#This Row],[trgt]],Table1[[UUID]:[loginId]],2,FALSE)</f>
        <v>#N/A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"agent://eeeeeeee-eeee-eeee-eeee-eeeeeeeeeeee" }  , </v>
      </c>
    </row>
    <row r="63" spans="1:8" x14ac:dyDescent="0.25">
      <c r="A63" s="1" t="s">
        <v>223</v>
      </c>
      <c r="B63" s="1" t="str">
        <f>VLOOKUP(Table134[[#This Row],[src]],Table1[[UUID]:[loginId]],2,FALSE)</f>
        <v>kestévez</v>
      </c>
      <c r="C63" s="3" t="s">
        <v>2099</v>
      </c>
      <c r="D63" s="3" t="s">
        <v>2286</v>
      </c>
      <c r="E63" s="6" t="e">
        <f>VLOOKUP(Table134[[#This Row],[trgt]],Table1[[UUID]:[loginId]],2,FALSE)</f>
        <v>#N/A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"agent://eeeeeeee-eeee-eeee-eeee-eeeeeeeeeeee" }  , </v>
      </c>
    </row>
    <row r="64" spans="1:8" x14ac:dyDescent="0.25">
      <c r="A64" s="5" t="s">
        <v>224</v>
      </c>
      <c r="B64" s="5" t="str">
        <f>VLOOKUP(Table134[[#This Row],[src]],Table1[[UUID]:[loginId]],2,FALSE)</f>
        <v>mmachado</v>
      </c>
      <c r="C64" s="3" t="s">
        <v>2099</v>
      </c>
      <c r="D64" s="3" t="s">
        <v>2286</v>
      </c>
      <c r="E64" s="6" t="e">
        <f>VLOOKUP(Table134[[#This Row],[trgt]],Table1[[UUID]:[loginId]],2,FALSE)</f>
        <v>#N/A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"agent://eeeeeeee-eeee-eeee-eeee-eeeeeeeeeeee" }  , </v>
      </c>
    </row>
    <row r="65" spans="1:8" x14ac:dyDescent="0.25">
      <c r="A65" s="1" t="s">
        <v>225</v>
      </c>
      <c r="B65" s="1" t="str">
        <f>VLOOKUP(Table134[[#This Row],[src]],Table1[[UUID]:[loginId]],2,FALSE)</f>
        <v>dbenitez</v>
      </c>
      <c r="C65" s="3" t="s">
        <v>2099</v>
      </c>
      <c r="D65" s="3" t="s">
        <v>2286</v>
      </c>
      <c r="E65" s="6" t="e">
        <f>VLOOKUP(Table134[[#This Row],[trgt]],Table1[[UUID]:[loginId]],2,FALSE)</f>
        <v>#N/A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"agent://eeeeeeee-eeee-eeee-eeee-eeeeeeeeeeee" }  , </v>
      </c>
    </row>
    <row r="66" spans="1:8" x14ac:dyDescent="0.25">
      <c r="A66" s="1" t="s">
        <v>226</v>
      </c>
      <c r="B66" s="1" t="str">
        <f>VLOOKUP(Table134[[#This Row],[src]],Table1[[UUID]:[loginId]],2,FALSE)</f>
        <v>apage</v>
      </c>
      <c r="C66" s="3" t="s">
        <v>2099</v>
      </c>
      <c r="D66" s="3" t="s">
        <v>2286</v>
      </c>
      <c r="E66" s="6" t="e">
        <f>VLOOKUP(Table134[[#This Row],[trgt]],Table1[[UUID]:[loginId]],2,FALSE)</f>
        <v>#N/A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"agent://eeeeeeee-eeee-eeee-eeee-eeeeeeeeeeee" }  , </v>
      </c>
    </row>
    <row r="67" spans="1:8" x14ac:dyDescent="0.25">
      <c r="A67" s="1" t="s">
        <v>227</v>
      </c>
      <c r="B67" s="1" t="str">
        <f>VLOOKUP(Table134[[#This Row],[src]],Table1[[UUID]:[loginId]],2,FALSE)</f>
        <v>alim</v>
      </c>
      <c r="C67" s="3" t="s">
        <v>2099</v>
      </c>
      <c r="D67" s="3" t="s">
        <v>2286</v>
      </c>
      <c r="E67" s="6" t="e">
        <f>VLOOKUP(Table134[[#This Row],[trgt]],Table1[[UUID]:[loginId]],2,FALSE)</f>
        <v>#N/A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"agent://eeeeeeee-eeee-eeee-eeee-eeeeeeeeeeee" }  , </v>
      </c>
    </row>
    <row r="68" spans="1:8" x14ac:dyDescent="0.25">
      <c r="A68" s="5" t="s">
        <v>228</v>
      </c>
      <c r="B68" s="5" t="str">
        <f>VLOOKUP(Table134[[#This Row],[src]],Table1[[UUID]:[loginId]],2,FALSE)</f>
        <v>ymasson</v>
      </c>
      <c r="C68" s="3" t="s">
        <v>2099</v>
      </c>
      <c r="D68" s="3" t="s">
        <v>2286</v>
      </c>
      <c r="E68" s="6" t="e">
        <f>VLOOKUP(Table134[[#This Row],[trgt]],Table1[[UUID]:[loginId]],2,FALSE)</f>
        <v>#N/A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"agent://eeeeeeee-eeee-eeee-eeee-eeeeeeeeeeee" }  , </v>
      </c>
    </row>
    <row r="69" spans="1:8" x14ac:dyDescent="0.25">
      <c r="A69" s="1" t="s">
        <v>229</v>
      </c>
      <c r="B69" s="1" t="str">
        <f>VLOOKUP(Table134[[#This Row],[src]],Table1[[UUID]:[loginId]],2,FALSE)</f>
        <v>cmendel</v>
      </c>
      <c r="C69" s="3" t="s">
        <v>2099</v>
      </c>
      <c r="D69" s="3" t="s">
        <v>2286</v>
      </c>
      <c r="E69" s="6" t="e">
        <f>VLOOKUP(Table134[[#This Row],[trgt]],Table1[[UUID]:[loginId]],2,FALSE)</f>
        <v>#N/A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"agent://eeeeeeee-eeee-eeee-eeee-eeeeeeeeeeee" }  , </v>
      </c>
    </row>
    <row r="70" spans="1:8" x14ac:dyDescent="0.25">
      <c r="A70" s="1" t="s">
        <v>230</v>
      </c>
      <c r="B70" s="1" t="str">
        <f>VLOOKUP(Table134[[#This Row],[src]],Table1[[UUID]:[loginId]],2,FALSE)</f>
        <v>lchevrolet</v>
      </c>
      <c r="C70" s="3" t="s">
        <v>2099</v>
      </c>
      <c r="D70" s="3" t="s">
        <v>2286</v>
      </c>
      <c r="E70" s="6" t="e">
        <f>VLOOKUP(Table134[[#This Row],[trgt]],Table1[[UUID]:[loginId]],2,FALSE)</f>
        <v>#N/A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"agent://eeeeeeee-eeee-eeee-eeee-eeeeeeeeeeee" }  , </v>
      </c>
    </row>
    <row r="71" spans="1:8" x14ac:dyDescent="0.25">
      <c r="A71" s="1" t="s">
        <v>231</v>
      </c>
      <c r="B71" s="1" t="str">
        <f>VLOOKUP(Table134[[#This Row],[src]],Table1[[UUID]:[loginId]],2,FALSE)</f>
        <v>esheinfeld</v>
      </c>
      <c r="C71" s="3" t="s">
        <v>2099</v>
      </c>
      <c r="D71" s="3" t="s">
        <v>2286</v>
      </c>
      <c r="E71" s="6" t="e">
        <f>VLOOKUP(Table134[[#This Row],[trgt]],Table1[[UUID]:[loginId]],2,FALSE)</f>
        <v>#N/A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"agent://eeeeeeee-eeee-eeee-eeee-eeeeeeeeeeee" }  , </v>
      </c>
    </row>
    <row r="72" spans="1:8" x14ac:dyDescent="0.25">
      <c r="A72" s="5" t="s">
        <v>232</v>
      </c>
      <c r="B72" s="5" t="str">
        <f>VLOOKUP(Table134[[#This Row],[src]],Table1[[UUID]:[loginId]],2,FALSE)</f>
        <v>ddaniau</v>
      </c>
      <c r="C72" s="3" t="s">
        <v>2099</v>
      </c>
      <c r="D72" s="3" t="s">
        <v>2286</v>
      </c>
      <c r="E72" s="6" t="e">
        <f>VLOOKUP(Table134[[#This Row],[trgt]],Table1[[UUID]:[loginId]],2,FALSE)</f>
        <v>#N/A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"agent://eeeeeeee-eeee-eeee-eeee-eeeeeeeeeeee" }  , </v>
      </c>
    </row>
    <row r="73" spans="1:8" x14ac:dyDescent="0.25">
      <c r="A73" s="1" t="s">
        <v>233</v>
      </c>
      <c r="B73" s="1" t="str">
        <f>VLOOKUP(Table134[[#This Row],[src]],Table1[[UUID]:[loginId]],2,FALSE)</f>
        <v>tzhu</v>
      </c>
      <c r="C73" s="3" t="s">
        <v>2099</v>
      </c>
      <c r="D73" s="3" t="s">
        <v>2286</v>
      </c>
      <c r="E73" s="6" t="e">
        <f>VLOOKUP(Table134[[#This Row],[trgt]],Table1[[UUID]:[loginId]],2,FALSE)</f>
        <v>#N/A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"agent://eeeeeeee-eeee-eeee-eeee-eeeeeeeeeeee" }  , </v>
      </c>
    </row>
    <row r="74" spans="1:8" x14ac:dyDescent="0.25">
      <c r="A74" s="1" t="s">
        <v>234</v>
      </c>
      <c r="B74" s="1" t="str">
        <f>VLOOKUP(Table134[[#This Row],[src]],Table1[[UUID]:[loginId]],2,FALSE)</f>
        <v>mhakim</v>
      </c>
      <c r="C74" s="3" t="s">
        <v>2099</v>
      </c>
      <c r="D74" s="3" t="s">
        <v>2286</v>
      </c>
      <c r="E74" s="6" t="e">
        <f>VLOOKUP(Table134[[#This Row],[trgt]],Table1[[UUID]:[loginId]],2,FALSE)</f>
        <v>#N/A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"agent://eeeeeeee-eeee-eeee-eeee-eeeeeeeeeeee" }  , </v>
      </c>
    </row>
    <row r="75" spans="1:8" x14ac:dyDescent="0.25">
      <c r="A75" s="1" t="s">
        <v>235</v>
      </c>
      <c r="B75" s="1" t="str">
        <f>VLOOKUP(Table134[[#This Row],[src]],Table1[[UUID]:[loginId]],2,FALSE)</f>
        <v>aamirmoez</v>
      </c>
      <c r="C75" s="3" t="s">
        <v>2099</v>
      </c>
      <c r="D75" s="3" t="s">
        <v>2286</v>
      </c>
      <c r="E75" s="6" t="e">
        <f>VLOOKUP(Table134[[#This Row],[trgt]],Table1[[UUID]:[loginId]],2,FALSE)</f>
        <v>#N/A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"agent://eeeeeeee-eeee-eeee-eeee-eeeeeeeeeeee" }  , </v>
      </c>
    </row>
    <row r="76" spans="1:8" x14ac:dyDescent="0.25">
      <c r="A76" s="5" t="s">
        <v>236</v>
      </c>
      <c r="B76" s="5" t="str">
        <f>VLOOKUP(Table134[[#This Row],[src]],Table1[[UUID]:[loginId]],2,FALSE)</f>
        <v>tel-mofty</v>
      </c>
      <c r="C76" s="3" t="s">
        <v>2099</v>
      </c>
      <c r="D76" s="3" t="s">
        <v>2286</v>
      </c>
      <c r="E76" s="6" t="e">
        <f>VLOOKUP(Table134[[#This Row],[trgt]],Table1[[UUID]:[loginId]],2,FALSE)</f>
        <v>#N/A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"agent://eeeeeeee-eeee-eeee-eeee-eeeeeeeeeeee" }  , </v>
      </c>
    </row>
    <row r="77" spans="1:8" x14ac:dyDescent="0.25">
      <c r="A77" s="1" t="s">
        <v>237</v>
      </c>
      <c r="B77" s="1" t="str">
        <f>VLOOKUP(Table134[[#This Row],[src]],Table1[[UUID]:[loginId]],2,FALSE)</f>
        <v>zhakim</v>
      </c>
      <c r="C77" s="3" t="s">
        <v>2099</v>
      </c>
      <c r="D77" s="3" t="s">
        <v>2286</v>
      </c>
      <c r="E77" s="6" t="e">
        <f>VLOOKUP(Table134[[#This Row],[trgt]],Table1[[UUID]:[loginId]],2,FALSE)</f>
        <v>#N/A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"agent://eeeeeeee-eeee-eeee-eeee-eeeeeeeeeeee" }  , </v>
      </c>
    </row>
    <row r="78" spans="1:8" x14ac:dyDescent="0.25">
      <c r="A78" s="1" t="s">
        <v>238</v>
      </c>
      <c r="B78" s="1" t="str">
        <f>VLOOKUP(Table134[[#This Row],[src]],Table1[[UUID]:[loginId]],2,FALSE)</f>
        <v>sxun</v>
      </c>
      <c r="C78" s="3" t="s">
        <v>2099</v>
      </c>
      <c r="D78" s="3" t="s">
        <v>2286</v>
      </c>
      <c r="E78" s="6" t="e">
        <f>VLOOKUP(Table134[[#This Row],[trgt]],Table1[[UUID]:[loginId]],2,FALSE)</f>
        <v>#N/A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"agent://eeeeeeee-eeee-eeee-eeee-eeeeeeeeeeee" }  , </v>
      </c>
    </row>
    <row r="79" spans="1:8" x14ac:dyDescent="0.25">
      <c r="A79" s="1" t="s">
        <v>239</v>
      </c>
      <c r="B79" s="1" t="str">
        <f>VLOOKUP(Table134[[#This Row],[src]],Table1[[UUID]:[loginId]],2,FALSE)</f>
        <v>kabdulrashid</v>
      </c>
      <c r="C79" s="3" t="s">
        <v>2099</v>
      </c>
      <c r="D79" s="3" t="s">
        <v>2286</v>
      </c>
      <c r="E79" s="6" t="e">
        <f>VLOOKUP(Table134[[#This Row],[trgt]],Table1[[UUID]:[loginId]],2,FALSE)</f>
        <v>#N/A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"agent://eeeeeeee-eeee-eeee-eeee-eeeeeeeeeeee" }  , </v>
      </c>
    </row>
    <row r="80" spans="1:8" x14ac:dyDescent="0.25">
      <c r="A80" s="5" t="s">
        <v>240</v>
      </c>
      <c r="B80" s="5" t="str">
        <f>VLOOKUP(Table134[[#This Row],[src]],Table1[[UUID]:[loginId]],2,FALSE)</f>
        <v>iliao</v>
      </c>
      <c r="C80" s="3" t="s">
        <v>2099</v>
      </c>
      <c r="D80" s="3" t="s">
        <v>2286</v>
      </c>
      <c r="E80" s="6" t="e">
        <f>VLOOKUP(Table134[[#This Row],[trgt]],Table1[[UUID]:[loginId]],2,FALSE)</f>
        <v>#N/A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"agent://eeeeeeee-eeee-eeee-eeee-eeeeeeeeeeee" }  , </v>
      </c>
    </row>
    <row r="81" spans="1:8" x14ac:dyDescent="0.25">
      <c r="A81" s="1" t="s">
        <v>241</v>
      </c>
      <c r="B81" s="1" t="str">
        <f>VLOOKUP(Table134[[#This Row],[src]],Table1[[UUID]:[loginId]],2,FALSE)</f>
        <v>bsaqqaf</v>
      </c>
      <c r="C81" s="3" t="s">
        <v>2099</v>
      </c>
      <c r="D81" s="3" t="s">
        <v>2286</v>
      </c>
      <c r="E81" s="6" t="e">
        <f>VLOOKUP(Table134[[#This Row],[trgt]],Table1[[UUID]:[loginId]],2,FALSE)</f>
        <v>#N/A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"agent://eeeeeeee-eeee-eeee-eeee-eeeeeeeeeeee" }  , </v>
      </c>
    </row>
    <row r="82" spans="1:8" x14ac:dyDescent="0.25">
      <c r="A82" s="1" t="s">
        <v>242</v>
      </c>
      <c r="B82" s="1" t="str">
        <f>VLOOKUP(Table134[[#This Row],[src]],Table1[[UUID]:[loginId]],2,FALSE)</f>
        <v>ralfarsi</v>
      </c>
      <c r="C82" s="3" t="s">
        <v>2099</v>
      </c>
      <c r="D82" s="3" t="s">
        <v>2286</v>
      </c>
      <c r="E82" s="6" t="e">
        <f>VLOOKUP(Table134[[#This Row],[trgt]],Table1[[UUID]:[loginId]],2,FALSE)</f>
        <v>#N/A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"agent://eeeeeeee-eeee-eeee-eeee-eeeeeeeeeeee" }  , </v>
      </c>
    </row>
    <row r="83" spans="1:8" x14ac:dyDescent="0.25">
      <c r="A83" s="35" t="s">
        <v>162</v>
      </c>
      <c r="B83" s="36" t="str">
        <f>VLOOKUP(Table134[[#This Row],[src]],Table1[[UUID]:[loginId]],2,FALSE)</f>
        <v>pbennett</v>
      </c>
      <c r="C83" s="35" t="s">
        <v>2099</v>
      </c>
      <c r="D83" s="37" t="s">
        <v>163</v>
      </c>
      <c r="E83" s="38" t="str">
        <f>VLOOKUP(Table134[[#This Row],[trgt]],Table1[[UUID]:[loginId]],2,FALSE)</f>
        <v>mnori</v>
      </c>
      <c r="F83" s="3" t="s">
        <v>2113</v>
      </c>
      <c r="G8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38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39" t="s">
        <v>163</v>
      </c>
      <c r="B84" s="40" t="str">
        <f>VLOOKUP(Table134[[#This Row],[src]],Table1[[UUID]:[loginId]],2,FALSE)</f>
        <v>mnori</v>
      </c>
      <c r="C84" s="35" t="s">
        <v>2099</v>
      </c>
      <c r="D84" s="37" t="s">
        <v>184</v>
      </c>
      <c r="E84" s="38" t="str">
        <f>VLOOKUP(Table134[[#This Row],[trgt]],Table1[[UUID]:[loginId]],2,FALSE)</f>
        <v>erice</v>
      </c>
      <c r="F84" s="3" t="s">
        <v>2113</v>
      </c>
      <c r="G8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38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39" t="s">
        <v>164</v>
      </c>
      <c r="B85" s="40" t="str">
        <f>VLOOKUP(Table134[[#This Row],[src]],Table1[[UUID]:[loginId]],2,FALSE)</f>
        <v>anarayan</v>
      </c>
      <c r="C85" s="35" t="s">
        <v>2099</v>
      </c>
      <c r="D85" s="37" t="s">
        <v>177</v>
      </c>
      <c r="E85" s="38" t="str">
        <f>VLOOKUP(Table134[[#This Row],[trgt]],Table1[[UUID]:[loginId]],2,FALSE)</f>
        <v>dbhardwaj</v>
      </c>
      <c r="F85" s="3" t="s">
        <v>2113</v>
      </c>
      <c r="G8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38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39" t="s">
        <v>165</v>
      </c>
      <c r="B86" s="40" t="str">
        <f>VLOOKUP(Table134[[#This Row],[src]],Table1[[UUID]:[loginId]],2,FALSE)</f>
        <v>ibabu</v>
      </c>
      <c r="C86" s="35" t="s">
        <v>2099</v>
      </c>
      <c r="D86" s="37" t="s">
        <v>195</v>
      </c>
      <c r="E86" s="38" t="str">
        <f>VLOOKUP(Table134[[#This Row],[trgt]],Table1[[UUID]:[loginId]],2,FALSE)</f>
        <v>wcoleman</v>
      </c>
      <c r="F86" s="3" t="s">
        <v>2113</v>
      </c>
      <c r="G8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38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39" t="s">
        <v>166</v>
      </c>
      <c r="B87" s="40" t="str">
        <f>VLOOKUP(Table134[[#This Row],[src]],Table1[[UUID]:[loginId]],2,FALSE)</f>
        <v>mrao</v>
      </c>
      <c r="C87" s="35" t="s">
        <v>2099</v>
      </c>
      <c r="D87" s="37" t="s">
        <v>221</v>
      </c>
      <c r="E87" s="38" t="str">
        <f>VLOOKUP(Table134[[#This Row],[trgt]],Table1[[UUID]:[loginId]],2,FALSE)</f>
        <v>csalvage</v>
      </c>
      <c r="F87" s="3" t="s">
        <v>2113</v>
      </c>
      <c r="G8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38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39" t="s">
        <v>167</v>
      </c>
      <c r="B88" s="40" t="str">
        <f>VLOOKUP(Table134[[#This Row],[src]],Table1[[UUID]:[loginId]],2,FALSE)</f>
        <v>nuppal</v>
      </c>
      <c r="C88" s="35" t="s">
        <v>2099</v>
      </c>
      <c r="D88" s="37" t="s">
        <v>211</v>
      </c>
      <c r="E88" s="38" t="str">
        <f>VLOOKUP(Table134[[#This Row],[trgt]],Table1[[UUID]:[loginId]],2,FALSE)</f>
        <v>iungaro</v>
      </c>
      <c r="F88" s="3" t="s">
        <v>2113</v>
      </c>
      <c r="G8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38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39" t="s">
        <v>168</v>
      </c>
      <c r="B89" s="40" t="str">
        <f>VLOOKUP(Table134[[#This Row],[src]],Table1[[UUID]:[loginId]],2,FALSE)</f>
        <v>ateja</v>
      </c>
      <c r="C89" s="35" t="s">
        <v>2099</v>
      </c>
      <c r="D89" s="37" t="s">
        <v>201</v>
      </c>
      <c r="E89" s="38" t="str">
        <f>VLOOKUP(Table134[[#This Row],[trgt]],Table1[[UUID]:[loginId]],2,FALSE)</f>
        <v>ethomas</v>
      </c>
      <c r="F89" s="3" t="s">
        <v>2113</v>
      </c>
      <c r="G8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38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39" t="s">
        <v>169</v>
      </c>
      <c r="B90" s="40" t="str">
        <f>VLOOKUP(Table134[[#This Row],[src]],Table1[[UUID]:[loginId]],2,FALSE)</f>
        <v>sbalan</v>
      </c>
      <c r="C90" s="35" t="s">
        <v>2099</v>
      </c>
      <c r="D90" s="37" t="s">
        <v>200</v>
      </c>
      <c r="E90" s="38" t="str">
        <f>VLOOKUP(Table134[[#This Row],[trgt]],Table1[[UUID]:[loginId]],2,FALSE)</f>
        <v>rmurphy</v>
      </c>
      <c r="F90" s="3" t="s">
        <v>2113</v>
      </c>
      <c r="G9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38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39" t="s">
        <v>170</v>
      </c>
      <c r="B91" s="40" t="str">
        <f>VLOOKUP(Table134[[#This Row],[src]],Table1[[UUID]:[loginId]],2,FALSE)</f>
        <v>bbhattacharya</v>
      </c>
      <c r="C91" s="35" t="s">
        <v>2099</v>
      </c>
      <c r="D91" s="37" t="s">
        <v>211</v>
      </c>
      <c r="E91" s="38" t="str">
        <f>VLOOKUP(Table134[[#This Row],[trgt]],Table1[[UUID]:[loginId]],2,FALSE)</f>
        <v>iungaro</v>
      </c>
      <c r="F91" s="3" t="s">
        <v>2113</v>
      </c>
      <c r="G9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38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39" t="s">
        <v>171</v>
      </c>
      <c r="B92" s="40" t="str">
        <f>VLOOKUP(Table134[[#This Row],[src]],Table1[[UUID]:[loginId]],2,FALSE)</f>
        <v>mpawar</v>
      </c>
      <c r="C92" s="35" t="s">
        <v>2099</v>
      </c>
      <c r="D92" s="37" t="s">
        <v>190</v>
      </c>
      <c r="E92" s="38" t="str">
        <f>VLOOKUP(Table134[[#This Row],[trgt]],Table1[[UUID]:[loginId]],2,FALSE)</f>
        <v>mhill</v>
      </c>
      <c r="F92" s="3" t="s">
        <v>2113</v>
      </c>
      <c r="G9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38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39" t="s">
        <v>172</v>
      </c>
      <c r="B93" s="40" t="str">
        <f>VLOOKUP(Table134[[#This Row],[src]],Table1[[UUID]:[loginId]],2,FALSE)</f>
        <v>uchauha</v>
      </c>
      <c r="C93" s="35" t="s">
        <v>2099</v>
      </c>
      <c r="D93" s="37" t="s">
        <v>167</v>
      </c>
      <c r="E93" s="38" t="str">
        <f>VLOOKUP(Table134[[#This Row],[trgt]],Table1[[UUID]:[loginId]],2,FALSE)</f>
        <v>nuppal</v>
      </c>
      <c r="F93" s="3" t="s">
        <v>2113</v>
      </c>
      <c r="G9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38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39" t="s">
        <v>173</v>
      </c>
      <c r="B94" s="40" t="str">
        <f>VLOOKUP(Table134[[#This Row],[src]],Table1[[UUID]:[loginId]],2,FALSE)</f>
        <v>sraina</v>
      </c>
      <c r="C94" s="35" t="s">
        <v>2099</v>
      </c>
      <c r="D94" s="37" t="s">
        <v>226</v>
      </c>
      <c r="E94" s="38" t="str">
        <f>VLOOKUP(Table134[[#This Row],[trgt]],Table1[[UUID]:[loginId]],2,FALSE)</f>
        <v>apage</v>
      </c>
      <c r="F94" s="38" t="s">
        <v>2114</v>
      </c>
      <c r="G9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38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39" t="s">
        <v>174</v>
      </c>
      <c r="B95" s="40" t="str">
        <f>VLOOKUP(Table134[[#This Row],[src]],Table1[[UUID]:[loginId]],2,FALSE)</f>
        <v>atipnis</v>
      </c>
      <c r="C95" s="35" t="s">
        <v>2099</v>
      </c>
      <c r="D95" s="37" t="s">
        <v>201</v>
      </c>
      <c r="E95" s="38" t="str">
        <f>VLOOKUP(Table134[[#This Row],[trgt]],Table1[[UUID]:[loginId]],2,FALSE)</f>
        <v>ethomas</v>
      </c>
      <c r="F95" s="38" t="s">
        <v>2114</v>
      </c>
      <c r="G9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38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39" t="s">
        <v>175</v>
      </c>
      <c r="B96" s="40" t="str">
        <f>VLOOKUP(Table134[[#This Row],[src]],Table1[[UUID]:[loginId]],2,FALSE)</f>
        <v>gsami</v>
      </c>
      <c r="C96" s="35" t="s">
        <v>2099</v>
      </c>
      <c r="D96" s="37" t="s">
        <v>187</v>
      </c>
      <c r="E96" s="38" t="str">
        <f>VLOOKUP(Table134[[#This Row],[trgt]],Table1[[UUID]:[loginId]],2,FALSE)</f>
        <v>jdean</v>
      </c>
      <c r="F96" s="38"/>
      <c r="G9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38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39" t="s">
        <v>176</v>
      </c>
      <c r="B97" s="40" t="str">
        <f>VLOOKUP(Table134[[#This Row],[src]],Table1[[UUID]:[loginId]],2,FALSE)</f>
        <v>mkant</v>
      </c>
      <c r="C97" s="35" t="s">
        <v>2099</v>
      </c>
      <c r="D97" s="37" t="s">
        <v>172</v>
      </c>
      <c r="E97" s="38" t="str">
        <f>VLOOKUP(Table134[[#This Row],[trgt]],Table1[[UUID]:[loginId]],2,FALSE)</f>
        <v>uchauha</v>
      </c>
      <c r="F97" s="38"/>
      <c r="G9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38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39" t="s">
        <v>177</v>
      </c>
      <c r="B98" s="40" t="str">
        <f>VLOOKUP(Table134[[#This Row],[src]],Table1[[UUID]:[loginId]],2,FALSE)</f>
        <v>dbhardwaj</v>
      </c>
      <c r="C98" s="35" t="s">
        <v>2099</v>
      </c>
      <c r="D98" s="37" t="s">
        <v>224</v>
      </c>
      <c r="E98" s="38" t="str">
        <f>VLOOKUP(Table134[[#This Row],[trgt]],Table1[[UUID]:[loginId]],2,FALSE)</f>
        <v>mmachado</v>
      </c>
      <c r="F98" s="38"/>
      <c r="G9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38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39" t="s">
        <v>178</v>
      </c>
      <c r="B99" s="40" t="str">
        <f>VLOOKUP(Table134[[#This Row],[src]],Table1[[UUID]:[loginId]],2,FALSE)</f>
        <v>mnarula</v>
      </c>
      <c r="C99" s="35" t="s">
        <v>2099</v>
      </c>
      <c r="D99" s="37" t="s">
        <v>224</v>
      </c>
      <c r="E99" s="38" t="str">
        <f>VLOOKUP(Table134[[#This Row],[trgt]],Table1[[UUID]:[loginId]],2,FALSE)</f>
        <v>mmachado</v>
      </c>
      <c r="F99" s="38"/>
      <c r="G9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38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39" t="s">
        <v>179</v>
      </c>
      <c r="B100" s="40" t="str">
        <f>VLOOKUP(Table134[[#This Row],[src]],Table1[[UUID]:[loginId]],2,FALSE)</f>
        <v>aviswanathan</v>
      </c>
      <c r="C100" s="35" t="s">
        <v>2099</v>
      </c>
      <c r="D100" s="37" t="s">
        <v>193</v>
      </c>
      <c r="E100" s="38" t="str">
        <f>VLOOKUP(Table134[[#This Row],[trgt]],Table1[[UUID]:[loginId]],2,FALSE)</f>
        <v>jreed</v>
      </c>
      <c r="F100" s="38"/>
      <c r="G10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38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39" t="s">
        <v>180</v>
      </c>
      <c r="B101" s="40" t="str">
        <f>VLOOKUP(Table134[[#This Row],[src]],Table1[[UUID]:[loginId]],2,FALSE)</f>
        <v>ybadal</v>
      </c>
      <c r="C101" s="35" t="s">
        <v>2099</v>
      </c>
      <c r="D101" s="37" t="s">
        <v>226</v>
      </c>
      <c r="E101" s="38" t="str">
        <f>VLOOKUP(Table134[[#This Row],[trgt]],Table1[[UUID]:[loginId]],2,FALSE)</f>
        <v>apage</v>
      </c>
      <c r="F101" s="38"/>
      <c r="G10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38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39" t="s">
        <v>181</v>
      </c>
      <c r="B102" s="40" t="str">
        <f>VLOOKUP(Table134[[#This Row],[src]],Table1[[UUID]:[loginId]],2,FALSE)</f>
        <v>mthakur</v>
      </c>
      <c r="C102" s="35" t="s">
        <v>2099</v>
      </c>
      <c r="D102" s="37" t="s">
        <v>219</v>
      </c>
      <c r="E102" s="38" t="str">
        <f>VLOOKUP(Table134[[#This Row],[trgt]],Table1[[UUID]:[loginId]],2,FALSE)</f>
        <v>ghall</v>
      </c>
      <c r="F102" s="38"/>
      <c r="G10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38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39" t="s">
        <v>182</v>
      </c>
      <c r="B103" s="40" t="str">
        <f>VLOOKUP(Table134[[#This Row],[src]],Table1[[UUID]:[loginId]],2,FALSE)</f>
        <v>vdey</v>
      </c>
      <c r="C103" s="35" t="s">
        <v>2099</v>
      </c>
      <c r="D103" s="37" t="s">
        <v>241</v>
      </c>
      <c r="E103" s="38" t="str">
        <f>VLOOKUP(Table134[[#This Row],[trgt]],Table1[[UUID]:[loginId]],2,FALSE)</f>
        <v>bsaqqaf</v>
      </c>
      <c r="F103" s="38"/>
      <c r="G10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38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39" t="s">
        <v>183</v>
      </c>
      <c r="B104" s="40" t="str">
        <f>VLOOKUP(Table134[[#This Row],[src]],Table1[[UUID]:[loginId]],2,FALSE)</f>
        <v>mharrison</v>
      </c>
      <c r="C104" s="35" t="s">
        <v>2099</v>
      </c>
      <c r="D104" s="37" t="s">
        <v>241</v>
      </c>
      <c r="E104" s="38" t="str">
        <f>VLOOKUP(Table134[[#This Row],[trgt]],Table1[[UUID]:[loginId]],2,FALSE)</f>
        <v>bsaqqaf</v>
      </c>
      <c r="F104" s="38"/>
      <c r="G10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38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47" t="s">
        <v>184</v>
      </c>
      <c r="B105" s="48" t="str">
        <f>VLOOKUP(Table134[[#This Row],[src]],Table1[[UUID]:[loginId]],2,FALSE)</f>
        <v>erice</v>
      </c>
      <c r="C105" s="35" t="s">
        <v>2099</v>
      </c>
      <c r="D105" s="37" t="s">
        <v>214</v>
      </c>
      <c r="E105" s="38" t="str">
        <f>VLOOKUP(Table134[[#This Row],[trgt]],Table1[[UUID]:[loginId]],2,FALSE)</f>
        <v>tantall</v>
      </c>
      <c r="F105" s="38"/>
      <c r="G10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38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47" t="s">
        <v>185</v>
      </c>
      <c r="B106" s="48" t="str">
        <f>VLOOKUP(Table134[[#This Row],[src]],Table1[[UUID]:[loginId]],2,FALSE)</f>
        <v>jhart</v>
      </c>
      <c r="C106" s="35" t="s">
        <v>2099</v>
      </c>
      <c r="D106" s="37" t="s">
        <v>188</v>
      </c>
      <c r="E106" s="38" t="str">
        <f>VLOOKUP(Table134[[#This Row],[trgt]],Table1[[UUID]:[loginId]],2,FALSE)</f>
        <v>hhorton</v>
      </c>
      <c r="F106" s="38"/>
      <c r="G10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38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47" t="s">
        <v>186</v>
      </c>
      <c r="B107" s="48" t="str">
        <f>VLOOKUP(Table134[[#This Row],[src]],Table1[[UUID]:[loginId]],2,FALSE)</f>
        <v>jlawson</v>
      </c>
      <c r="C107" s="35" t="s">
        <v>2099</v>
      </c>
      <c r="D107" s="37" t="s">
        <v>177</v>
      </c>
      <c r="E107" s="38" t="str">
        <f>VLOOKUP(Table134[[#This Row],[trgt]],Table1[[UUID]:[loginId]],2,FALSE)</f>
        <v>dbhardwaj</v>
      </c>
      <c r="F107" s="38"/>
      <c r="G10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38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39" t="s">
        <v>187</v>
      </c>
      <c r="B108" s="40" t="str">
        <f>VLOOKUP(Table134[[#This Row],[src]],Table1[[UUID]:[loginId]],2,FALSE)</f>
        <v>jdean</v>
      </c>
      <c r="C108" s="35" t="s">
        <v>2099</v>
      </c>
      <c r="D108" s="37" t="s">
        <v>187</v>
      </c>
      <c r="E108" s="38" t="str">
        <f>VLOOKUP(Table134[[#This Row],[trgt]],Table1[[UUID]:[loginId]],2,FALSE)</f>
        <v>jdean</v>
      </c>
      <c r="F108" s="38"/>
      <c r="G10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38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39" t="s">
        <v>188</v>
      </c>
      <c r="B109" s="40" t="str">
        <f>VLOOKUP(Table134[[#This Row],[src]],Table1[[UUID]:[loginId]],2,FALSE)</f>
        <v>hhorton</v>
      </c>
      <c r="C109" s="35" t="s">
        <v>2099</v>
      </c>
      <c r="D109" s="37" t="s">
        <v>192</v>
      </c>
      <c r="E109" s="38" t="str">
        <f>VLOOKUP(Table134[[#This Row],[trgt]],Table1[[UUID]:[loginId]],2,FALSE)</f>
        <v>gmiller</v>
      </c>
      <c r="F109" s="38"/>
      <c r="G10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38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39" t="s">
        <v>189</v>
      </c>
      <c r="B110" s="40" t="str">
        <f>VLOOKUP(Table134[[#This Row],[src]],Table1[[UUID]:[loginId]],2,FALSE)</f>
        <v>lfrank</v>
      </c>
      <c r="C110" s="35" t="s">
        <v>2099</v>
      </c>
      <c r="D110" s="37" t="s">
        <v>234</v>
      </c>
      <c r="E110" s="38" t="str">
        <f>VLOOKUP(Table134[[#This Row],[trgt]],Table1[[UUID]:[loginId]],2,FALSE)</f>
        <v>mhakim</v>
      </c>
      <c r="F110" s="38"/>
      <c r="G11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38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39" t="s">
        <v>190</v>
      </c>
      <c r="B111" s="40" t="str">
        <f>VLOOKUP(Table134[[#This Row],[src]],Table1[[UUID]:[loginId]],2,FALSE)</f>
        <v>mhill</v>
      </c>
      <c r="C111" s="35" t="s">
        <v>2099</v>
      </c>
      <c r="D111" s="37" t="s">
        <v>166</v>
      </c>
      <c r="E111" s="38" t="str">
        <f>VLOOKUP(Table134[[#This Row],[trgt]],Table1[[UUID]:[loginId]],2,FALSE)</f>
        <v>mrao</v>
      </c>
      <c r="F111" s="38"/>
      <c r="G11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38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39" t="s">
        <v>191</v>
      </c>
      <c r="B112" s="40" t="str">
        <f>VLOOKUP(Table134[[#This Row],[src]],Table1[[UUID]:[loginId]],2,FALSE)</f>
        <v>nmendez</v>
      </c>
      <c r="C112" s="35" t="s">
        <v>2099</v>
      </c>
      <c r="D112" s="37" t="s">
        <v>239</v>
      </c>
      <c r="E112" s="38" t="str">
        <f>VLOOKUP(Table134[[#This Row],[trgt]],Table1[[UUID]:[loginId]],2,FALSE)</f>
        <v>kabdulrashid</v>
      </c>
      <c r="F112" s="38"/>
      <c r="G11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38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39" t="s">
        <v>192</v>
      </c>
      <c r="B113" s="40" t="str">
        <f>VLOOKUP(Table134[[#This Row],[src]],Table1[[UUID]:[loginId]],2,FALSE)</f>
        <v>gmiller</v>
      </c>
      <c r="C113" s="35" t="s">
        <v>2099</v>
      </c>
      <c r="D113" s="37" t="s">
        <v>200</v>
      </c>
      <c r="E113" s="38" t="str">
        <f>VLOOKUP(Table134[[#This Row],[trgt]],Table1[[UUID]:[loginId]],2,FALSE)</f>
        <v>rmurphy</v>
      </c>
      <c r="F113" s="38"/>
      <c r="G11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38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39" t="s">
        <v>193</v>
      </c>
      <c r="B114" s="40" t="str">
        <f>VLOOKUP(Table134[[#This Row],[src]],Table1[[UUID]:[loginId]],2,FALSE)</f>
        <v>jreed</v>
      </c>
      <c r="C114" s="35" t="s">
        <v>2099</v>
      </c>
      <c r="D114" s="37" t="s">
        <v>231</v>
      </c>
      <c r="E114" s="38" t="str">
        <f>VLOOKUP(Table134[[#This Row],[trgt]],Table1[[UUID]:[loginId]],2,FALSE)</f>
        <v>esheinfeld</v>
      </c>
      <c r="F114" s="38"/>
      <c r="G11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38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39" t="s">
        <v>194</v>
      </c>
      <c r="B115" s="40" t="str">
        <f>VLOOKUP(Table134[[#This Row],[src]],Table1[[UUID]:[loginId]],2,FALSE)</f>
        <v>danderson</v>
      </c>
      <c r="C115" s="35" t="s">
        <v>2099</v>
      </c>
      <c r="D115" s="37" t="s">
        <v>172</v>
      </c>
      <c r="E115" s="38" t="str">
        <f>VLOOKUP(Table134[[#This Row],[trgt]],Table1[[UUID]:[loginId]],2,FALSE)</f>
        <v>uchauha</v>
      </c>
      <c r="F115" s="38"/>
      <c r="G11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38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39" t="s">
        <v>195</v>
      </c>
      <c r="B116" s="40" t="str">
        <f>VLOOKUP(Table134[[#This Row],[src]],Table1[[UUID]:[loginId]],2,FALSE)</f>
        <v>wcoleman</v>
      </c>
      <c r="C116" s="35" t="s">
        <v>2099</v>
      </c>
      <c r="D116" s="37" t="s">
        <v>164</v>
      </c>
      <c r="E116" s="38" t="str">
        <f>VLOOKUP(Table134[[#This Row],[trgt]],Table1[[UUID]:[loginId]],2,FALSE)</f>
        <v>anarayan</v>
      </c>
      <c r="F116" s="38"/>
      <c r="G11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38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39" t="s">
        <v>196</v>
      </c>
      <c r="B117" s="40" t="str">
        <f>VLOOKUP(Table134[[#This Row],[src]],Table1[[UUID]:[loginId]],2,FALSE)</f>
        <v>mmartin</v>
      </c>
      <c r="C117" s="35" t="s">
        <v>2099</v>
      </c>
      <c r="D117" s="37" t="s">
        <v>210</v>
      </c>
      <c r="E117" s="38" t="str">
        <f>VLOOKUP(Table134[[#This Row],[trgt]],Table1[[UUID]:[loginId]],2,FALSE)</f>
        <v>mstilo</v>
      </c>
      <c r="F117" s="38"/>
      <c r="G11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38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39" t="s">
        <v>197</v>
      </c>
      <c r="B118" s="40" t="str">
        <f>VLOOKUP(Table134[[#This Row],[src]],Table1[[UUID]:[loginId]],2,FALSE)</f>
        <v>iperry</v>
      </c>
      <c r="C118" s="35" t="s">
        <v>2099</v>
      </c>
      <c r="D118" s="37" t="s">
        <v>232</v>
      </c>
      <c r="E118" s="38" t="str">
        <f>VLOOKUP(Table134[[#This Row],[trgt]],Table1[[UUID]:[loginId]],2,FALSE)</f>
        <v>ddaniau</v>
      </c>
      <c r="F118" s="38"/>
      <c r="G11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38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39" t="s">
        <v>198</v>
      </c>
      <c r="B119" s="40" t="str">
        <f>VLOOKUP(Table134[[#This Row],[src]],Table1[[UUID]:[loginId]],2,FALSE)</f>
        <v>rperez</v>
      </c>
      <c r="C119" s="35" t="s">
        <v>2099</v>
      </c>
      <c r="D119" s="37" t="s">
        <v>181</v>
      </c>
      <c r="E119" s="38" t="str">
        <f>VLOOKUP(Table134[[#This Row],[trgt]],Table1[[UUID]:[loginId]],2,FALSE)</f>
        <v>mthakur</v>
      </c>
      <c r="F119" s="38"/>
      <c r="G11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38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39" t="s">
        <v>199</v>
      </c>
      <c r="B120" s="40" t="str">
        <f>VLOOKUP(Table134[[#This Row],[src]],Table1[[UUID]:[loginId]],2,FALSE)</f>
        <v>mmorris</v>
      </c>
      <c r="C120" s="35" t="s">
        <v>2099</v>
      </c>
      <c r="D120" s="37" t="s">
        <v>187</v>
      </c>
      <c r="E120" s="38" t="str">
        <f>VLOOKUP(Table134[[#This Row],[trgt]],Table1[[UUID]:[loginId]],2,FALSE)</f>
        <v>jdean</v>
      </c>
      <c r="F120" s="38"/>
      <c r="G12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38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39" t="s">
        <v>200</v>
      </c>
      <c r="B121" s="40" t="str">
        <f>VLOOKUP(Table134[[#This Row],[src]],Table1[[UUID]:[loginId]],2,FALSE)</f>
        <v>rmurphy</v>
      </c>
      <c r="C121" s="35" t="s">
        <v>2099</v>
      </c>
      <c r="D121" s="37" t="s">
        <v>191</v>
      </c>
      <c r="E121" s="38" t="str">
        <f>VLOOKUP(Table134[[#This Row],[trgt]],Table1[[UUID]:[loginId]],2,FALSE)</f>
        <v>nmendez</v>
      </c>
      <c r="F121" s="38"/>
      <c r="G12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38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39" t="s">
        <v>201</v>
      </c>
      <c r="B122" s="40" t="str">
        <f>VLOOKUP(Table134[[#This Row],[src]],Table1[[UUID]:[loginId]],2,FALSE)</f>
        <v>ethomas</v>
      </c>
      <c r="C122" s="35" t="s">
        <v>2099</v>
      </c>
      <c r="D122" s="37" t="s">
        <v>202</v>
      </c>
      <c r="E122" s="38" t="str">
        <f>VLOOKUP(Table134[[#This Row],[trgt]],Table1[[UUID]:[loginId]],2,FALSE)</f>
        <v>kmoore</v>
      </c>
      <c r="F122" s="38"/>
      <c r="G12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38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39" t="s">
        <v>202</v>
      </c>
      <c r="B123" s="40" t="str">
        <f>VLOOKUP(Table134[[#This Row],[src]],Table1[[UUID]:[loginId]],2,FALSE)</f>
        <v>kmoore</v>
      </c>
      <c r="C123" s="35" t="s">
        <v>2099</v>
      </c>
      <c r="D123" s="37" t="s">
        <v>223</v>
      </c>
      <c r="E123" s="38" t="str">
        <f>VLOOKUP(Table134[[#This Row],[trgt]],Table1[[UUID]:[loginId]],2,FALSE)</f>
        <v>kestévez</v>
      </c>
      <c r="F123" s="38"/>
      <c r="G12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38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39" t="s">
        <v>203</v>
      </c>
      <c r="B124" s="40" t="str">
        <f>VLOOKUP(Table134[[#This Row],[src]],Table1[[UUID]:[loginId]],2,FALSE)</f>
        <v>dmoore</v>
      </c>
      <c r="C124" s="35" t="s">
        <v>2099</v>
      </c>
      <c r="D124" s="37" t="s">
        <v>165</v>
      </c>
      <c r="E124" s="38" t="str">
        <f>VLOOKUP(Table134[[#This Row],[trgt]],Table1[[UUID]:[loginId]],2,FALSE)</f>
        <v>ibabu</v>
      </c>
      <c r="F124" s="38"/>
      <c r="G12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38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39" t="s">
        <v>204</v>
      </c>
      <c r="B125" s="40" t="str">
        <f>VLOOKUP(Table134[[#This Row],[src]],Table1[[UUID]:[loginId]],2,FALSE)</f>
        <v>hdreesens</v>
      </c>
      <c r="C125" s="35" t="s">
        <v>2099</v>
      </c>
      <c r="D125" s="37" t="s">
        <v>2286</v>
      </c>
      <c r="E125" s="38" t="e">
        <f>VLOOKUP(Table134[[#This Row],[trgt]],Table1[[UUID]:[loginId]],2,FALSE)</f>
        <v>#N/A</v>
      </c>
      <c r="F125" s="38"/>
      <c r="G12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38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"agent://eeeeeeee-eeee-eeee-eeee-eeeeeeeeeeee" }  , </v>
      </c>
    </row>
    <row r="126" spans="1:8" x14ac:dyDescent="0.25">
      <c r="A126" s="39" t="s">
        <v>205</v>
      </c>
      <c r="B126" s="40" t="str">
        <f>VLOOKUP(Table134[[#This Row],[src]],Table1[[UUID]:[loginId]],2,FALSE)</f>
        <v>lborde</v>
      </c>
      <c r="C126" s="35" t="s">
        <v>2099</v>
      </c>
      <c r="D126" s="37" t="s">
        <v>235</v>
      </c>
      <c r="E126" s="38" t="str">
        <f>VLOOKUP(Table134[[#This Row],[trgt]],Table1[[UUID]:[loginId]],2,FALSE)</f>
        <v>aamirmoez</v>
      </c>
      <c r="F126" s="38"/>
      <c r="G12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38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39" t="s">
        <v>206</v>
      </c>
      <c r="B127" s="40" t="str">
        <f>VLOOKUP(Table134[[#This Row],[src]],Table1[[UUID]:[loginId]],2,FALSE)</f>
        <v>mdragomirov</v>
      </c>
      <c r="C127" s="35" t="s">
        <v>2099</v>
      </c>
      <c r="D127" s="37" t="s">
        <v>208</v>
      </c>
      <c r="E127" s="38" t="str">
        <f>VLOOKUP(Table134[[#This Row],[trgt]],Table1[[UUID]:[loginId]],2,FALSE)</f>
        <v>rvogts</v>
      </c>
      <c r="F127" s="38"/>
      <c r="G12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38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39" t="s">
        <v>207</v>
      </c>
      <c r="B128" s="40" t="str">
        <f>VLOOKUP(Table134[[#This Row],[src]],Table1[[UUID]:[loginId]],2,FALSE)</f>
        <v>dcastro</v>
      </c>
      <c r="C128" s="35" t="s">
        <v>2099</v>
      </c>
      <c r="D128" s="37" t="s">
        <v>212</v>
      </c>
      <c r="E128" s="38" t="str">
        <f>VLOOKUP(Table134[[#This Row],[trgt]],Table1[[UUID]:[loginId]],2,FALSE)</f>
        <v>famador</v>
      </c>
      <c r="F128" s="38"/>
      <c r="G12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38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39" t="s">
        <v>208</v>
      </c>
      <c r="B129" s="40" t="str">
        <f>VLOOKUP(Table134[[#This Row],[src]],Table1[[UUID]:[loginId]],2,FALSE)</f>
        <v>rvogts</v>
      </c>
      <c r="C129" s="35" t="s">
        <v>2099</v>
      </c>
      <c r="D129" s="37" t="s">
        <v>197</v>
      </c>
      <c r="E129" s="38" t="str">
        <f>VLOOKUP(Table134[[#This Row],[trgt]],Table1[[UUID]:[loginId]],2,FALSE)</f>
        <v>iperry</v>
      </c>
      <c r="F129" s="38"/>
      <c r="G12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38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39" t="s">
        <v>209</v>
      </c>
      <c r="B130" s="40" t="str">
        <f>VLOOKUP(Table134[[#This Row],[src]],Table1[[UUID]:[loginId]],2,FALSE)</f>
        <v>sseward</v>
      </c>
      <c r="C130" s="35" t="s">
        <v>2099</v>
      </c>
      <c r="D130" s="37" t="s">
        <v>206</v>
      </c>
      <c r="E130" s="38" t="str">
        <f>VLOOKUP(Table134[[#This Row],[trgt]],Table1[[UUID]:[loginId]],2,FALSE)</f>
        <v>mdragomirov</v>
      </c>
      <c r="F130" s="38"/>
      <c r="G13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38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39" t="s">
        <v>210</v>
      </c>
      <c r="B131" s="40" t="str">
        <f>VLOOKUP(Table134[[#This Row],[src]],Table1[[UUID]:[loginId]],2,FALSE)</f>
        <v>mstilo</v>
      </c>
      <c r="C131" s="35" t="s">
        <v>2099</v>
      </c>
      <c r="D131" s="37" t="s">
        <v>200</v>
      </c>
      <c r="E131" s="38" t="str">
        <f>VLOOKUP(Table134[[#This Row],[trgt]],Table1[[UUID]:[loginId]],2,FALSE)</f>
        <v>rmurphy</v>
      </c>
      <c r="F131" s="38"/>
      <c r="G13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38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39" t="s">
        <v>211</v>
      </c>
      <c r="B132" s="40" t="str">
        <f>VLOOKUP(Table134[[#This Row],[src]],Table1[[UUID]:[loginId]],2,FALSE)</f>
        <v>iungaro</v>
      </c>
      <c r="C132" s="35" t="s">
        <v>2099</v>
      </c>
      <c r="D132" s="37" t="s">
        <v>240</v>
      </c>
      <c r="E132" s="38" t="str">
        <f>VLOOKUP(Table134[[#This Row],[trgt]],Table1[[UUID]:[loginId]],2,FALSE)</f>
        <v>iliao</v>
      </c>
      <c r="F132" s="38"/>
      <c r="G13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38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39" t="s">
        <v>212</v>
      </c>
      <c r="B133" s="40" t="str">
        <f>VLOOKUP(Table134[[#This Row],[src]],Table1[[UUID]:[loginId]],2,FALSE)</f>
        <v>famador</v>
      </c>
      <c r="C133" s="35" t="s">
        <v>2099</v>
      </c>
      <c r="D133" s="37" t="s">
        <v>213</v>
      </c>
      <c r="E133" s="38" t="str">
        <f>VLOOKUP(Table134[[#This Row],[trgt]],Table1[[UUID]:[loginId]],2,FALSE)</f>
        <v>mlamberti</v>
      </c>
      <c r="F133" s="38"/>
      <c r="G13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38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39" t="s">
        <v>213</v>
      </c>
      <c r="B134" s="40" t="str">
        <f>VLOOKUP(Table134[[#This Row],[src]],Table1[[UUID]:[loginId]],2,FALSE)</f>
        <v>mlamberti</v>
      </c>
      <c r="C134" s="35" t="s">
        <v>2099</v>
      </c>
      <c r="D134" s="37" t="s">
        <v>228</v>
      </c>
      <c r="E134" s="38" t="str">
        <f>VLOOKUP(Table134[[#This Row],[trgt]],Table1[[UUID]:[loginId]],2,FALSE)</f>
        <v>ymasson</v>
      </c>
      <c r="F134" s="38"/>
      <c r="G13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38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39" t="s">
        <v>214</v>
      </c>
      <c r="B135" s="40" t="str">
        <f>VLOOKUP(Table134[[#This Row],[src]],Table1[[UUID]:[loginId]],2,FALSE)</f>
        <v>tantall</v>
      </c>
      <c r="C135" s="35" t="s">
        <v>2099</v>
      </c>
      <c r="D135" s="37" t="s">
        <v>176</v>
      </c>
      <c r="E135" s="38" t="str">
        <f>VLOOKUP(Table134[[#This Row],[trgt]],Table1[[UUID]:[loginId]],2,FALSE)</f>
        <v>mkant</v>
      </c>
      <c r="F135" s="38"/>
      <c r="G13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38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39" t="s">
        <v>215</v>
      </c>
      <c r="B136" s="40" t="str">
        <f>VLOOKUP(Table134[[#This Row],[src]],Table1[[UUID]:[loginId]],2,FALSE)</f>
        <v>mdonalds</v>
      </c>
      <c r="C136" s="35" t="s">
        <v>2099</v>
      </c>
      <c r="D136" s="37" t="s">
        <v>203</v>
      </c>
      <c r="E136" s="38" t="str">
        <f>VLOOKUP(Table134[[#This Row],[trgt]],Table1[[UUID]:[loginId]],2,FALSE)</f>
        <v>dmoore</v>
      </c>
      <c r="F136" s="38"/>
      <c r="G13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38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39" t="s">
        <v>216</v>
      </c>
      <c r="B137" s="40" t="str">
        <f>VLOOKUP(Table134[[#This Row],[src]],Table1[[UUID]:[loginId]],2,FALSE)</f>
        <v>svincent</v>
      </c>
      <c r="C137" s="35" t="s">
        <v>2099</v>
      </c>
      <c r="D137" s="37" t="s">
        <v>164</v>
      </c>
      <c r="E137" s="38" t="str">
        <f>VLOOKUP(Table134[[#This Row],[trgt]],Table1[[UUID]:[loginId]],2,FALSE)</f>
        <v>anarayan</v>
      </c>
      <c r="F137" s="38"/>
      <c r="G13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38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39" t="s">
        <v>217</v>
      </c>
      <c r="B138" s="40" t="str">
        <f>VLOOKUP(Table134[[#This Row],[src]],Table1[[UUID]:[loginId]],2,FALSE)</f>
        <v>kdragic</v>
      </c>
      <c r="C138" s="35" t="s">
        <v>2099</v>
      </c>
      <c r="D138" s="37" t="s">
        <v>166</v>
      </c>
      <c r="E138" s="38" t="str">
        <f>VLOOKUP(Table134[[#This Row],[trgt]],Table1[[UUID]:[loginId]],2,FALSE)</f>
        <v>mrao</v>
      </c>
      <c r="F138" s="38"/>
      <c r="G13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38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39" t="s">
        <v>218</v>
      </c>
      <c r="B139" s="40" t="str">
        <f>VLOOKUP(Table134[[#This Row],[src]],Table1[[UUID]:[loginId]],2,FALSE)</f>
        <v>rsarkozi</v>
      </c>
      <c r="C139" s="35" t="s">
        <v>2099</v>
      </c>
      <c r="D139" s="37" t="s">
        <v>235</v>
      </c>
      <c r="E139" s="38" t="str">
        <f>VLOOKUP(Table134[[#This Row],[trgt]],Table1[[UUID]:[loginId]],2,FALSE)</f>
        <v>aamirmoez</v>
      </c>
      <c r="F139" s="38"/>
      <c r="G13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38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39" t="s">
        <v>219</v>
      </c>
      <c r="B140" s="40" t="str">
        <f>VLOOKUP(Table134[[#This Row],[src]],Table1[[UUID]:[loginId]],2,FALSE)</f>
        <v>ghall</v>
      </c>
      <c r="C140" s="35" t="s">
        <v>2099</v>
      </c>
      <c r="D140" s="37" t="s">
        <v>234</v>
      </c>
      <c r="E140" s="38" t="str">
        <f>VLOOKUP(Table134[[#This Row],[trgt]],Table1[[UUID]:[loginId]],2,FALSE)</f>
        <v>mhakim</v>
      </c>
      <c r="F140" s="38"/>
      <c r="G14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38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39" t="s">
        <v>220</v>
      </c>
      <c r="B141" s="40" t="str">
        <f>VLOOKUP(Table134[[#This Row],[src]],Table1[[UUID]:[loginId]],2,FALSE)</f>
        <v>myap</v>
      </c>
      <c r="C141" s="35" t="s">
        <v>2099</v>
      </c>
      <c r="D141" s="37" t="s">
        <v>224</v>
      </c>
      <c r="E141" s="38" t="str">
        <f>VLOOKUP(Table134[[#This Row],[trgt]],Table1[[UUID]:[loginId]],2,FALSE)</f>
        <v>mmachado</v>
      </c>
      <c r="F141" s="38"/>
      <c r="G14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38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39" t="s">
        <v>221</v>
      </c>
      <c r="B142" s="40" t="str">
        <f>VLOOKUP(Table134[[#This Row],[src]],Table1[[UUID]:[loginId]],2,FALSE)</f>
        <v>csalvage</v>
      </c>
      <c r="C142" s="35" t="s">
        <v>2099</v>
      </c>
      <c r="D142" s="37" t="s">
        <v>2286</v>
      </c>
      <c r="E142" s="38" t="e">
        <f>VLOOKUP(Table134[[#This Row],[trgt]],Table1[[UUID]:[loginId]],2,FALSE)</f>
        <v>#N/A</v>
      </c>
      <c r="F142" s="38"/>
      <c r="G14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38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"agent://eeeeeeee-eeee-eeee-eeee-eeeeeeeeeeee" }  , </v>
      </c>
    </row>
    <row r="143" spans="1:8" x14ac:dyDescent="0.25">
      <c r="A143" s="39" t="s">
        <v>222</v>
      </c>
      <c r="B143" s="40" t="str">
        <f>VLOOKUP(Table134[[#This Row],[src]],Table1[[UUID]:[loginId]],2,FALSE)</f>
        <v>dnagy</v>
      </c>
      <c r="C143" s="35" t="s">
        <v>2099</v>
      </c>
      <c r="D143" s="37" t="s">
        <v>2286</v>
      </c>
      <c r="E143" s="38" t="e">
        <f>VLOOKUP(Table134[[#This Row],[trgt]],Table1[[UUID]:[loginId]],2,FALSE)</f>
        <v>#N/A</v>
      </c>
      <c r="F143" s="38"/>
      <c r="G14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38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"agent://eeeeeeee-eeee-eeee-eeee-eeeeeeeeeeee" }  , </v>
      </c>
    </row>
    <row r="144" spans="1:8" x14ac:dyDescent="0.25">
      <c r="A144" s="39" t="s">
        <v>223</v>
      </c>
      <c r="B144" s="40" t="str">
        <f>VLOOKUP(Table134[[#This Row],[src]],Table1[[UUID]:[loginId]],2,FALSE)</f>
        <v>kestévez</v>
      </c>
      <c r="C144" s="35" t="s">
        <v>2099</v>
      </c>
      <c r="D144" s="37" t="s">
        <v>172</v>
      </c>
      <c r="E144" s="38" t="str">
        <f>VLOOKUP(Table134[[#This Row],[trgt]],Table1[[UUID]:[loginId]],2,FALSE)</f>
        <v>uchauha</v>
      </c>
      <c r="F144" s="38"/>
      <c r="G14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38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39" t="s">
        <v>224</v>
      </c>
      <c r="B145" s="40" t="str">
        <f>VLOOKUP(Table134[[#This Row],[src]],Table1[[UUID]:[loginId]],2,FALSE)</f>
        <v>mmachado</v>
      </c>
      <c r="C145" s="35" t="s">
        <v>2099</v>
      </c>
      <c r="D145" s="37" t="s">
        <v>217</v>
      </c>
      <c r="E145" s="38" t="str">
        <f>VLOOKUP(Table134[[#This Row],[trgt]],Table1[[UUID]:[loginId]],2,FALSE)</f>
        <v>kdragic</v>
      </c>
      <c r="F145" s="38"/>
      <c r="G14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38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39" t="s">
        <v>225</v>
      </c>
      <c r="B146" s="40" t="str">
        <f>VLOOKUP(Table134[[#This Row],[src]],Table1[[UUID]:[loginId]],2,FALSE)</f>
        <v>dbenitez</v>
      </c>
      <c r="C146" s="35" t="s">
        <v>2099</v>
      </c>
      <c r="D146" s="37" t="s">
        <v>242</v>
      </c>
      <c r="E146" s="38" t="str">
        <f>VLOOKUP(Table134[[#This Row],[trgt]],Table1[[UUID]:[loginId]],2,FALSE)</f>
        <v>ralfarsi</v>
      </c>
      <c r="F146" s="38"/>
      <c r="G14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38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39" t="s">
        <v>226</v>
      </c>
      <c r="B147" s="40" t="str">
        <f>VLOOKUP(Table134[[#This Row],[src]],Table1[[UUID]:[loginId]],2,FALSE)</f>
        <v>apage</v>
      </c>
      <c r="C147" s="35" t="s">
        <v>2099</v>
      </c>
      <c r="D147" s="37" t="s">
        <v>186</v>
      </c>
      <c r="E147" s="38" t="str">
        <f>VLOOKUP(Table134[[#This Row],[trgt]],Table1[[UUID]:[loginId]],2,FALSE)</f>
        <v>jlawson</v>
      </c>
      <c r="F147" s="38"/>
      <c r="G14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38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39" t="s">
        <v>227</v>
      </c>
      <c r="B148" s="40" t="str">
        <f>VLOOKUP(Table134[[#This Row],[src]],Table1[[UUID]:[loginId]],2,FALSE)</f>
        <v>alim</v>
      </c>
      <c r="C148" s="35" t="s">
        <v>2099</v>
      </c>
      <c r="D148" s="37" t="s">
        <v>173</v>
      </c>
      <c r="E148" s="38" t="str">
        <f>VLOOKUP(Table134[[#This Row],[trgt]],Table1[[UUID]:[loginId]],2,FALSE)</f>
        <v>sraina</v>
      </c>
      <c r="F148" s="38"/>
      <c r="G14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38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39" t="s">
        <v>228</v>
      </c>
      <c r="B149" s="40" t="str">
        <f>VLOOKUP(Table134[[#This Row],[src]],Table1[[UUID]:[loginId]],2,FALSE)</f>
        <v>ymasson</v>
      </c>
      <c r="C149" s="35" t="s">
        <v>2099</v>
      </c>
      <c r="D149" s="37" t="s">
        <v>231</v>
      </c>
      <c r="E149" s="38" t="str">
        <f>VLOOKUP(Table134[[#This Row],[trgt]],Table1[[UUID]:[loginId]],2,FALSE)</f>
        <v>esheinfeld</v>
      </c>
      <c r="F149" s="38"/>
      <c r="G14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38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39" t="s">
        <v>229</v>
      </c>
      <c r="B150" s="40" t="str">
        <f>VLOOKUP(Table134[[#This Row],[src]],Table1[[UUID]:[loginId]],2,FALSE)</f>
        <v>cmendel</v>
      </c>
      <c r="C150" s="35" t="s">
        <v>2099</v>
      </c>
      <c r="D150" s="37" t="s">
        <v>197</v>
      </c>
      <c r="E150" s="38" t="str">
        <f>VLOOKUP(Table134[[#This Row],[trgt]],Table1[[UUID]:[loginId]],2,FALSE)</f>
        <v>iperry</v>
      </c>
      <c r="F150" s="38"/>
      <c r="G15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38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39" t="s">
        <v>230</v>
      </c>
      <c r="B151" s="40" t="str">
        <f>VLOOKUP(Table134[[#This Row],[src]],Table1[[UUID]:[loginId]],2,FALSE)</f>
        <v>lchevrolet</v>
      </c>
      <c r="C151" s="35" t="s">
        <v>2099</v>
      </c>
      <c r="D151" s="37" t="s">
        <v>189</v>
      </c>
      <c r="E151" s="38" t="str">
        <f>VLOOKUP(Table134[[#This Row],[trgt]],Table1[[UUID]:[loginId]],2,FALSE)</f>
        <v>lfrank</v>
      </c>
      <c r="F151" s="38"/>
      <c r="G15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38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39" t="s">
        <v>231</v>
      </c>
      <c r="B152" s="40" t="str">
        <f>VLOOKUP(Table134[[#This Row],[src]],Table1[[UUID]:[loginId]],2,FALSE)</f>
        <v>esheinfeld</v>
      </c>
      <c r="C152" s="35" t="s">
        <v>2099</v>
      </c>
      <c r="D152" s="37" t="s">
        <v>240</v>
      </c>
      <c r="E152" s="38" t="str">
        <f>VLOOKUP(Table134[[#This Row],[trgt]],Table1[[UUID]:[loginId]],2,FALSE)</f>
        <v>iliao</v>
      </c>
      <c r="F152" s="38"/>
      <c r="G15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38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39" t="s">
        <v>232</v>
      </c>
      <c r="B153" s="40" t="str">
        <f>VLOOKUP(Table134[[#This Row],[src]],Table1[[UUID]:[loginId]],2,FALSE)</f>
        <v>ddaniau</v>
      </c>
      <c r="C153" s="35" t="s">
        <v>2099</v>
      </c>
      <c r="D153" s="37" t="s">
        <v>202</v>
      </c>
      <c r="E153" s="38" t="str">
        <f>VLOOKUP(Table134[[#This Row],[trgt]],Table1[[UUID]:[loginId]],2,FALSE)</f>
        <v>kmoore</v>
      </c>
      <c r="F153" s="38"/>
      <c r="G15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38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39" t="s">
        <v>233</v>
      </c>
      <c r="B154" s="40" t="str">
        <f>VLOOKUP(Table134[[#This Row],[src]],Table1[[UUID]:[loginId]],2,FALSE)</f>
        <v>tzhu</v>
      </c>
      <c r="C154" s="35" t="s">
        <v>2099</v>
      </c>
      <c r="D154" s="37" t="s">
        <v>231</v>
      </c>
      <c r="E154" s="38" t="str">
        <f>VLOOKUP(Table134[[#This Row],[trgt]],Table1[[UUID]:[loginId]],2,FALSE)</f>
        <v>esheinfeld</v>
      </c>
      <c r="F154" s="38"/>
      <c r="G15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38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39" t="s">
        <v>234</v>
      </c>
      <c r="B155" s="40" t="str">
        <f>VLOOKUP(Table134[[#This Row],[src]],Table1[[UUID]:[loginId]],2,FALSE)</f>
        <v>mhakim</v>
      </c>
      <c r="C155" s="35" t="s">
        <v>2099</v>
      </c>
      <c r="D155" s="37" t="s">
        <v>187</v>
      </c>
      <c r="E155" s="38" t="str">
        <f>VLOOKUP(Table134[[#This Row],[trgt]],Table1[[UUID]:[loginId]],2,FALSE)</f>
        <v>jdean</v>
      </c>
      <c r="F155" s="38"/>
      <c r="G15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38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39" t="s">
        <v>235</v>
      </c>
      <c r="B156" s="40" t="str">
        <f>VLOOKUP(Table134[[#This Row],[src]],Table1[[UUID]:[loginId]],2,FALSE)</f>
        <v>aamirmoez</v>
      </c>
      <c r="C156" s="35" t="s">
        <v>2099</v>
      </c>
      <c r="D156" s="37" t="s">
        <v>185</v>
      </c>
      <c r="E156" s="38" t="str">
        <f>VLOOKUP(Table134[[#This Row],[trgt]],Table1[[UUID]:[loginId]],2,FALSE)</f>
        <v>jhart</v>
      </c>
      <c r="F156" s="38"/>
      <c r="G15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38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39" t="s">
        <v>236</v>
      </c>
      <c r="B157" s="40" t="str">
        <f>VLOOKUP(Table134[[#This Row],[src]],Table1[[UUID]:[loginId]],2,FALSE)</f>
        <v>tel-mofty</v>
      </c>
      <c r="C157" s="35" t="s">
        <v>2099</v>
      </c>
      <c r="D157" s="37" t="s">
        <v>187</v>
      </c>
      <c r="E157" s="38" t="str">
        <f>VLOOKUP(Table134[[#This Row],[trgt]],Table1[[UUID]:[loginId]],2,FALSE)</f>
        <v>jdean</v>
      </c>
      <c r="F157" s="38"/>
      <c r="G15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38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39" t="s">
        <v>237</v>
      </c>
      <c r="B158" s="40" t="str">
        <f>VLOOKUP(Table134[[#This Row],[src]],Table1[[UUID]:[loginId]],2,FALSE)</f>
        <v>zhakim</v>
      </c>
      <c r="C158" s="35" t="s">
        <v>2099</v>
      </c>
      <c r="D158" s="37" t="s">
        <v>194</v>
      </c>
      <c r="E158" s="38" t="str">
        <f>VLOOKUP(Table134[[#This Row],[trgt]],Table1[[UUID]:[loginId]],2,FALSE)</f>
        <v>danderson</v>
      </c>
      <c r="F158" s="38"/>
      <c r="G15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38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39" t="s">
        <v>238</v>
      </c>
      <c r="B159" s="40" t="str">
        <f>VLOOKUP(Table134[[#This Row],[src]],Table1[[UUID]:[loginId]],2,FALSE)</f>
        <v>sxun</v>
      </c>
      <c r="C159" s="35" t="s">
        <v>2099</v>
      </c>
      <c r="D159" s="37" t="s">
        <v>176</v>
      </c>
      <c r="E159" s="38" t="str">
        <f>VLOOKUP(Table134[[#This Row],[trgt]],Table1[[UUID]:[loginId]],2,FALSE)</f>
        <v>mkant</v>
      </c>
      <c r="F159" s="38"/>
      <c r="G15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38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39" t="s">
        <v>239</v>
      </c>
      <c r="B160" s="40" t="str">
        <f>VLOOKUP(Table134[[#This Row],[src]],Table1[[UUID]:[loginId]],2,FALSE)</f>
        <v>kabdulrashid</v>
      </c>
      <c r="C160" s="35" t="s">
        <v>2099</v>
      </c>
      <c r="D160" s="37" t="s">
        <v>184</v>
      </c>
      <c r="E160" s="38" t="str">
        <f>VLOOKUP(Table134[[#This Row],[trgt]],Table1[[UUID]:[loginId]],2,FALSE)</f>
        <v>erice</v>
      </c>
      <c r="F160" s="38"/>
      <c r="G16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38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39" t="s">
        <v>240</v>
      </c>
      <c r="B161" s="40" t="str">
        <f>VLOOKUP(Table134[[#This Row],[src]],Table1[[UUID]:[loginId]],2,FALSE)</f>
        <v>iliao</v>
      </c>
      <c r="C161" s="35" t="s">
        <v>2099</v>
      </c>
      <c r="D161" s="37" t="s">
        <v>204</v>
      </c>
      <c r="E161" s="38" t="str">
        <f>VLOOKUP(Table134[[#This Row],[trgt]],Table1[[UUID]:[loginId]],2,FALSE)</f>
        <v>hdreesens</v>
      </c>
      <c r="F161" s="38"/>
      <c r="G16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38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39" t="s">
        <v>241</v>
      </c>
      <c r="B162" s="40" t="str">
        <f>VLOOKUP(Table134[[#This Row],[src]],Table1[[UUID]:[loginId]],2,FALSE)</f>
        <v>bsaqqaf</v>
      </c>
      <c r="C162" s="35" t="s">
        <v>2099</v>
      </c>
      <c r="D162" s="37" t="s">
        <v>180</v>
      </c>
      <c r="E162" s="38" t="str">
        <f>VLOOKUP(Table134[[#This Row],[trgt]],Table1[[UUID]:[loginId]],2,FALSE)</f>
        <v>ybadal</v>
      </c>
      <c r="F162" s="38"/>
      <c r="G16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38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39" t="s">
        <v>242</v>
      </c>
      <c r="B163" s="40" t="str">
        <f>VLOOKUP(Table134[[#This Row],[src]],Table1[[UUID]:[loginId]],2,FALSE)</f>
        <v>ralfarsi</v>
      </c>
      <c r="C163" s="35" t="s">
        <v>2099</v>
      </c>
      <c r="D163" s="37" t="s">
        <v>170</v>
      </c>
      <c r="E163" s="36" t="str">
        <f>VLOOKUP(Table134[[#This Row],[trgt]],Table1[[UUID]:[loginId]],2,FALSE)</f>
        <v>bbhattacharya</v>
      </c>
      <c r="F163" s="36"/>
      <c r="G163" s="3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36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2061</v>
      </c>
      <c r="B164" s="45" t="str">
        <f>VLOOKUP(Table134[[#This Row],[src]],Table1[[UUID]:[loginId]],2,FALSE)</f>
        <v>anadir</v>
      </c>
      <c r="C164" s="1" t="s">
        <v>2101</v>
      </c>
      <c r="D164" s="33" t="s">
        <v>2063</v>
      </c>
      <c r="E164" s="46" t="str">
        <f>VLOOKUP(Table134[[#This Row],[trgt]],Table1[[UUID]:[loginId]],2,FALSE)</f>
        <v>aeddison</v>
      </c>
      <c r="F164" s="38"/>
      <c r="G164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46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2062</v>
      </c>
      <c r="B165" s="45" t="str">
        <f>VLOOKUP(Table134[[#This Row],[src]],Table1[[UUID]:[loginId]],2,FALSE)</f>
        <v>tbarnes</v>
      </c>
      <c r="C165" s="1" t="s">
        <v>2101</v>
      </c>
      <c r="D165" s="34" t="s">
        <v>2064</v>
      </c>
      <c r="E165" s="46" t="str">
        <f>VLOOKUP(Table134[[#This Row],[trgt]],Table1[[UUID]:[loginId]],2,FALSE)</f>
        <v>bperry</v>
      </c>
      <c r="F165" s="38"/>
      <c r="G165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46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2063</v>
      </c>
      <c r="B166" s="45" t="str">
        <f>VLOOKUP(Table134[[#This Row],[src]],Table1[[UUID]:[loginId]],2,FALSE)</f>
        <v>aeddison</v>
      </c>
      <c r="C166" s="1" t="s">
        <v>2101</v>
      </c>
      <c r="D166" s="33" t="s">
        <v>2067</v>
      </c>
      <c r="E166" s="46" t="str">
        <f>VLOOKUP(Table134[[#This Row],[trgt]],Table1[[UUID]:[loginId]],2,FALSE)</f>
        <v>phawthorn</v>
      </c>
      <c r="F166" s="38"/>
      <c r="G166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46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2064</v>
      </c>
      <c r="B167" s="45" t="str">
        <f>VLOOKUP(Table134[[#This Row],[src]],Table1[[UUID]:[loginId]],2,FALSE)</f>
        <v>bperry</v>
      </c>
      <c r="C167" s="1" t="s">
        <v>2101</v>
      </c>
      <c r="D167" s="33" t="s">
        <v>2065</v>
      </c>
      <c r="E167" s="46" t="str">
        <f>VLOOKUP(Table134[[#This Row],[trgt]],Table1[[UUID]:[loginId]],2,FALSE)</f>
        <v>sbennett</v>
      </c>
      <c r="F167" s="38"/>
      <c r="G167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46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2065</v>
      </c>
      <c r="B168" s="45" t="str">
        <f>VLOOKUP(Table134[[#This Row],[src]],Table1[[UUID]:[loginId]],2,FALSE)</f>
        <v>sbennett</v>
      </c>
      <c r="C168" s="1" t="s">
        <v>2101</v>
      </c>
      <c r="D168" s="34" t="s">
        <v>2066</v>
      </c>
      <c r="E168" s="46" t="str">
        <f>VLOOKUP(Table134[[#This Row],[trgt]],Table1[[UUID]:[loginId]],2,FALSE)</f>
        <v>jwinger</v>
      </c>
      <c r="F168" s="38"/>
      <c r="G168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46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2066</v>
      </c>
      <c r="B169" s="45" t="str">
        <f>VLOOKUP(Table134[[#This Row],[src]],Table1[[UUID]:[loginId]],2,FALSE)</f>
        <v>jwinger</v>
      </c>
      <c r="C169" s="1" t="s">
        <v>2101</v>
      </c>
      <c r="D169" s="34" t="s">
        <v>2062</v>
      </c>
      <c r="E169" s="46" t="str">
        <f>VLOOKUP(Table134[[#This Row],[trgt]],Table1[[UUID]:[loginId]],2,FALSE)</f>
        <v>tbarnes</v>
      </c>
      <c r="F169" s="38"/>
      <c r="G169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46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2067</v>
      </c>
      <c r="B170" s="45" t="str">
        <f>VLOOKUP(Table134[[#This Row],[src]],Table1[[UUID]:[loginId]],2,FALSE)</f>
        <v>phawthorn</v>
      </c>
      <c r="C170" s="1" t="s">
        <v>2101</v>
      </c>
      <c r="D170" s="33" t="s">
        <v>2061</v>
      </c>
      <c r="E170" s="44" t="str">
        <f>VLOOKUP(Table134[[#This Row],[trgt]],Table1[[UUID]:[loginId]],2,FALSE)</f>
        <v>anadir</v>
      </c>
      <c r="F170" s="36"/>
      <c r="G17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44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2061</v>
      </c>
      <c r="B171" s="45" t="str">
        <f>VLOOKUP(Table134[[#This Row],[src]],Table1[[UUID]:[loginId]],2,FALSE)</f>
        <v>anadir</v>
      </c>
      <c r="C171" s="1" t="s">
        <v>2101</v>
      </c>
      <c r="D171" s="33" t="s">
        <v>2061</v>
      </c>
      <c r="E171" s="44" t="str">
        <f>VLOOKUP(Table134[[#This Row],[trgt]],Table1[[UUID]:[loginId]],2,FALSE)</f>
        <v>anadir</v>
      </c>
      <c r="F171" s="36"/>
      <c r="G17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44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2068</v>
      </c>
      <c r="B172" s="45" t="str">
        <f>VLOOKUP(Table134[[#This Row],[src]],Table1[[UUID]:[loginId]],2,FALSE)</f>
        <v>dthomas</v>
      </c>
      <c r="C172" s="1" t="s">
        <v>2132</v>
      </c>
      <c r="D172" s="6" t="s">
        <v>2073</v>
      </c>
      <c r="E172" s="46" t="str">
        <f>VLOOKUP(Table134[[#This Row],[trgt]],Table1[[UUID]:[loginId]],2,FALSE)</f>
        <v>slee</v>
      </c>
      <c r="F172" s="38"/>
      <c r="G172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46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2069</v>
      </c>
      <c r="B173" s="45" t="str">
        <f>VLOOKUP(Table134[[#This Row],[src]],Table1[[UUID]:[loginId]],2,FALSE)</f>
        <v>bdylan</v>
      </c>
      <c r="C173" s="1" t="s">
        <v>2132</v>
      </c>
      <c r="D173" s="6" t="s">
        <v>2073</v>
      </c>
      <c r="E173" s="46" t="str">
        <f>VLOOKUP(Table134[[#This Row],[trgt]],Table1[[UUID]:[loginId]],2,FALSE)</f>
        <v>slee</v>
      </c>
      <c r="F173" s="38"/>
      <c r="G173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46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2068</v>
      </c>
      <c r="B174" s="45" t="str">
        <f>VLOOKUP(Table134[[#This Row],[src]],Table1[[UUID]:[loginId]],2,FALSE)</f>
        <v>dthomas</v>
      </c>
      <c r="C174" s="1" t="s">
        <v>2132</v>
      </c>
      <c r="D174" s="6" t="s">
        <v>2074</v>
      </c>
      <c r="E174" s="46" t="str">
        <f>VLOOKUP(Table134[[#This Row],[trgt]],Table1[[UUID]:[loginId]],2,FALSE)</f>
        <v>rbrooks</v>
      </c>
      <c r="F174" s="38"/>
      <c r="G174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46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2069</v>
      </c>
      <c r="B175" s="45" t="str">
        <f>VLOOKUP(Table134[[#This Row],[src]],Table1[[UUID]:[loginId]],2,FALSE)</f>
        <v>bdylan</v>
      </c>
      <c r="C175" s="1" t="s">
        <v>2132</v>
      </c>
      <c r="D175" s="6" t="s">
        <v>2074</v>
      </c>
      <c r="E175" s="46" t="str">
        <f>VLOOKUP(Table134[[#This Row],[trgt]],Table1[[UUID]:[loginId]],2,FALSE)</f>
        <v>rbrooks</v>
      </c>
      <c r="F175" s="38"/>
      <c r="G175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46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2070</v>
      </c>
      <c r="B176" s="45" t="str">
        <f>VLOOKUP(Table134[[#This Row],[src]],Table1[[UUID]:[loginId]],2,FALSE)</f>
        <v>lcohen</v>
      </c>
      <c r="C176" s="1" t="s">
        <v>2132</v>
      </c>
      <c r="D176" s="6" t="s">
        <v>2073</v>
      </c>
      <c r="E176" s="46" t="str">
        <f>VLOOKUP(Table134[[#This Row],[trgt]],Table1[[UUID]:[loginId]],2,FALSE)</f>
        <v>slee</v>
      </c>
      <c r="F176" s="38"/>
      <c r="G176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46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2071</v>
      </c>
      <c r="B177" s="45" t="str">
        <f>VLOOKUP(Table134[[#This Row],[src]],Table1[[UUID]:[loginId]],2,FALSE)</f>
        <v>moliver</v>
      </c>
      <c r="C177" s="1" t="s">
        <v>2132</v>
      </c>
      <c r="D177" s="6" t="s">
        <v>2073</v>
      </c>
      <c r="E177" s="46" t="str">
        <f>VLOOKUP(Table134[[#This Row],[trgt]],Table1[[UUID]:[loginId]],2,FALSE)</f>
        <v>slee</v>
      </c>
      <c r="F177" s="38"/>
      <c r="G177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46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2072</v>
      </c>
      <c r="B178" s="45" t="str">
        <f>VLOOKUP(Table134[[#This Row],[src]],Table1[[UUID]:[loginId]],2,FALSE)</f>
        <v>psmith</v>
      </c>
      <c r="C178" s="1" t="s">
        <v>2132</v>
      </c>
      <c r="D178" s="6" t="s">
        <v>2073</v>
      </c>
      <c r="E178" s="46" t="str">
        <f>VLOOKUP(Table134[[#This Row],[trgt]],Table1[[UUID]:[loginId]],2,FALSE)</f>
        <v>slee</v>
      </c>
      <c r="F178" s="38"/>
      <c r="G178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46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2073</v>
      </c>
      <c r="B179" s="45" t="str">
        <f>VLOOKUP(Table134[[#This Row],[src]],Table1[[UUID]:[loginId]],2,FALSE)</f>
        <v>slee</v>
      </c>
      <c r="C179" s="1" t="s">
        <v>2132</v>
      </c>
      <c r="D179" s="6" t="s">
        <v>2069</v>
      </c>
      <c r="E179" s="46" t="str">
        <f>VLOOKUP(Table134[[#This Row],[trgt]],Table1[[UUID]:[loginId]],2,FALSE)</f>
        <v>bdylan</v>
      </c>
      <c r="F179" s="38"/>
      <c r="G179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46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2073</v>
      </c>
      <c r="B180" s="45" t="str">
        <f>VLOOKUP(Table134[[#This Row],[src]],Table1[[UUID]:[loginId]],2,FALSE)</f>
        <v>slee</v>
      </c>
      <c r="C180" s="1" t="s">
        <v>2132</v>
      </c>
      <c r="D180" s="6" t="s">
        <v>2075</v>
      </c>
      <c r="E180" s="46" t="str">
        <f>VLOOKUP(Table134[[#This Row],[trgt]],Table1[[UUID]:[loginId]],2,FALSE)</f>
        <v>sphan</v>
      </c>
      <c r="F180" s="38"/>
      <c r="G180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46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2073</v>
      </c>
      <c r="B181" s="45" t="str">
        <f>VLOOKUP(Table134[[#This Row],[src]],Table1[[UUID]:[loginId]],2,FALSE)</f>
        <v>slee</v>
      </c>
      <c r="C181" s="1" t="s">
        <v>2132</v>
      </c>
      <c r="D181" s="6" t="s">
        <v>2069</v>
      </c>
      <c r="E181" s="46" t="str">
        <f>VLOOKUP(Table134[[#This Row],[trgt]],Table1[[UUID]:[loginId]],2,FALSE)</f>
        <v>bdylan</v>
      </c>
      <c r="F181" s="38"/>
      <c r="G181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46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2073</v>
      </c>
      <c r="B182" s="45" t="str">
        <f>VLOOKUP(Table134[[#This Row],[src]],Table1[[UUID]:[loginId]],2,FALSE)</f>
        <v>slee</v>
      </c>
      <c r="C182" s="1" t="s">
        <v>2132</v>
      </c>
      <c r="D182" s="6" t="s">
        <v>2070</v>
      </c>
      <c r="E182" s="46" t="str">
        <f>VLOOKUP(Table134[[#This Row],[trgt]],Table1[[UUID]:[loginId]],2,FALSE)</f>
        <v>lcohen</v>
      </c>
      <c r="F182" s="38"/>
      <c r="G182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46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2073</v>
      </c>
      <c r="B183" s="45" t="str">
        <f>VLOOKUP(Table134[[#This Row],[src]],Table1[[UUID]:[loginId]],2,FALSE)</f>
        <v>slee</v>
      </c>
      <c r="C183" s="1" t="s">
        <v>2132</v>
      </c>
      <c r="D183" s="6" t="s">
        <v>2071</v>
      </c>
      <c r="E183" s="46" t="str">
        <f>VLOOKUP(Table134[[#This Row],[trgt]],Table1[[UUID]:[loginId]],2,FALSE)</f>
        <v>moliver</v>
      </c>
      <c r="F183" s="38"/>
      <c r="G183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46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2073</v>
      </c>
      <c r="B184" s="45" t="str">
        <f>VLOOKUP(Table134[[#This Row],[src]],Table1[[UUID]:[loginId]],2,FALSE)</f>
        <v>slee</v>
      </c>
      <c r="C184" s="1" t="s">
        <v>2132</v>
      </c>
      <c r="D184" s="6" t="s">
        <v>2072</v>
      </c>
      <c r="E184" s="46" t="str">
        <f>VLOOKUP(Table134[[#This Row],[trgt]],Table1[[UUID]:[loginId]],2,FALSE)</f>
        <v>psmith</v>
      </c>
      <c r="F184" s="38"/>
      <c r="G184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46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2073</v>
      </c>
      <c r="B185" s="45" t="str">
        <f>VLOOKUP(Table134[[#This Row],[src]],Table1[[UUID]:[loginId]],2,FALSE)</f>
        <v>slee</v>
      </c>
      <c r="C185" s="1" t="s">
        <v>2132</v>
      </c>
      <c r="D185" s="6" t="s">
        <v>2076</v>
      </c>
      <c r="E185" s="46" t="str">
        <f>VLOOKUP(Table134[[#This Row],[trgt]],Table1[[UUID]:[loginId]],2,FALSE)</f>
        <v>unitedfan</v>
      </c>
      <c r="F185" s="38"/>
      <c r="G185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46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2074</v>
      </c>
      <c r="B186" s="45" t="str">
        <f>VLOOKUP(Table134[[#This Row],[src]],Table1[[UUID]:[loginId]],2,FALSE)</f>
        <v>rbrooks</v>
      </c>
      <c r="C186" s="1" t="s">
        <v>2132</v>
      </c>
      <c r="D186" s="6" t="s">
        <v>2069</v>
      </c>
      <c r="E186" s="46" t="str">
        <f>VLOOKUP(Table134[[#This Row],[trgt]],Table1[[UUID]:[loginId]],2,FALSE)</f>
        <v>bdylan</v>
      </c>
      <c r="F186" s="38"/>
      <c r="G186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46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2074</v>
      </c>
      <c r="B187" s="45" t="str">
        <f>VLOOKUP(Table134[[#This Row],[src]],Table1[[UUID]:[loginId]],2,FALSE)</f>
        <v>rbrooks</v>
      </c>
      <c r="C187" s="1" t="s">
        <v>2132</v>
      </c>
      <c r="D187" s="6" t="s">
        <v>2075</v>
      </c>
      <c r="E187" s="46" t="str">
        <f>VLOOKUP(Table134[[#This Row],[trgt]],Table1[[UUID]:[loginId]],2,FALSE)</f>
        <v>sphan</v>
      </c>
      <c r="F187" s="38"/>
      <c r="G187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46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2075</v>
      </c>
      <c r="B188" s="45" t="str">
        <f>VLOOKUP(Table134[[#This Row],[src]],Table1[[UUID]:[loginId]],2,FALSE)</f>
        <v>sphan</v>
      </c>
      <c r="C188" s="1" t="s">
        <v>2132</v>
      </c>
      <c r="D188" s="6" t="s">
        <v>2073</v>
      </c>
      <c r="E188" s="46" t="str">
        <f>VLOOKUP(Table134[[#This Row],[trgt]],Table1[[UUID]:[loginId]],2,FALSE)</f>
        <v>slee</v>
      </c>
      <c r="F188" s="38"/>
      <c r="G188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46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2075</v>
      </c>
      <c r="B189" s="45" t="str">
        <f>VLOOKUP(Table134[[#This Row],[src]],Table1[[UUID]:[loginId]],2,FALSE)</f>
        <v>sphan</v>
      </c>
      <c r="C189" s="1" t="s">
        <v>2132</v>
      </c>
      <c r="D189" s="6" t="s">
        <v>2074</v>
      </c>
      <c r="E189" s="46" t="str">
        <f>VLOOKUP(Table134[[#This Row],[trgt]],Table1[[UUID]:[loginId]],2,FALSE)</f>
        <v>rbrooks</v>
      </c>
      <c r="F189" s="38"/>
      <c r="G189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46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2076</v>
      </c>
      <c r="B190" s="45" t="str">
        <f>VLOOKUP(Table134[[#This Row],[src]],Table1[[UUID]:[loginId]],2,FALSE)</f>
        <v>unitedfan</v>
      </c>
      <c r="C190" s="1" t="s">
        <v>2132</v>
      </c>
      <c r="D190" s="3" t="s">
        <v>2073</v>
      </c>
      <c r="E190" s="44" t="str">
        <f>VLOOKUP(Table134[[#This Row],[trgt]],Table1[[UUID]:[loginId]],2,FALSE)</f>
        <v>slee</v>
      </c>
      <c r="F190" s="36"/>
      <c r="G19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44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3" t="s">
        <v>162</v>
      </c>
      <c r="B191" s="48" t="str">
        <f>VLOOKUP(Table134[[#This Row],[src]],Table1[[UUID]:[loginId]],2,FALSE)</f>
        <v>pbennett</v>
      </c>
      <c r="C191" s="47" t="s">
        <v>2099</v>
      </c>
      <c r="D191" s="47" t="s">
        <v>2064</v>
      </c>
      <c r="E191" s="49" t="str">
        <f>VLOOKUP(Table134[[#This Row],[trgt]],Table1[[UUID]:[loginId]],2,FALSE)</f>
        <v>bperry</v>
      </c>
      <c r="F191" s="50"/>
      <c r="G19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49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3" t="s">
        <v>2064</v>
      </c>
      <c r="B192" s="48" t="str">
        <f>VLOOKUP(Table134[[#This Row],[src]],Table1[[UUID]:[loginId]],2,FALSE)</f>
        <v>bperry</v>
      </c>
      <c r="C192" s="47" t="s">
        <v>2099</v>
      </c>
      <c r="D192" s="47" t="s">
        <v>2286</v>
      </c>
      <c r="E192" s="49" t="e">
        <f>VLOOKUP(Table134[[#This Row],[trgt]],Table1[[UUID]:[loginId]],2,FALSE)</f>
        <v>#N/A</v>
      </c>
      <c r="F192" s="50"/>
      <c r="G19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49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"agent://eeeeeeee-eeee-eeee-eeee-eeeeeeeeeeee" }  , </v>
      </c>
    </row>
    <row r="193" spans="1:8" s="13" customFormat="1" x14ac:dyDescent="0.25">
      <c r="A193" s="56" t="s">
        <v>2061</v>
      </c>
      <c r="B193" s="45" t="str">
        <f>VLOOKUP(Table134[[#This Row],[src]],Table1[[UUID]:[loginId]],2,FALSE)</f>
        <v>anadir</v>
      </c>
      <c r="C193" s="1" t="s">
        <v>2099</v>
      </c>
      <c r="D193" s="1" t="s">
        <v>2286</v>
      </c>
      <c r="E193" s="46" t="e">
        <f>VLOOKUP(Table134[[#This Row],[trgt]],Table1[[UUID]:[loginId]],2,FALSE)</f>
        <v>#N/A</v>
      </c>
      <c r="F193" s="38"/>
      <c r="G193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49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"agent://eeeeeeee-eeee-eeee-eeee-eeeeeeeeeeee" }  , </v>
      </c>
    </row>
    <row r="194" spans="1:8" x14ac:dyDescent="0.25">
      <c r="A194" s="53" t="s">
        <v>2061</v>
      </c>
      <c r="B194" s="48" t="str">
        <f>VLOOKUP(Table134[[#This Row],[src]],Table1[[UUID]:[loginId]],2,FALSE)</f>
        <v>anadir</v>
      </c>
      <c r="C194" s="47" t="s">
        <v>2099</v>
      </c>
      <c r="D194" s="47" t="s">
        <v>2286</v>
      </c>
      <c r="E194" s="51" t="e">
        <f>VLOOKUP(Table134[[#This Row],[trgt]],Table1[[UUID]:[loginId]],2,FALSE)</f>
        <v>#N/A</v>
      </c>
      <c r="F194" s="52"/>
      <c r="G194" s="5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1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"agent://eeeeeeee-eeee-eeee-eeee-eeeeeeeeeeee" }  , </v>
      </c>
    </row>
    <row r="195" spans="1:8" x14ac:dyDescent="0.25">
      <c r="A195" s="53" t="s">
        <v>2286</v>
      </c>
      <c r="B195" s="48" t="e">
        <f>VLOOKUP(Table134[[#This Row],[src]],Table1[[UUID]:[loginId]],2,FALSE)</f>
        <v>#N/A</v>
      </c>
      <c r="C195" s="47" t="s">
        <v>2099</v>
      </c>
      <c r="D195" s="47" t="s">
        <v>162</v>
      </c>
      <c r="E195" s="51" t="str">
        <f>VLOOKUP(Table134[[#This Row],[trgt]],Table1[[UUID]:[loginId]],2,FALSE)</f>
        <v>pbennett</v>
      </c>
      <c r="F195" s="52"/>
      <c r="G195" s="5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1" t="str">
        <f>"{ ""src"" : ""agent://" &amp; Table134[[#This Row],[src]] &amp; """,  ""trgt"" : ""agent://" &amp; Table134[[#This Row],[trgt]] &amp; """ } " &amp; IF(LEN($A196)&gt;0," , ","")</f>
        <v xml:space="preserve">{ "src" : "agent://eeeeeeee-eeee-eeee-eeee-eeeeeeeeeeee",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topLeftCell="A66" workbookViewId="0">
      <selection activeCell="B77" sqref="B77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21.42578125" customWidth="1"/>
    <col min="19" max="19" width="11.140625" customWidth="1"/>
  </cols>
  <sheetData>
    <row r="1" spans="1:19" s="7" customFormat="1" x14ac:dyDescent="0.25">
      <c r="A1" s="9" t="s">
        <v>4</v>
      </c>
      <c r="B1" s="10" t="s">
        <v>161</v>
      </c>
      <c r="C1" s="10" t="s">
        <v>244</v>
      </c>
      <c r="D1" s="10" t="s">
        <v>0</v>
      </c>
      <c r="E1" s="10" t="s">
        <v>1</v>
      </c>
      <c r="F1" s="10" t="s">
        <v>243</v>
      </c>
      <c r="G1" s="10" t="s">
        <v>259</v>
      </c>
      <c r="H1" s="10" t="s">
        <v>260</v>
      </c>
      <c r="I1" s="10" t="s">
        <v>246</v>
      </c>
      <c r="J1" s="10" t="s">
        <v>251</v>
      </c>
      <c r="K1" s="10" t="s">
        <v>252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257</v>
      </c>
      <c r="Q1" s="10" t="s">
        <v>2152</v>
      </c>
      <c r="R1" s="12" t="s">
        <v>346</v>
      </c>
      <c r="S1" s="10" t="s">
        <v>2</v>
      </c>
    </row>
    <row r="2" spans="1:19" x14ac:dyDescent="0.25">
      <c r="A2" s="2">
        <v>2</v>
      </c>
      <c r="B2" s="54" t="s">
        <v>162</v>
      </c>
      <c r="C2" s="1" t="str">
        <f>LOWER(LEFT(Table1[[#This Row],[firstName]],1)&amp;Table1[[#This Row],[lastName]])</f>
        <v>pbennett</v>
      </c>
      <c r="D2" s="54" t="s">
        <v>2148</v>
      </c>
      <c r="E2" s="3" t="s">
        <v>3</v>
      </c>
      <c r="F2" s="3" t="s">
        <v>245</v>
      </c>
      <c r="G2" s="3" t="str">
        <f>"mailto:livelygig_"&amp;Table1[[#This Row],[loginId]]&amp;"@mailinator.com"</f>
        <v>mailto:livelygig_pbennett@mailinator.com</v>
      </c>
      <c r="H2" s="3" t="s">
        <v>258</v>
      </c>
      <c r="I2" s="3" t="s">
        <v>247</v>
      </c>
      <c r="J2" s="3" t="str">
        <f>"""id"" : """&amp;Table1[[#This Row],[UUID]]&amp;""", "</f>
        <v xml:space="preserve">"id" : "89cbeaaf-bb58-48a4-8bdf-2917d6ae110d", </v>
      </c>
      <c r="K2" s="3" t="str">
        <f>"""loginId"" : """&amp;Table1[[#This Row],[loginId]]&amp;""", "</f>
        <v xml:space="preserve">"loginId" : "pbennett",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"Pam", </v>
      </c>
      <c r="N2" s="3" t="str">
        <f>"""lastName"" : """&amp;Table1[[#This Row],[lastName]]&amp;""", "</f>
        <v xml:space="preserve">"lastName" : "Bennett", </v>
      </c>
      <c r="O2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2" s="3" t="str">
        <f>""</f>
        <v/>
      </c>
      <c r="R2" s="3" t="str">
        <f t="shared" ref="R2:R33" si="0">"""initialPosts"" : [  ]"</f>
        <v>"initialPosts" : [  ]</v>
      </c>
      <c r="S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"mailto:livelygig_pbennett@mailinator.com", "channelType" : "email" } ] },"initialPosts" : [  ] }, </v>
      </c>
    </row>
    <row r="3" spans="1:19" x14ac:dyDescent="0.25">
      <c r="A3" s="4">
        <v>3</v>
      </c>
      <c r="B3" s="1" t="s">
        <v>163</v>
      </c>
      <c r="C3" s="1" t="str">
        <f>LOWER(LEFT(Table1[[#This Row],[firstName]],1)&amp;Table1[[#This Row],[lastName]])</f>
        <v>mnori</v>
      </c>
      <c r="D3" s="5" t="s">
        <v>6</v>
      </c>
      <c r="E3" s="5" t="s">
        <v>7</v>
      </c>
      <c r="F3" s="3" t="s">
        <v>245</v>
      </c>
      <c r="G3" s="3" t="str">
        <f>"mailto:livelygig_"&amp;Table1[[#This Row],[loginId]]&amp;"@mailinator.com"</f>
        <v>mailto:livelygig_mnori@mailinator.com</v>
      </c>
      <c r="H3" s="3" t="s">
        <v>258</v>
      </c>
      <c r="I3" s="3" t="s">
        <v>248</v>
      </c>
      <c r="J3" s="3" t="str">
        <f>"""id"" : """&amp;Table1[[#This Row],[UUID]]&amp;""", "</f>
        <v xml:space="preserve">"id" : "40c96981-ca91-4083-9dfc-76826df0f432", </v>
      </c>
      <c r="K3" s="3" t="str">
        <f>"""loginId"" : """&amp;Table1[[#This Row],[loginId]]&amp;""", "</f>
        <v xml:space="preserve">"loginId" : "mnori",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"Mukul", </v>
      </c>
      <c r="N3" s="3" t="str">
        <f>"""lastName"" : """&amp;Table1[[#This Row],[lastName]]&amp;""", "</f>
        <v xml:space="preserve">"lastName" : "Nori", </v>
      </c>
      <c r="O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3" s="3" t="str">
        <f>""</f>
        <v/>
      </c>
      <c r="R3" s="3" t="str">
        <f t="shared" si="0"/>
        <v>"initialPosts" : [  ]</v>
      </c>
      <c r="S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"mailto:livelygig_mnori@mailinator.com", "channelType" : "email" } ] },"initialPosts" : [  ] }, </v>
      </c>
    </row>
    <row r="4" spans="1:19" x14ac:dyDescent="0.25">
      <c r="A4" s="5">
        <v>4</v>
      </c>
      <c r="B4" s="5" t="s">
        <v>164</v>
      </c>
      <c r="C4" s="1" t="str">
        <f>LOWER(LEFT(Table1[[#This Row],[firstName]],1)&amp;Table1[[#This Row],[lastName]])</f>
        <v>anarayan</v>
      </c>
      <c r="D4" s="5" t="s">
        <v>8</v>
      </c>
      <c r="E4" s="5" t="s">
        <v>9</v>
      </c>
      <c r="F4" s="3" t="s">
        <v>245</v>
      </c>
      <c r="G4" s="3" t="str">
        <f>"mailto:livelygig_"&amp;Table1[[#This Row],[loginId]]&amp;"@mailinator.com"</f>
        <v>mailto:livelygig_anarayan@mailinator.com</v>
      </c>
      <c r="H4" s="3" t="s">
        <v>258</v>
      </c>
      <c r="I4" s="3" t="s">
        <v>248</v>
      </c>
      <c r="J4" s="3" t="str">
        <f>"""id"" : """&amp;Table1[[#This Row],[UUID]]&amp;""", "</f>
        <v xml:space="preserve">"id" : "c6a3c02e-5724-4a35-adc7-ddc37d3c721b", </v>
      </c>
      <c r="K4" s="3" t="str">
        <f>"""loginId"" : """&amp;Table1[[#This Row],[loginId]]&amp;""", "</f>
        <v xml:space="preserve">"loginId" : "anarayan",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"Aja", </v>
      </c>
      <c r="N4" s="3" t="str">
        <f>"""lastName"" : """&amp;Table1[[#This Row],[lastName]]&amp;""", "</f>
        <v xml:space="preserve">"lastName" : "Narayan",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4" s="3" t="str">
        <f>""</f>
        <v/>
      </c>
      <c r="R4" s="3" t="str">
        <f t="shared" si="0"/>
        <v>"initialPosts" : [  ]</v>
      </c>
      <c r="S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"mailto:livelygig_anarayan@mailinator.com", "channelType" : "email" } ] },"initialPosts" : [  ] }, </v>
      </c>
    </row>
    <row r="5" spans="1:19" x14ac:dyDescent="0.25">
      <c r="A5" s="2">
        <v>5</v>
      </c>
      <c r="B5" s="1" t="s">
        <v>165</v>
      </c>
      <c r="C5" s="1" t="str">
        <f>LOWER(LEFT(Table1[[#This Row],[firstName]],1)&amp;Table1[[#This Row],[lastName]])</f>
        <v>ibabu</v>
      </c>
      <c r="D5" s="5" t="s">
        <v>10</v>
      </c>
      <c r="E5" s="5" t="s">
        <v>11</v>
      </c>
      <c r="F5" s="3" t="s">
        <v>245</v>
      </c>
      <c r="G5" s="3" t="str">
        <f>"mailto:livelygig_"&amp;Table1[[#This Row],[loginId]]&amp;"@mailinator.com"</f>
        <v>mailto:livelygig_ibabu@mailinator.com</v>
      </c>
      <c r="H5" s="3" t="s">
        <v>258</v>
      </c>
      <c r="I5" s="3" t="s">
        <v>248</v>
      </c>
      <c r="J5" s="3" t="str">
        <f>"""id"" : """&amp;Table1[[#This Row],[UUID]]&amp;""", "</f>
        <v xml:space="preserve">"id" : "23c3669c-de78-4a5d-8c15-4a3792a96f10", </v>
      </c>
      <c r="K5" s="3" t="str">
        <f>"""loginId"" : """&amp;Table1[[#This Row],[loginId]]&amp;""", "</f>
        <v xml:space="preserve">"loginId" : "ibabu",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"Indivar", </v>
      </c>
      <c r="N5" s="3" t="str">
        <f>"""lastName"" : """&amp;Table1[[#This Row],[lastName]]&amp;""", "</f>
        <v xml:space="preserve">"lastName" : "Babu",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5" s="3" t="str">
        <f>""</f>
        <v/>
      </c>
      <c r="R5" s="3" t="str">
        <f t="shared" si="0"/>
        <v>"initialPosts" : [  ]</v>
      </c>
      <c r="S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"mailto:livelygig_ibabu@mailinator.com", "channelType" : "email" } ] },"initialPosts" : [  ] }, </v>
      </c>
    </row>
    <row r="6" spans="1:19" x14ac:dyDescent="0.25">
      <c r="A6" s="2">
        <v>6</v>
      </c>
      <c r="B6" s="1" t="s">
        <v>166</v>
      </c>
      <c r="C6" s="1" t="str">
        <f>LOWER(LEFT(Table1[[#This Row],[firstName]],1)&amp;Table1[[#This Row],[lastName]])</f>
        <v>mrao</v>
      </c>
      <c r="D6" s="5" t="s">
        <v>12</v>
      </c>
      <c r="E6" s="5" t="s">
        <v>13</v>
      </c>
      <c r="F6" s="3" t="s">
        <v>245</v>
      </c>
      <c r="G6" s="3" t="str">
        <f>"mailto:livelygig_"&amp;Table1[[#This Row],[loginId]]&amp;"@mailinator.com"</f>
        <v>mailto:livelygig_mrao@mailinator.com</v>
      </c>
      <c r="H6" s="3" t="s">
        <v>258</v>
      </c>
      <c r="I6" s="3" t="s">
        <v>248</v>
      </c>
      <c r="J6" s="3" t="str">
        <f>"""id"" : """&amp;Table1[[#This Row],[UUID]]&amp;""", "</f>
        <v xml:space="preserve">"id" : "904e5b1e-1314-41da-bdac-f79ff7722e77", </v>
      </c>
      <c r="K6" s="3" t="str">
        <f>"""loginId"" : """&amp;Table1[[#This Row],[loginId]]&amp;""", "</f>
        <v xml:space="preserve">"loginId" : "mrao",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"Mandar", </v>
      </c>
      <c r="N6" s="3" t="str">
        <f>"""lastName"" : """&amp;Table1[[#This Row],[lastName]]&amp;""", "</f>
        <v xml:space="preserve">"lastName" : "Rao",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6" s="3" t="str">
        <f>""</f>
        <v/>
      </c>
      <c r="R6" s="3" t="str">
        <f t="shared" si="0"/>
        <v>"initialPosts" : [  ]</v>
      </c>
      <c r="S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"mailto:livelygig_mrao@mailinator.com", "channelType" : "email" } ] },"initialPosts" : [  ] }, </v>
      </c>
    </row>
    <row r="7" spans="1:19" x14ac:dyDescent="0.25">
      <c r="A7" s="4">
        <v>7</v>
      </c>
      <c r="B7" s="1" t="s">
        <v>167</v>
      </c>
      <c r="C7" s="1" t="str">
        <f>LOWER(LEFT(Table1[[#This Row],[firstName]],1)&amp;Table1[[#This Row],[lastName]])</f>
        <v>nuppal</v>
      </c>
      <c r="D7" s="5" t="s">
        <v>14</v>
      </c>
      <c r="E7" s="5" t="s">
        <v>15</v>
      </c>
      <c r="F7" s="3" t="s">
        <v>245</v>
      </c>
      <c r="G7" s="3" t="str">
        <f>"mailto:livelygig_"&amp;Table1[[#This Row],[loginId]]&amp;"@mailinator.com"</f>
        <v>mailto:livelygig_nuppal@mailinator.com</v>
      </c>
      <c r="H7" s="3" t="s">
        <v>258</v>
      </c>
      <c r="I7" s="3" t="s">
        <v>248</v>
      </c>
      <c r="J7" s="3" t="str">
        <f>"""id"" : """&amp;Table1[[#This Row],[UUID]]&amp;""", "</f>
        <v xml:space="preserve">"id" : "f9ad7bb7-1524-4e1a-bf8e-3611859f1875", </v>
      </c>
      <c r="K7" s="3" t="str">
        <f>"""loginId"" : """&amp;Table1[[#This Row],[loginId]]&amp;""", "</f>
        <v xml:space="preserve">"loginId" : "nuppal",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"Nara", </v>
      </c>
      <c r="N7" s="3" t="str">
        <f>"""lastName"" : """&amp;Table1[[#This Row],[lastName]]&amp;""", "</f>
        <v xml:space="preserve">"lastName" : "Uppal",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7" s="3" t="str">
        <f>""</f>
        <v/>
      </c>
      <c r="R7" s="3" t="str">
        <f t="shared" si="0"/>
        <v>"initialPosts" : [  ]</v>
      </c>
      <c r="S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"mailto:livelygig_nuppal@mailinator.com", "channelType" : "email" } ] },"initialPosts" : [  ] }, </v>
      </c>
    </row>
    <row r="8" spans="1:19" x14ac:dyDescent="0.25">
      <c r="A8" s="5">
        <v>8</v>
      </c>
      <c r="B8" s="5" t="s">
        <v>168</v>
      </c>
      <c r="C8" s="1" t="str">
        <f>LOWER(LEFT(Table1[[#This Row],[firstName]],1)&amp;Table1[[#This Row],[lastName]])</f>
        <v>ateja</v>
      </c>
      <c r="D8" s="5" t="s">
        <v>16</v>
      </c>
      <c r="E8" s="5" t="s">
        <v>17</v>
      </c>
      <c r="F8" s="3" t="s">
        <v>245</v>
      </c>
      <c r="G8" s="3" t="str">
        <f>"mailto:livelygig_"&amp;Table1[[#This Row],[loginId]]&amp;"@mailinator.com"</f>
        <v>mailto:livelygig_ateja@mailinator.com</v>
      </c>
      <c r="H8" s="3" t="s">
        <v>258</v>
      </c>
      <c r="I8" s="3" t="s">
        <v>248</v>
      </c>
      <c r="J8" s="3" t="str">
        <f>"""id"" : """&amp;Table1[[#This Row],[UUID]]&amp;""", "</f>
        <v xml:space="preserve">"id" : "f5f1785b-48a4-4078-b9f8-f2b99f74e608", </v>
      </c>
      <c r="K8" s="3" t="str">
        <f>"""loginId"" : """&amp;Table1[[#This Row],[loginId]]&amp;""", "</f>
        <v xml:space="preserve">"loginId" : "ateja",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"Avatar", </v>
      </c>
      <c r="N8" s="3" t="str">
        <f>"""lastName"" : """&amp;Table1[[#This Row],[lastName]]&amp;""", "</f>
        <v xml:space="preserve">"lastName" : "Teja",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8" s="3" t="str">
        <f>""</f>
        <v/>
      </c>
      <c r="R8" s="3" t="str">
        <f t="shared" si="0"/>
        <v>"initialPosts" : [  ]</v>
      </c>
      <c r="S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"mailto:livelygig_ateja@mailinator.com", "channelType" : "email" } ] },"initialPosts" : [  ] }, </v>
      </c>
    </row>
    <row r="9" spans="1:19" x14ac:dyDescent="0.25">
      <c r="A9" s="2">
        <v>9</v>
      </c>
      <c r="B9" s="1" t="s">
        <v>169</v>
      </c>
      <c r="C9" s="1" t="str">
        <f>LOWER(LEFT(Table1[[#This Row],[firstName]],1)&amp;Table1[[#This Row],[lastName]])</f>
        <v>sbalan</v>
      </c>
      <c r="D9" s="5" t="s">
        <v>18</v>
      </c>
      <c r="E9" s="5" t="s">
        <v>19</v>
      </c>
      <c r="F9" s="3" t="s">
        <v>245</v>
      </c>
      <c r="G9" s="3" t="str">
        <f>"mailto:livelygig_"&amp;Table1[[#This Row],[loginId]]&amp;"@mailinator.com"</f>
        <v>mailto:livelygig_sbalan@mailinator.com</v>
      </c>
      <c r="H9" s="3" t="s">
        <v>258</v>
      </c>
      <c r="I9" s="3" t="s">
        <v>248</v>
      </c>
      <c r="J9" s="3" t="str">
        <f>"""id"" : """&amp;Table1[[#This Row],[UUID]]&amp;""", "</f>
        <v xml:space="preserve">"id" : "b65fb366-a405-41e9-82c5-f51726fad95b", </v>
      </c>
      <c r="K9" s="3" t="str">
        <f>"""loginId"" : """&amp;Table1[[#This Row],[loginId]]&amp;""", "</f>
        <v xml:space="preserve">"loginId" : "sbalan",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"Skanda", </v>
      </c>
      <c r="N9" s="3" t="str">
        <f>"""lastName"" : """&amp;Table1[[#This Row],[lastName]]&amp;""", "</f>
        <v xml:space="preserve">"lastName" : "Balan",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9" s="3" t="str">
        <f>""</f>
        <v/>
      </c>
      <c r="R9" s="3" t="str">
        <f t="shared" si="0"/>
        <v>"initialPosts" : [  ]</v>
      </c>
      <c r="S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"mailto:livelygig_sbalan@mailinator.com", "channelType" : "email" } ] },"initialPosts" : [  ] }, </v>
      </c>
    </row>
    <row r="10" spans="1:19" x14ac:dyDescent="0.25">
      <c r="A10" s="2">
        <v>10</v>
      </c>
      <c r="B10" s="1" t="s">
        <v>170</v>
      </c>
      <c r="C10" s="1" t="str">
        <f>LOWER(LEFT(Table1[[#This Row],[firstName]],1)&amp;Table1[[#This Row],[lastName]])</f>
        <v>bbhattacharya</v>
      </c>
      <c r="D10" s="5" t="s">
        <v>20</v>
      </c>
      <c r="E10" s="5" t="s">
        <v>21</v>
      </c>
      <c r="F10" s="3" t="s">
        <v>245</v>
      </c>
      <c r="G10" s="3" t="str">
        <f>"mailto:livelygig_"&amp;Table1[[#This Row],[loginId]]&amp;"@mailinator.com"</f>
        <v>mailto:livelygig_bbhattacharya@mailinator.com</v>
      </c>
      <c r="H10" s="3" t="s">
        <v>258</v>
      </c>
      <c r="I10" s="3" t="s">
        <v>248</v>
      </c>
      <c r="J10" s="3" t="str">
        <f>"""id"" : """&amp;Table1[[#This Row],[UUID]]&amp;""", "</f>
        <v xml:space="preserve">"id" : "4461f860-d367-4cb0-af03-332ea72e9053", </v>
      </c>
      <c r="K10" s="3" t="str">
        <f>"""loginId"" : """&amp;Table1[[#This Row],[loginId]]&amp;""", "</f>
        <v xml:space="preserve">"loginId" : "bbhattacharya",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"Balin", </v>
      </c>
      <c r="N10" s="3" t="str">
        <f>"""lastName"" : """&amp;Table1[[#This Row],[lastName]]&amp;""", "</f>
        <v xml:space="preserve">"lastName" : "Bhattacharya",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0" s="3" t="str">
        <f>""</f>
        <v/>
      </c>
      <c r="R10" s="3" t="str">
        <f t="shared" si="0"/>
        <v>"initialPosts" : [  ]</v>
      </c>
      <c r="S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"mailto:livelygig_bbhattacharya@mailinator.com", "channelType" : "email" } ] },"initialPosts" : [  ] }, </v>
      </c>
    </row>
    <row r="11" spans="1:19" x14ac:dyDescent="0.25">
      <c r="A11" s="4">
        <v>11</v>
      </c>
      <c r="B11" s="1" t="s">
        <v>171</v>
      </c>
      <c r="C11" s="1" t="str">
        <f>LOWER(LEFT(Table1[[#This Row],[firstName]],1)&amp;Table1[[#This Row],[lastName]])</f>
        <v>mpawar</v>
      </c>
      <c r="D11" s="5" t="s">
        <v>22</v>
      </c>
      <c r="E11" s="5" t="s">
        <v>23</v>
      </c>
      <c r="F11" s="3" t="s">
        <v>245</v>
      </c>
      <c r="G11" s="3" t="str">
        <f>"mailto:livelygig_"&amp;Table1[[#This Row],[loginId]]&amp;"@mailinator.com"</f>
        <v>mailto:livelygig_mpawar@mailinator.com</v>
      </c>
      <c r="H11" s="3" t="s">
        <v>258</v>
      </c>
      <c r="I11" s="3" t="s">
        <v>248</v>
      </c>
      <c r="J11" s="3" t="str">
        <f>"""id"" : """&amp;Table1[[#This Row],[UUID]]&amp;""", "</f>
        <v xml:space="preserve">"id" : "2413be6a-7573-454d-a393-1d22e45c993b", </v>
      </c>
      <c r="K11" s="3" t="str">
        <f>"""loginId"" : """&amp;Table1[[#This Row],[loginId]]&amp;""", "</f>
        <v xml:space="preserve">"loginId" : "mpawar",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"Mesha", </v>
      </c>
      <c r="N11" s="3" t="str">
        <f>"""lastName"" : """&amp;Table1[[#This Row],[lastName]]&amp;""", "</f>
        <v xml:space="preserve">"lastName" : "Pawar",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1" s="3" t="str">
        <f>""</f>
        <v/>
      </c>
      <c r="R11" s="3" t="str">
        <f t="shared" si="0"/>
        <v>"initialPosts" : [  ]</v>
      </c>
      <c r="S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"mailto:livelygig_mpawar@mailinator.com", "channelType" : "email" } ] },"initialPosts" : [  ] }, </v>
      </c>
    </row>
    <row r="12" spans="1:19" x14ac:dyDescent="0.25">
      <c r="A12" s="5">
        <v>12</v>
      </c>
      <c r="B12" s="5" t="s">
        <v>172</v>
      </c>
      <c r="C12" s="1" t="str">
        <f>LOWER(LEFT(Table1[[#This Row],[firstName]],1)&amp;Table1[[#This Row],[lastName]])</f>
        <v>uchauha</v>
      </c>
      <c r="D12" s="5" t="s">
        <v>24</v>
      </c>
      <c r="E12" s="5" t="s">
        <v>25</v>
      </c>
      <c r="F12" s="3" t="s">
        <v>245</v>
      </c>
      <c r="G12" s="3" t="str">
        <f>"mailto:livelygig_"&amp;Table1[[#This Row],[loginId]]&amp;"@mailinator.com"</f>
        <v>mailto:livelygig_uchauha@mailinator.com</v>
      </c>
      <c r="H12" s="3" t="s">
        <v>258</v>
      </c>
      <c r="I12" s="3" t="s">
        <v>248</v>
      </c>
      <c r="J12" s="3" t="str">
        <f>"""id"" : """&amp;Table1[[#This Row],[UUID]]&amp;""", "</f>
        <v xml:space="preserve">"id" : "05a543f8-0d75-4a25-9b0f-2ef7c6ac85dc", </v>
      </c>
      <c r="K12" s="3" t="str">
        <f>"""loginId"" : """&amp;Table1[[#This Row],[loginId]]&amp;""", "</f>
        <v xml:space="preserve">"loginId" : "uchauha",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"Uday", </v>
      </c>
      <c r="N12" s="3" t="str">
        <f>"""lastName"" : """&amp;Table1[[#This Row],[lastName]]&amp;""", "</f>
        <v xml:space="preserve">"lastName" : "Chauha",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2" s="3" t="str">
        <f>""</f>
        <v/>
      </c>
      <c r="R12" s="3" t="str">
        <f t="shared" si="0"/>
        <v>"initialPosts" : [  ]</v>
      </c>
      <c r="S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"mailto:livelygig_uchauha@mailinator.com", "channelType" : "email" } ] },"initialPosts" : [  ] }, </v>
      </c>
    </row>
    <row r="13" spans="1:19" x14ac:dyDescent="0.25">
      <c r="A13" s="2">
        <v>13</v>
      </c>
      <c r="B13" s="1" t="s">
        <v>173</v>
      </c>
      <c r="C13" s="1" t="str">
        <f>LOWER(LEFT(Table1[[#This Row],[firstName]],1)&amp;Table1[[#This Row],[lastName]])</f>
        <v>sraina</v>
      </c>
      <c r="D13" s="5" t="s">
        <v>26</v>
      </c>
      <c r="E13" s="5" t="s">
        <v>27</v>
      </c>
      <c r="F13" s="3" t="s">
        <v>245</v>
      </c>
      <c r="G13" s="3" t="str">
        <f>"mailto:livelygig_"&amp;Table1[[#This Row],[loginId]]&amp;"@mailinator.com"</f>
        <v>mailto:livelygig_sraina@mailinator.com</v>
      </c>
      <c r="H13" s="3" t="s">
        <v>258</v>
      </c>
      <c r="I13" s="3" t="s">
        <v>248</v>
      </c>
      <c r="J13" s="3" t="str">
        <f>"""id"" : """&amp;Table1[[#This Row],[UUID]]&amp;""", "</f>
        <v xml:space="preserve">"id" : "e6075665-67ee-49d2-8fde-61d8fc6ec50e", </v>
      </c>
      <c r="K13" s="3" t="str">
        <f>"""loginId"" : """&amp;Table1[[#This Row],[loginId]]&amp;""", "</f>
        <v xml:space="preserve">"loginId" : "sraina",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"Satyavati", </v>
      </c>
      <c r="N13" s="3" t="str">
        <f>"""lastName"" : """&amp;Table1[[#This Row],[lastName]]&amp;""", "</f>
        <v xml:space="preserve">"lastName" : "Raina",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3" s="3" t="str">
        <f>""</f>
        <v/>
      </c>
      <c r="R13" s="3" t="str">
        <f t="shared" si="0"/>
        <v>"initialPosts" : [  ]</v>
      </c>
      <c r="S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"mailto:livelygig_sraina@mailinator.com", "channelType" : "email" } ] },"initialPosts" : [  ] }, </v>
      </c>
    </row>
    <row r="14" spans="1:19" x14ac:dyDescent="0.25">
      <c r="A14" s="2">
        <v>14</v>
      </c>
      <c r="B14" s="1" t="s">
        <v>174</v>
      </c>
      <c r="C14" s="1" t="str">
        <f>LOWER(LEFT(Table1[[#This Row],[firstName]],1)&amp;Table1[[#This Row],[lastName]])</f>
        <v>atipnis</v>
      </c>
      <c r="D14" s="5" t="s">
        <v>28</v>
      </c>
      <c r="E14" s="5" t="s">
        <v>29</v>
      </c>
      <c r="F14" s="3" t="s">
        <v>245</v>
      </c>
      <c r="G14" s="3" t="str">
        <f>"mailto:livelygig_"&amp;Table1[[#This Row],[loginId]]&amp;"@mailinator.com"</f>
        <v>mailto:livelygig_atipnis@mailinator.com</v>
      </c>
      <c r="H14" s="3" t="s">
        <v>258</v>
      </c>
      <c r="I14" s="3" t="s">
        <v>248</v>
      </c>
      <c r="J14" s="3" t="str">
        <f>"""id"" : """&amp;Table1[[#This Row],[UUID]]&amp;""", "</f>
        <v xml:space="preserve">"id" : "9d4db68d-d527-4cb5-8a3b-c8d1c3ad3024", </v>
      </c>
      <c r="K14" s="3" t="str">
        <f>"""loginId"" : """&amp;Table1[[#This Row],[loginId]]&amp;""", "</f>
        <v xml:space="preserve">"loginId" : "atipnis",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"Anila", </v>
      </c>
      <c r="N14" s="3" t="str">
        <f>"""lastName"" : """&amp;Table1[[#This Row],[lastName]]&amp;""", "</f>
        <v xml:space="preserve">"lastName" : "Tipnis",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4" s="3" t="str">
        <f>""</f>
        <v/>
      </c>
      <c r="R14" s="3" t="str">
        <f t="shared" si="0"/>
        <v>"initialPosts" : [  ]</v>
      </c>
      <c r="S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"mailto:livelygig_atipnis@mailinator.com", "channelType" : "email" } ] },"initialPosts" : [  ] }, </v>
      </c>
    </row>
    <row r="15" spans="1:19" x14ac:dyDescent="0.25">
      <c r="A15" s="4">
        <v>15</v>
      </c>
      <c r="B15" s="1" t="s">
        <v>175</v>
      </c>
      <c r="C15" s="1" t="str">
        <f>LOWER(LEFT(Table1[[#This Row],[firstName]],1)&amp;Table1[[#This Row],[lastName]])</f>
        <v>gsami</v>
      </c>
      <c r="D15" s="5" t="s">
        <v>30</v>
      </c>
      <c r="E15" s="5" t="s">
        <v>31</v>
      </c>
      <c r="F15" s="3" t="s">
        <v>245</v>
      </c>
      <c r="G15" s="3" t="str">
        <f>"mailto:livelygig_"&amp;Table1[[#This Row],[loginId]]&amp;"@mailinator.com"</f>
        <v>mailto:livelygig_gsami@mailinator.com</v>
      </c>
      <c r="H15" s="3" t="s">
        <v>258</v>
      </c>
      <c r="I15" s="3" t="s">
        <v>248</v>
      </c>
      <c r="J15" s="3" t="str">
        <f>"""id"" : """&amp;Table1[[#This Row],[UUID]]&amp;""", "</f>
        <v xml:space="preserve">"id" : "79effdbf-2779-4049-be0b-d8c0c284046e", </v>
      </c>
      <c r="K15" s="3" t="str">
        <f>"""loginId"" : """&amp;Table1[[#This Row],[loginId]]&amp;""", "</f>
        <v xml:space="preserve">"loginId" : "gsami",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"Gatha", </v>
      </c>
      <c r="N15" s="3" t="str">
        <f>"""lastName"" : """&amp;Table1[[#This Row],[lastName]]&amp;""", "</f>
        <v xml:space="preserve">"lastName" : "Sami",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5" s="3" t="str">
        <f>""</f>
        <v/>
      </c>
      <c r="R15" s="3" t="str">
        <f t="shared" si="0"/>
        <v>"initialPosts" : [  ]</v>
      </c>
      <c r="S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"mailto:livelygig_gsami@mailinator.com", "channelType" : "email" } ] },"initialPosts" : [  ] }, </v>
      </c>
    </row>
    <row r="16" spans="1:19" x14ac:dyDescent="0.25">
      <c r="A16" s="5">
        <v>16</v>
      </c>
      <c r="B16" s="5" t="s">
        <v>176</v>
      </c>
      <c r="C16" s="1" t="str">
        <f>LOWER(LEFT(Table1[[#This Row],[firstName]],1)&amp;Table1[[#This Row],[lastName]])</f>
        <v>mkant</v>
      </c>
      <c r="D16" s="5" t="s">
        <v>32</v>
      </c>
      <c r="E16" s="5" t="s">
        <v>33</v>
      </c>
      <c r="F16" s="3" t="s">
        <v>245</v>
      </c>
      <c r="G16" s="3" t="str">
        <f>"mailto:livelygig_"&amp;Table1[[#This Row],[loginId]]&amp;"@mailinator.com"</f>
        <v>mailto:livelygig_mkant@mailinator.com</v>
      </c>
      <c r="H16" s="3" t="s">
        <v>258</v>
      </c>
      <c r="I16" s="3" t="s">
        <v>248</v>
      </c>
      <c r="J16" s="3" t="str">
        <f>"""id"" : """&amp;Table1[[#This Row],[UUID]]&amp;""", "</f>
        <v xml:space="preserve">"id" : "7c0fc06b-4f02-4bf8-8aea-f0125f397555", </v>
      </c>
      <c r="K16" s="3" t="str">
        <f>"""loginId"" : """&amp;Table1[[#This Row],[loginId]]&amp;""", "</f>
        <v xml:space="preserve">"loginId" : "mkant",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"Minti", </v>
      </c>
      <c r="N16" s="3" t="str">
        <f>"""lastName"" : """&amp;Table1[[#This Row],[lastName]]&amp;""", "</f>
        <v xml:space="preserve">"lastName" : "Kant",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6" s="3" t="str">
        <f>""</f>
        <v/>
      </c>
      <c r="R16" s="3" t="str">
        <f t="shared" si="0"/>
        <v>"initialPosts" : [  ]</v>
      </c>
      <c r="S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"mailto:livelygig_mkant@mailinator.com", "channelType" : "email" } ] },"initialPosts" : [  ] }, </v>
      </c>
    </row>
    <row r="17" spans="1:19" x14ac:dyDescent="0.25">
      <c r="A17" s="2">
        <v>17</v>
      </c>
      <c r="B17" s="1" t="s">
        <v>177</v>
      </c>
      <c r="C17" s="1" t="str">
        <f>LOWER(LEFT(Table1[[#This Row],[firstName]],1)&amp;Table1[[#This Row],[lastName]])</f>
        <v>dbhardwaj</v>
      </c>
      <c r="D17" s="5" t="s">
        <v>34</v>
      </c>
      <c r="E17" s="5" t="s">
        <v>35</v>
      </c>
      <c r="F17" s="3" t="s">
        <v>245</v>
      </c>
      <c r="G17" s="3" t="str">
        <f>"mailto:livelygig_"&amp;Table1[[#This Row],[loginId]]&amp;"@mailinator.com"</f>
        <v>mailto:livelygig_dbhardwaj@mailinator.com</v>
      </c>
      <c r="H17" s="3" t="s">
        <v>258</v>
      </c>
      <c r="I17" s="3" t="s">
        <v>248</v>
      </c>
      <c r="J17" s="3" t="str">
        <f>"""id"" : """&amp;Table1[[#This Row],[UUID]]&amp;""", "</f>
        <v xml:space="preserve">"id" : "fd2a800d-5bc8-4083-a2c9-4618900d5045", </v>
      </c>
      <c r="K17" s="3" t="str">
        <f>"""loginId"" : """&amp;Table1[[#This Row],[loginId]]&amp;""", "</f>
        <v xml:space="preserve">"loginId" : "dbhardwaj",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"Diti", </v>
      </c>
      <c r="N17" s="3" t="str">
        <f>"""lastName"" : """&amp;Table1[[#This Row],[lastName]]&amp;""", "</f>
        <v xml:space="preserve">"lastName" : "Bhardwaj",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7" s="3" t="str">
        <f>""</f>
        <v/>
      </c>
      <c r="R17" s="3" t="str">
        <f t="shared" si="0"/>
        <v>"initialPosts" : [  ]</v>
      </c>
      <c r="S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"mailto:livelygig_dbhardwaj@mailinator.com", "channelType" : "email" } ] },"initialPosts" : [  ] }, </v>
      </c>
    </row>
    <row r="18" spans="1:19" x14ac:dyDescent="0.25">
      <c r="A18" s="2">
        <v>18</v>
      </c>
      <c r="B18" s="1" t="s">
        <v>178</v>
      </c>
      <c r="C18" s="1" t="str">
        <f>LOWER(LEFT(Table1[[#This Row],[firstName]],1)&amp;Table1[[#This Row],[lastName]])</f>
        <v>mnarula</v>
      </c>
      <c r="D18" s="5" t="s">
        <v>36</v>
      </c>
      <c r="E18" s="5" t="s">
        <v>37</v>
      </c>
      <c r="F18" s="3" t="s">
        <v>245</v>
      </c>
      <c r="G18" s="3" t="str">
        <f>"mailto:livelygig_"&amp;Table1[[#This Row],[loginId]]&amp;"@mailinator.com"</f>
        <v>mailto:livelygig_mnarula@mailinator.com</v>
      </c>
      <c r="H18" s="3" t="s">
        <v>258</v>
      </c>
      <c r="I18" s="3" t="s">
        <v>248</v>
      </c>
      <c r="J18" s="3" t="str">
        <f>"""id"" : """&amp;Table1[[#This Row],[UUID]]&amp;""", "</f>
        <v xml:space="preserve">"id" : "3ccea8b2-c856-40ee-aff5-c19817be4ea6", </v>
      </c>
      <c r="K18" s="3" t="str">
        <f>"""loginId"" : """&amp;Table1[[#This Row],[loginId]]&amp;""", "</f>
        <v xml:space="preserve">"loginId" : "mnarula",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"Maina", </v>
      </c>
      <c r="N18" s="3" t="str">
        <f>"""lastName"" : """&amp;Table1[[#This Row],[lastName]]&amp;""", "</f>
        <v xml:space="preserve">"lastName" : "Narula",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8" s="3" t="str">
        <f>""</f>
        <v/>
      </c>
      <c r="R18" s="3" t="str">
        <f t="shared" si="0"/>
        <v>"initialPosts" : [  ]</v>
      </c>
      <c r="S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"mailto:livelygig_mnarula@mailinator.com", "channelType" : "email" } ] },"initialPosts" : [  ] }, </v>
      </c>
    </row>
    <row r="19" spans="1:19" x14ac:dyDescent="0.25">
      <c r="A19" s="4">
        <v>19</v>
      </c>
      <c r="B19" s="1" t="s">
        <v>179</v>
      </c>
      <c r="C19" s="1" t="str">
        <f>LOWER(LEFT(Table1[[#This Row],[firstName]],1)&amp;Table1[[#This Row],[lastName]])</f>
        <v>aviswanathan</v>
      </c>
      <c r="D19" s="5" t="s">
        <v>38</v>
      </c>
      <c r="E19" s="5" t="s">
        <v>39</v>
      </c>
      <c r="F19" s="3" t="s">
        <v>245</v>
      </c>
      <c r="G19" s="3" t="str">
        <f>"mailto:livelygig_"&amp;Table1[[#This Row],[loginId]]&amp;"@mailinator.com"</f>
        <v>mailto:livelygig_aviswanathan@mailinator.com</v>
      </c>
      <c r="H19" s="3" t="s">
        <v>258</v>
      </c>
      <c r="I19" s="3" t="s">
        <v>248</v>
      </c>
      <c r="J19" s="3" t="str">
        <f>"""id"" : """&amp;Table1[[#This Row],[UUID]]&amp;""", "</f>
        <v xml:space="preserve">"id" : "f4b080c7-75ee-40b7-848c-a1824bfaa483", </v>
      </c>
      <c r="K19" s="3" t="str">
        <f>"""loginId"" : """&amp;Table1[[#This Row],[loginId]]&amp;""", "</f>
        <v xml:space="preserve">"loginId" : "aviswanathan",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"Ambrosia", </v>
      </c>
      <c r="N19" s="3" t="str">
        <f>"""lastName"" : """&amp;Table1[[#This Row],[lastName]]&amp;""", "</f>
        <v xml:space="preserve">"lastName" : "Viswanathan",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19" s="3" t="str">
        <f>""</f>
        <v/>
      </c>
      <c r="R19" s="3" t="str">
        <f t="shared" si="0"/>
        <v>"initialPosts" : [  ]</v>
      </c>
      <c r="S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"mailto:livelygig_aviswanathan@mailinator.com", "channelType" : "email" } ] },"initialPosts" : [  ] }, </v>
      </c>
    </row>
    <row r="20" spans="1:19" x14ac:dyDescent="0.25">
      <c r="A20" s="5">
        <v>20</v>
      </c>
      <c r="B20" s="5" t="s">
        <v>180</v>
      </c>
      <c r="C20" s="1" t="str">
        <f>LOWER(LEFT(Table1[[#This Row],[firstName]],1)&amp;Table1[[#This Row],[lastName]])</f>
        <v>ybadal</v>
      </c>
      <c r="D20" s="5" t="s">
        <v>40</v>
      </c>
      <c r="E20" s="5" t="s">
        <v>41</v>
      </c>
      <c r="F20" s="3" t="s">
        <v>245</v>
      </c>
      <c r="G20" s="3" t="str">
        <f>"mailto:livelygig_"&amp;Table1[[#This Row],[loginId]]&amp;"@mailinator.com"</f>
        <v>mailto:livelygig_ybadal@mailinator.com</v>
      </c>
      <c r="H20" s="3" t="s">
        <v>258</v>
      </c>
      <c r="I20" s="3" t="s">
        <v>248</v>
      </c>
      <c r="J20" s="3" t="str">
        <f>"""id"" : """&amp;Table1[[#This Row],[UUID]]&amp;""", "</f>
        <v xml:space="preserve">"id" : "502a7e29-40bb-4ebd-9666-a0651a920b9a", </v>
      </c>
      <c r="K20" s="3" t="str">
        <f>"""loginId"" : """&amp;Table1[[#This Row],[loginId]]&amp;""", "</f>
        <v xml:space="preserve">"loginId" : "ybadal",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"Yasiman", </v>
      </c>
      <c r="N20" s="3" t="str">
        <f>"""lastName"" : """&amp;Table1[[#This Row],[lastName]]&amp;""", "</f>
        <v xml:space="preserve">"lastName" : "Badal",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0" s="3" t="str">
        <f>""</f>
        <v/>
      </c>
      <c r="R20" s="3" t="str">
        <f t="shared" si="0"/>
        <v>"initialPosts" : [  ]</v>
      </c>
      <c r="S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"mailto:livelygig_ybadal@mailinator.com", "channelType" : "email" } ] },"initialPosts" : [  ] }, </v>
      </c>
    </row>
    <row r="21" spans="1:19" x14ac:dyDescent="0.25">
      <c r="A21" s="2">
        <v>21</v>
      </c>
      <c r="B21" s="1" t="s">
        <v>181</v>
      </c>
      <c r="C21" s="1" t="str">
        <f>LOWER(LEFT(Table1[[#This Row],[firstName]],1)&amp;Table1[[#This Row],[lastName]])</f>
        <v>mthakur</v>
      </c>
      <c r="D21" s="5" t="s">
        <v>42</v>
      </c>
      <c r="E21" s="5" t="s">
        <v>43</v>
      </c>
      <c r="F21" s="3" t="s">
        <v>245</v>
      </c>
      <c r="G21" s="3" t="str">
        <f>"mailto:livelygig_"&amp;Table1[[#This Row],[loginId]]&amp;"@mailinator.com"</f>
        <v>mailto:livelygig_mthakur@mailinator.com</v>
      </c>
      <c r="H21" s="3" t="s">
        <v>258</v>
      </c>
      <c r="I21" s="3" t="s">
        <v>248</v>
      </c>
      <c r="J21" s="3" t="str">
        <f>"""id"" : """&amp;Table1[[#This Row],[UUID]]&amp;""", "</f>
        <v xml:space="preserve">"id" : "192a8f61-aac0-4261-918c-b1a31f8f26f6", </v>
      </c>
      <c r="K21" s="3" t="str">
        <f>"""loginId"" : """&amp;Table1[[#This Row],[loginId]]&amp;""", "</f>
        <v xml:space="preserve">"loginId" : "mthakur",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"Matrika", </v>
      </c>
      <c r="N21" s="3" t="str">
        <f>"""lastName"" : """&amp;Table1[[#This Row],[lastName]]&amp;""", "</f>
        <v xml:space="preserve">"lastName" : "Thakur",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1" s="3" t="str">
        <f>""</f>
        <v/>
      </c>
      <c r="R21" s="3" t="str">
        <f t="shared" si="0"/>
        <v>"initialPosts" : [  ]</v>
      </c>
      <c r="S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"mailto:livelygig_mthakur@mailinator.com", "channelType" : "email" } ] },"initialPosts" : [  ] }, </v>
      </c>
    </row>
    <row r="22" spans="1:19" x14ac:dyDescent="0.25">
      <c r="A22" s="2">
        <v>22</v>
      </c>
      <c r="B22" s="1" t="s">
        <v>182</v>
      </c>
      <c r="C22" s="1" t="str">
        <f>LOWER(LEFT(Table1[[#This Row],[firstName]],1)&amp;Table1[[#This Row],[lastName]])</f>
        <v>vdey</v>
      </c>
      <c r="D22" s="5" t="s">
        <v>44</v>
      </c>
      <c r="E22" s="5" t="s">
        <v>45</v>
      </c>
      <c r="F22" s="3" t="s">
        <v>245</v>
      </c>
      <c r="G22" s="3" t="str">
        <f>"mailto:livelygig_"&amp;Table1[[#This Row],[loginId]]&amp;"@mailinator.com"</f>
        <v>mailto:livelygig_vdey@mailinator.com</v>
      </c>
      <c r="H22" s="3" t="s">
        <v>258</v>
      </c>
      <c r="I22" s="3" t="s">
        <v>248</v>
      </c>
      <c r="J22" s="3" t="str">
        <f>"""id"" : """&amp;Table1[[#This Row],[UUID]]&amp;""", "</f>
        <v xml:space="preserve">"id" : "e4b86eaf-25ba-4ad5-a52e-35b5c9c17b70", </v>
      </c>
      <c r="K22" s="3" t="str">
        <f>"""loginId"" : """&amp;Table1[[#This Row],[loginId]]&amp;""", "</f>
        <v xml:space="preserve">"loginId" : "vdey",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"Vandana", </v>
      </c>
      <c r="N22" s="3" t="str">
        <f>"""lastName"" : """&amp;Table1[[#This Row],[lastName]]&amp;""", "</f>
        <v xml:space="preserve">"lastName" : "Dey",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2" s="3" t="str">
        <f>""</f>
        <v/>
      </c>
      <c r="R22" s="3" t="str">
        <f t="shared" si="0"/>
        <v>"initialPosts" : [  ]</v>
      </c>
      <c r="S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"mailto:livelygig_vdey@mailinator.com", "channelType" : "email" } ] },"initialPosts" : [  ] }, </v>
      </c>
    </row>
    <row r="23" spans="1:19" x14ac:dyDescent="0.25">
      <c r="A23" s="4">
        <v>23</v>
      </c>
      <c r="B23" s="1" t="s">
        <v>183</v>
      </c>
      <c r="C23" s="45" t="str">
        <f>LOWER(LEFT(Table1[[#This Row],[firstName]],1)&amp;Table1[[#This Row],[lastName]])</f>
        <v>mharrison</v>
      </c>
      <c r="D23" s="5" t="s">
        <v>46</v>
      </c>
      <c r="E23" s="5" t="s">
        <v>47</v>
      </c>
      <c r="F23" s="3" t="s">
        <v>245</v>
      </c>
      <c r="G23" s="3" t="str">
        <f>"mailto:livelygig_"&amp;Table1[[#This Row],[loginId]]&amp;"@mailinator.com"</f>
        <v>mailto:livelygig_mharrison@mailinator.com</v>
      </c>
      <c r="H23" s="3" t="s">
        <v>258</v>
      </c>
      <c r="I23" s="3" t="s">
        <v>248</v>
      </c>
      <c r="J23" s="3" t="str">
        <f>"""id"" : """&amp;Table1[[#This Row],[UUID]]&amp;""", "</f>
        <v xml:space="preserve">"id" : "aa1a1b4b-c9b4-4d72-96ac-f45f38802f70", </v>
      </c>
      <c r="K23" s="3" t="str">
        <f>"""loginId"" : """&amp;Table1[[#This Row],[loginId]]&amp;""", "</f>
        <v xml:space="preserve">"loginId" : "mharrison",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"Marlon", </v>
      </c>
      <c r="N23" s="3" t="str">
        <f>"""lastName"" : """&amp;Table1[[#This Row],[lastName]]&amp;""", "</f>
        <v xml:space="preserve">"lastName" : "Harrison",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3" s="3" t="str">
        <f>""</f>
        <v/>
      </c>
      <c r="R23" s="3" t="str">
        <f t="shared" si="0"/>
        <v>"initialPosts" : [  ]</v>
      </c>
      <c r="S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"mailto:livelygig_mharrison@mailinator.com", "channelType" : "email" } ] },"initialPosts" : [  ] }, </v>
      </c>
    </row>
    <row r="24" spans="1:19" x14ac:dyDescent="0.25">
      <c r="A24" s="41">
        <v>24</v>
      </c>
      <c r="B24" s="42" t="s">
        <v>184</v>
      </c>
      <c r="C24" s="45" t="str">
        <f>LOWER(LEFT(Table1[[#This Row],[firstName]],1)&amp;Table1[[#This Row],[lastName]])</f>
        <v>erice</v>
      </c>
      <c r="D24" s="5" t="s">
        <v>48</v>
      </c>
      <c r="E24" s="5" t="s">
        <v>49</v>
      </c>
      <c r="F24" s="3" t="s">
        <v>245</v>
      </c>
      <c r="G24" s="3" t="str">
        <f>"mailto:livelygig_"&amp;Table1[[#This Row],[loginId]]&amp;"@mailinator.com"</f>
        <v>mailto:livelygig_erice@mailinator.com</v>
      </c>
      <c r="H24" s="3" t="s">
        <v>258</v>
      </c>
      <c r="I24" s="3" t="s">
        <v>248</v>
      </c>
      <c r="J24" s="3" t="str">
        <f>"""id"" : """&amp;Table1[[#This Row],[UUID]]&amp;""", "</f>
        <v xml:space="preserve">"id" : "90139a7b-12bc-4ca1-b8c1-05f15f8baeb3", </v>
      </c>
      <c r="K24" s="3" t="str">
        <f>"""loginId"" : """&amp;Table1[[#This Row],[loginId]]&amp;""", "</f>
        <v xml:space="preserve">"loginId" : "erice",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"Ebony", </v>
      </c>
      <c r="N24" s="3" t="str">
        <f>"""lastName"" : """&amp;Table1[[#This Row],[lastName]]&amp;""", "</f>
        <v xml:space="preserve">"lastName" : "Rice",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4" s="3" t="str">
        <f>""</f>
        <v/>
      </c>
      <c r="R24" s="3" t="str">
        <f t="shared" si="0"/>
        <v>"initialPosts" : [  ]</v>
      </c>
      <c r="S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"mailto:livelygig_erice@mailinator.com", "channelType" : "email" } ] },"initialPosts" : [  ] }, </v>
      </c>
    </row>
    <row r="25" spans="1:19" x14ac:dyDescent="0.25">
      <c r="A25" s="2">
        <v>25</v>
      </c>
      <c r="B25" s="1" t="s">
        <v>185</v>
      </c>
      <c r="C25" s="45" t="str">
        <f>LOWER(LEFT(Table1[[#This Row],[firstName]],1)&amp;Table1[[#This Row],[lastName]])</f>
        <v>jhart</v>
      </c>
      <c r="D25" s="5" t="s">
        <v>50</v>
      </c>
      <c r="E25" s="5" t="s">
        <v>51</v>
      </c>
      <c r="F25" s="3" t="s">
        <v>245</v>
      </c>
      <c r="G25" s="3" t="str">
        <f>"mailto:livelygig_"&amp;Table1[[#This Row],[loginId]]&amp;"@mailinator.com"</f>
        <v>mailto:livelygig_jhart@mailinator.com</v>
      </c>
      <c r="H25" s="3" t="s">
        <v>258</v>
      </c>
      <c r="I25" s="3" t="s">
        <v>248</v>
      </c>
      <c r="J25" s="3" t="str">
        <f>"""id"" : """&amp;Table1[[#This Row],[UUID]]&amp;""", "</f>
        <v xml:space="preserve">"id" : "af4ffdd5-8e19-425f-9ff0-2be6fe96c244", </v>
      </c>
      <c r="K25" s="3" t="str">
        <f>"""loginId"" : """&amp;Table1[[#This Row],[loginId]]&amp;""", "</f>
        <v xml:space="preserve">"loginId" : "jhart",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"Jonathon", </v>
      </c>
      <c r="N25" s="3" t="str">
        <f>"""lastName"" : """&amp;Table1[[#This Row],[lastName]]&amp;""", "</f>
        <v xml:space="preserve">"lastName" : "Hart",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5" s="3" t="str">
        <f>""</f>
        <v/>
      </c>
      <c r="R25" s="3" t="str">
        <f t="shared" si="0"/>
        <v>"initialPosts" : [  ]</v>
      </c>
      <c r="S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"mailto:livelygig_jhart@mailinator.com", "channelType" : "email" } ] },"initialPosts" : [  ] }, </v>
      </c>
    </row>
    <row r="26" spans="1:19" x14ac:dyDescent="0.25">
      <c r="A26" s="2">
        <v>26</v>
      </c>
      <c r="B26" s="1" t="s">
        <v>186</v>
      </c>
      <c r="C26" s="45" t="str">
        <f>LOWER(LEFT(Table1[[#This Row],[firstName]],1)&amp;Table1[[#This Row],[lastName]])</f>
        <v>jlawson</v>
      </c>
      <c r="D26" s="5" t="s">
        <v>52</v>
      </c>
      <c r="E26" s="5" t="s">
        <v>53</v>
      </c>
      <c r="F26" s="3" t="s">
        <v>245</v>
      </c>
      <c r="G26" s="3" t="str">
        <f>"mailto:livelygig_"&amp;Table1[[#This Row],[loginId]]&amp;"@mailinator.com"</f>
        <v>mailto:livelygig_jlawson@mailinator.com</v>
      </c>
      <c r="H26" s="3" t="s">
        <v>258</v>
      </c>
      <c r="I26" s="3" t="s">
        <v>248</v>
      </c>
      <c r="J26" s="3" t="str">
        <f>"""id"" : """&amp;Table1[[#This Row],[UUID]]&amp;""", "</f>
        <v xml:space="preserve">"id" : "2317c0f4-c75a-4130-9965-c039bc39db62", </v>
      </c>
      <c r="K26" s="3" t="str">
        <f>"""loginId"" : """&amp;Table1[[#This Row],[loginId]]&amp;""", "</f>
        <v xml:space="preserve">"loginId" : "jlawson",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"Joey", </v>
      </c>
      <c r="N26" s="3" t="str">
        <f>"""lastName"" : """&amp;Table1[[#This Row],[lastName]]&amp;""", "</f>
        <v xml:space="preserve">"lastName" : "Lawson",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6" s="3" t="str">
        <f>""</f>
        <v/>
      </c>
      <c r="R26" s="3" t="str">
        <f t="shared" si="0"/>
        <v>"initialPosts" : [  ]</v>
      </c>
      <c r="S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"mailto:livelygig_jlawson@mailinator.com", "channelType" : "email" } ] },"initialPosts" : [  ] }, </v>
      </c>
    </row>
    <row r="27" spans="1:19" x14ac:dyDescent="0.25">
      <c r="A27" s="4">
        <v>27</v>
      </c>
      <c r="B27" s="1" t="s">
        <v>187</v>
      </c>
      <c r="C27" s="45" t="str">
        <f>LOWER(LEFT(Table1[[#This Row],[firstName]],1)&amp;Table1[[#This Row],[lastName]])</f>
        <v>jdean</v>
      </c>
      <c r="D27" s="5" t="s">
        <v>54</v>
      </c>
      <c r="E27" s="5" t="s">
        <v>55</v>
      </c>
      <c r="F27" s="3" t="s">
        <v>245</v>
      </c>
      <c r="G27" s="3" t="str">
        <f>"mailto:livelygig_"&amp;Table1[[#This Row],[loginId]]&amp;"@mailinator.com"</f>
        <v>mailto:livelygig_jdean@mailinator.com</v>
      </c>
      <c r="H27" s="3" t="s">
        <v>258</v>
      </c>
      <c r="I27" s="3" t="s">
        <v>248</v>
      </c>
      <c r="J27" s="3" t="str">
        <f>"""id"" : """&amp;Table1[[#This Row],[UUID]]&amp;""", "</f>
        <v xml:space="preserve">"id" : "8ae601e0-32dd-49d0-8c34-76196ad59861", </v>
      </c>
      <c r="K27" s="3" t="str">
        <f>"""loginId"" : """&amp;Table1[[#This Row],[loginId]]&amp;""", "</f>
        <v xml:space="preserve">"loginId" : "jdean",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"Jamie", </v>
      </c>
      <c r="N27" s="3" t="str">
        <f>"""lastName"" : """&amp;Table1[[#This Row],[lastName]]&amp;""", "</f>
        <v xml:space="preserve">"lastName" : "Dean",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7" s="3" t="str">
        <f>""</f>
        <v/>
      </c>
      <c r="R27" s="3" t="str">
        <f t="shared" si="0"/>
        <v>"initialPosts" : [  ]</v>
      </c>
      <c r="S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"mailto:livelygig_jdean@mailinator.com", "channelType" : "email" } ] },"initialPosts" : [  ] }, </v>
      </c>
    </row>
    <row r="28" spans="1:19" x14ac:dyDescent="0.25">
      <c r="A28" s="41">
        <v>28</v>
      </c>
      <c r="B28" s="42" t="s">
        <v>188</v>
      </c>
      <c r="C28" s="45" t="str">
        <f>LOWER(LEFT(Table1[[#This Row],[firstName]],1)&amp;Table1[[#This Row],[lastName]])</f>
        <v>hhorton</v>
      </c>
      <c r="D28" s="5" t="s">
        <v>56</v>
      </c>
      <c r="E28" s="5" t="s">
        <v>57</v>
      </c>
      <c r="F28" s="3" t="s">
        <v>245</v>
      </c>
      <c r="G28" s="3" t="str">
        <f>"mailto:livelygig_"&amp;Table1[[#This Row],[loginId]]&amp;"@mailinator.com"</f>
        <v>mailto:livelygig_hhorton@mailinator.com</v>
      </c>
      <c r="H28" s="3" t="s">
        <v>258</v>
      </c>
      <c r="I28" s="3" t="s">
        <v>248</v>
      </c>
      <c r="J28" s="3" t="str">
        <f>"""id"" : """&amp;Table1[[#This Row],[UUID]]&amp;""", "</f>
        <v xml:space="preserve">"id" : "f5cd3cf1-f5d3-4f50-a951-e898b9272eb1", </v>
      </c>
      <c r="K28" s="3" t="str">
        <f>"""loginId"" : """&amp;Table1[[#This Row],[loginId]]&amp;""", "</f>
        <v xml:space="preserve">"loginId" : "hhorton",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"Henry", </v>
      </c>
      <c r="N28" s="3" t="str">
        <f>"""lastName"" : """&amp;Table1[[#This Row],[lastName]]&amp;""", "</f>
        <v xml:space="preserve">"lastName" : "Horton",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8" s="3" t="str">
        <f>""</f>
        <v/>
      </c>
      <c r="R28" s="3" t="str">
        <f t="shared" si="0"/>
        <v>"initialPosts" : [  ]</v>
      </c>
      <c r="S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"mailto:livelygig_hhorton@mailinator.com", "channelType" : "email" } ] },"initialPosts" : [  ] }, </v>
      </c>
    </row>
    <row r="29" spans="1:19" x14ac:dyDescent="0.25">
      <c r="A29" s="2">
        <v>29</v>
      </c>
      <c r="B29" s="1" t="s">
        <v>189</v>
      </c>
      <c r="C29" s="45" t="str">
        <f>LOWER(LEFT(Table1[[#This Row],[firstName]],1)&amp;Table1[[#This Row],[lastName]])</f>
        <v>lfrank</v>
      </c>
      <c r="D29" s="5" t="s">
        <v>58</v>
      </c>
      <c r="E29" s="5" t="s">
        <v>5</v>
      </c>
      <c r="F29" s="3" t="s">
        <v>245</v>
      </c>
      <c r="G29" s="3" t="str">
        <f>"mailto:livelygig_"&amp;Table1[[#This Row],[loginId]]&amp;"@mailinator.com"</f>
        <v>mailto:livelygig_lfrank@mailinator.com</v>
      </c>
      <c r="H29" s="3" t="s">
        <v>258</v>
      </c>
      <c r="I29" s="3" t="s">
        <v>248</v>
      </c>
      <c r="J29" s="3" t="str">
        <f>"""id"" : """&amp;Table1[[#This Row],[UUID]]&amp;""", "</f>
        <v xml:space="preserve">"id" : "ed51310a-b84e-4864-9ada-583139871511", </v>
      </c>
      <c r="K29" s="3" t="str">
        <f>"""loginId"" : """&amp;Table1[[#This Row],[loginId]]&amp;""", "</f>
        <v xml:space="preserve">"loginId" : "lfrank",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"Lester", </v>
      </c>
      <c r="N29" s="3" t="str">
        <f>"""lastName"" : """&amp;Table1[[#This Row],[lastName]]&amp;""", "</f>
        <v xml:space="preserve">"lastName" : "Frank",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29" s="3" t="str">
        <f>""</f>
        <v/>
      </c>
      <c r="R29" s="3" t="str">
        <f t="shared" si="0"/>
        <v>"initialPosts" : [  ]</v>
      </c>
      <c r="S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"mailto:livelygig_lfrank@mailinator.com", "channelType" : "email" } ] },"initialPosts" : [  ] }, </v>
      </c>
    </row>
    <row r="30" spans="1:19" x14ac:dyDescent="0.25">
      <c r="A30" s="2">
        <v>30</v>
      </c>
      <c r="B30" s="1" t="s">
        <v>190</v>
      </c>
      <c r="C30" s="45" t="str">
        <f>LOWER(LEFT(Table1[[#This Row],[firstName]],1)&amp;Table1[[#This Row],[lastName]])</f>
        <v>mhill</v>
      </c>
      <c r="D30" s="5" t="s">
        <v>59</v>
      </c>
      <c r="E30" s="5" t="s">
        <v>60</v>
      </c>
      <c r="F30" s="3" t="s">
        <v>245</v>
      </c>
      <c r="G30" s="3" t="str">
        <f>"mailto:livelygig_"&amp;Table1[[#This Row],[loginId]]&amp;"@mailinator.com"</f>
        <v>mailto:livelygig_mhill@mailinator.com</v>
      </c>
      <c r="H30" s="3" t="s">
        <v>258</v>
      </c>
      <c r="I30" s="3" t="s">
        <v>248</v>
      </c>
      <c r="J30" s="3" t="str">
        <f>"""id"" : """&amp;Table1[[#This Row],[UUID]]&amp;""", "</f>
        <v xml:space="preserve">"id" : "9202217f-e525-46e8-b539-8d2206a526d0", </v>
      </c>
      <c r="K30" s="3" t="str">
        <f>"""loginId"" : """&amp;Table1[[#This Row],[loginId]]&amp;""", "</f>
        <v xml:space="preserve">"loginId" : "mhill",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"Melanie", </v>
      </c>
      <c r="N30" s="3" t="str">
        <f>"""lastName"" : """&amp;Table1[[#This Row],[lastName]]&amp;""", "</f>
        <v xml:space="preserve">"lastName" : "Hill",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0" s="3" t="str">
        <f>""</f>
        <v/>
      </c>
      <c r="R30" s="3" t="str">
        <f t="shared" si="0"/>
        <v>"initialPosts" : [  ]</v>
      </c>
      <c r="S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"mailto:livelygig_mhill@mailinator.com", "channelType" : "email" } ] },"initialPosts" : [  ] }, </v>
      </c>
    </row>
    <row r="31" spans="1:19" x14ac:dyDescent="0.25">
      <c r="A31" s="4">
        <v>31</v>
      </c>
      <c r="B31" s="1" t="s">
        <v>191</v>
      </c>
      <c r="C31" s="45" t="str">
        <f>LOWER(LEFT(Table1[[#This Row],[firstName]],1)&amp;Table1[[#This Row],[lastName]])</f>
        <v>nmendez</v>
      </c>
      <c r="D31" s="5" t="s">
        <v>61</v>
      </c>
      <c r="E31" s="5" t="s">
        <v>62</v>
      </c>
      <c r="F31" s="3" t="s">
        <v>245</v>
      </c>
      <c r="G31" s="3" t="str">
        <f>"mailto:livelygig_"&amp;Table1[[#This Row],[loginId]]&amp;"@mailinator.com"</f>
        <v>mailto:livelygig_nmendez@mailinator.com</v>
      </c>
      <c r="H31" s="3" t="s">
        <v>258</v>
      </c>
      <c r="I31" s="3" t="s">
        <v>248</v>
      </c>
      <c r="J31" s="3" t="str">
        <f>"""id"" : """&amp;Table1[[#This Row],[UUID]]&amp;""", "</f>
        <v xml:space="preserve">"id" : "2e7de2ea-9a33-4fd1-aeff-3ab2abf40adc", </v>
      </c>
      <c r="K31" s="3" t="str">
        <f>"""loginId"" : """&amp;Table1[[#This Row],[loginId]]&amp;""", "</f>
        <v xml:space="preserve">"loginId" : "nmendez",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"Nicolas", </v>
      </c>
      <c r="N31" s="3" t="str">
        <f>"""lastName"" : """&amp;Table1[[#This Row],[lastName]]&amp;""", "</f>
        <v xml:space="preserve">"lastName" : "Mendez",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1" s="3" t="str">
        <f>""</f>
        <v/>
      </c>
      <c r="R31" s="3" t="str">
        <f t="shared" si="0"/>
        <v>"initialPosts" : [  ]</v>
      </c>
      <c r="S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"mailto:livelygig_nmendez@mailinator.com", "channelType" : "email" } ] },"initialPosts" : [  ] }, </v>
      </c>
    </row>
    <row r="32" spans="1:19" x14ac:dyDescent="0.25">
      <c r="A32" s="41">
        <v>32</v>
      </c>
      <c r="B32" s="42" t="s">
        <v>192</v>
      </c>
      <c r="C32" s="45" t="str">
        <f>LOWER(LEFT(Table1[[#This Row],[firstName]],1)&amp;Table1[[#This Row],[lastName]])</f>
        <v>gmiller</v>
      </c>
      <c r="D32" s="5" t="s">
        <v>63</v>
      </c>
      <c r="E32" s="5" t="s">
        <v>64</v>
      </c>
      <c r="F32" s="3" t="s">
        <v>245</v>
      </c>
      <c r="G32" s="3" t="str">
        <f>"mailto:livelygig_"&amp;Table1[[#This Row],[loginId]]&amp;"@mailinator.com"</f>
        <v>mailto:livelygig_gmiller@mailinator.com</v>
      </c>
      <c r="H32" s="3" t="s">
        <v>258</v>
      </c>
      <c r="I32" s="3" t="s">
        <v>248</v>
      </c>
      <c r="J32" s="3" t="str">
        <f>"""id"" : """&amp;Table1[[#This Row],[UUID]]&amp;""", "</f>
        <v xml:space="preserve">"id" : "a0182840-d318-48dc-a2f9-550d9a39b9b5", </v>
      </c>
      <c r="K32" s="3" t="str">
        <f>"""loginId"" : """&amp;Table1[[#This Row],[loginId]]&amp;""", "</f>
        <v xml:space="preserve">"loginId" : "gmiller",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"Guadalupe", </v>
      </c>
      <c r="N32" s="3" t="str">
        <f>"""lastName"" : """&amp;Table1[[#This Row],[lastName]]&amp;""", "</f>
        <v xml:space="preserve">"lastName" : "Miller",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2" s="3" t="str">
        <f>""</f>
        <v/>
      </c>
      <c r="R32" s="3" t="str">
        <f t="shared" si="0"/>
        <v>"initialPosts" : [  ]</v>
      </c>
      <c r="S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"mailto:livelygig_gmiller@mailinator.com", "channelType" : "email" } ] },"initialPosts" : [  ] }, </v>
      </c>
    </row>
    <row r="33" spans="1:19" x14ac:dyDescent="0.25">
      <c r="A33" s="2">
        <v>33</v>
      </c>
      <c r="B33" s="1" t="s">
        <v>193</v>
      </c>
      <c r="C33" s="45" t="str">
        <f>LOWER(LEFT(Table1[[#This Row],[firstName]],1)&amp;Table1[[#This Row],[lastName]])</f>
        <v>jreed</v>
      </c>
      <c r="D33" s="5" t="s">
        <v>65</v>
      </c>
      <c r="E33" s="5" t="s">
        <v>66</v>
      </c>
      <c r="F33" s="3" t="s">
        <v>245</v>
      </c>
      <c r="G33" s="3" t="str">
        <f>"mailto:livelygig_"&amp;Table1[[#This Row],[loginId]]&amp;"@mailinator.com"</f>
        <v>mailto:livelygig_jreed@mailinator.com</v>
      </c>
      <c r="H33" s="3" t="s">
        <v>258</v>
      </c>
      <c r="I33" s="3" t="s">
        <v>248</v>
      </c>
      <c r="J33" s="3" t="str">
        <f>"""id"" : """&amp;Table1[[#This Row],[UUID]]&amp;""", "</f>
        <v xml:space="preserve">"id" : "5c06cf2d-4b1d-4ee7-b0ce-64bc5f1fd429", </v>
      </c>
      <c r="K33" s="3" t="str">
        <f>"""loginId"" : """&amp;Table1[[#This Row],[loginId]]&amp;""", "</f>
        <v xml:space="preserve">"loginId" : "jreed",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"Jane", </v>
      </c>
      <c r="N33" s="3" t="str">
        <f>"""lastName"" : """&amp;Table1[[#This Row],[lastName]]&amp;""", "</f>
        <v xml:space="preserve">"lastName" : "Reed",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3" s="3" t="str">
        <f>""</f>
        <v/>
      </c>
      <c r="R33" s="3" t="str">
        <f t="shared" si="0"/>
        <v>"initialPosts" : [  ]</v>
      </c>
      <c r="S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"mailto:livelygig_jreed@mailinator.com", "channelType" : "email" } ] },"initialPosts" : [  ] }, </v>
      </c>
    </row>
    <row r="34" spans="1:19" x14ac:dyDescent="0.25">
      <c r="A34" s="2">
        <v>34</v>
      </c>
      <c r="B34" s="1" t="s">
        <v>194</v>
      </c>
      <c r="C34" s="45" t="str">
        <f>LOWER(LEFT(Table1[[#This Row],[firstName]],1)&amp;Table1[[#This Row],[lastName]])</f>
        <v>danderson</v>
      </c>
      <c r="D34" s="5" t="s">
        <v>67</v>
      </c>
      <c r="E34" s="5" t="s">
        <v>68</v>
      </c>
      <c r="F34" s="3" t="s">
        <v>245</v>
      </c>
      <c r="G34" s="3" t="str">
        <f>"mailto:livelygig_"&amp;Table1[[#This Row],[loginId]]&amp;"@mailinator.com"</f>
        <v>mailto:livelygig_danderson@mailinator.com</v>
      </c>
      <c r="H34" s="3" t="s">
        <v>258</v>
      </c>
      <c r="I34" s="3" t="s">
        <v>248</v>
      </c>
      <c r="J34" s="3" t="str">
        <f>"""id"" : """&amp;Table1[[#This Row],[UUID]]&amp;""", "</f>
        <v xml:space="preserve">"id" : "622eae32-5c48-4c2f-8b93-dc655380e0e5", </v>
      </c>
      <c r="K34" s="3" t="str">
        <f>"""loginId"" : """&amp;Table1[[#This Row],[loginId]]&amp;""", "</f>
        <v xml:space="preserve">"loginId" : "danderson",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"Deborah", </v>
      </c>
      <c r="N34" s="3" t="str">
        <f>"""lastName"" : """&amp;Table1[[#This Row],[lastName]]&amp;""", "</f>
        <v xml:space="preserve">"lastName" : "Anderson",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4" s="3" t="str">
        <f>""</f>
        <v/>
      </c>
      <c r="R34" s="3" t="str">
        <f t="shared" ref="R34:R65" si="1">"""initialPosts"" : [  ]"</f>
        <v>"initialPosts" : [  ]</v>
      </c>
      <c r="S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"mailto:livelygig_danderson@mailinator.com", "channelType" : "email" } ] },"initialPosts" : [  ] }, </v>
      </c>
    </row>
    <row r="35" spans="1:19" x14ac:dyDescent="0.25">
      <c r="A35" s="4">
        <v>35</v>
      </c>
      <c r="B35" s="1" t="s">
        <v>195</v>
      </c>
      <c r="C35" s="45" t="str">
        <f>LOWER(LEFT(Table1[[#This Row],[firstName]],1)&amp;Table1[[#This Row],[lastName]])</f>
        <v>wcoleman</v>
      </c>
      <c r="D35" s="5" t="s">
        <v>69</v>
      </c>
      <c r="E35" s="5" t="s">
        <v>70</v>
      </c>
      <c r="F35" s="3" t="s">
        <v>245</v>
      </c>
      <c r="G35" s="3" t="str">
        <f>"mailto:livelygig_"&amp;Table1[[#This Row],[loginId]]&amp;"@mailinator.com"</f>
        <v>mailto:livelygig_wcoleman@mailinator.com</v>
      </c>
      <c r="H35" s="3" t="s">
        <v>258</v>
      </c>
      <c r="I35" s="3" t="s">
        <v>248</v>
      </c>
      <c r="J35" s="3" t="str">
        <f>"""id"" : """&amp;Table1[[#This Row],[UUID]]&amp;""", "</f>
        <v xml:space="preserve">"id" : "23843ee2-0209-4809-9929-f33cc315fcc0", </v>
      </c>
      <c r="K35" s="3" t="str">
        <f>"""loginId"" : """&amp;Table1[[#This Row],[loginId]]&amp;""", "</f>
        <v xml:space="preserve">"loginId" : "wcoleman",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"Wanda", </v>
      </c>
      <c r="N35" s="3" t="str">
        <f>"""lastName"" : """&amp;Table1[[#This Row],[lastName]]&amp;""", "</f>
        <v xml:space="preserve">"lastName" : "Coleman",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5" s="3" t="str">
        <f>""</f>
        <v/>
      </c>
      <c r="R35" s="3" t="str">
        <f t="shared" si="1"/>
        <v>"initialPosts" : [  ]</v>
      </c>
      <c r="S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"mailto:livelygig_wcoleman@mailinator.com", "channelType" : "email" } ] },"initialPosts" : [  ] }, </v>
      </c>
    </row>
    <row r="36" spans="1:19" x14ac:dyDescent="0.25">
      <c r="A36" s="41">
        <v>36</v>
      </c>
      <c r="B36" s="42" t="s">
        <v>196</v>
      </c>
      <c r="C36" s="45" t="str">
        <f>LOWER(LEFT(Table1[[#This Row],[firstName]],1)&amp;Table1[[#This Row],[lastName]])</f>
        <v>mmartin</v>
      </c>
      <c r="D36" s="5" t="s">
        <v>71</v>
      </c>
      <c r="E36" s="5" t="s">
        <v>72</v>
      </c>
      <c r="F36" s="3" t="s">
        <v>245</v>
      </c>
      <c r="G36" s="3" t="str">
        <f>"mailto:livelygig_"&amp;Table1[[#This Row],[loginId]]&amp;"@mailinator.com"</f>
        <v>mailto:livelygig_mmartin@mailinator.com</v>
      </c>
      <c r="H36" s="3" t="s">
        <v>258</v>
      </c>
      <c r="I36" s="3" t="s">
        <v>248</v>
      </c>
      <c r="J36" s="3" t="str">
        <f>"""id"" : """&amp;Table1[[#This Row],[UUID]]&amp;""", "</f>
        <v xml:space="preserve">"id" : "6300a1bb-906c-4013-82cc-4d30f62dfac5", </v>
      </c>
      <c r="K36" s="3" t="str">
        <f>"""loginId"" : """&amp;Table1[[#This Row],[loginId]]&amp;""", "</f>
        <v xml:space="preserve">"loginId" : "mmartin",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"Mildred", </v>
      </c>
      <c r="N36" s="3" t="str">
        <f>"""lastName"" : """&amp;Table1[[#This Row],[lastName]]&amp;""", "</f>
        <v xml:space="preserve">"lastName" : "Martin",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6" s="3" t="str">
        <f>""</f>
        <v/>
      </c>
      <c r="R36" s="3" t="str">
        <f t="shared" si="1"/>
        <v>"initialPosts" : [  ]</v>
      </c>
      <c r="S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"mailto:livelygig_mmartin@mailinator.com", "channelType" : "email" } ] },"initialPosts" : [  ] }, </v>
      </c>
    </row>
    <row r="37" spans="1:19" x14ac:dyDescent="0.25">
      <c r="A37" s="2">
        <v>37</v>
      </c>
      <c r="B37" s="1" t="s">
        <v>197</v>
      </c>
      <c r="C37" s="1" t="str">
        <f>LOWER(LEFT(Table1[[#This Row],[firstName]],1)&amp;Table1[[#This Row],[lastName]])</f>
        <v>iperry</v>
      </c>
      <c r="D37" s="5" t="s">
        <v>73</v>
      </c>
      <c r="E37" s="5" t="s">
        <v>74</v>
      </c>
      <c r="F37" s="3" t="s">
        <v>245</v>
      </c>
      <c r="G37" s="3" t="str">
        <f>"mailto:livelygig_"&amp;Table1[[#This Row],[loginId]]&amp;"@mailinator.com"</f>
        <v>mailto:livelygig_iperry@mailinator.com</v>
      </c>
      <c r="H37" s="3" t="s">
        <v>258</v>
      </c>
      <c r="I37" s="3" t="s">
        <v>248</v>
      </c>
      <c r="J37" s="3" t="str">
        <f>"""id"" : """&amp;Table1[[#This Row],[UUID]]&amp;""", "</f>
        <v xml:space="preserve">"id" : "13421f9e-1bff-4575-820d-1806c8d31190", </v>
      </c>
      <c r="K37" s="3" t="str">
        <f>"""loginId"" : """&amp;Table1[[#This Row],[loginId]]&amp;""", "</f>
        <v xml:space="preserve">"loginId" : "iperry",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"Irene", </v>
      </c>
      <c r="N37" s="3" t="str">
        <f>"""lastName"" : """&amp;Table1[[#This Row],[lastName]]&amp;""", "</f>
        <v xml:space="preserve">"lastName" : "Perry",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7" s="3" t="str">
        <f>""</f>
        <v/>
      </c>
      <c r="R37" s="3" t="str">
        <f t="shared" si="1"/>
        <v>"initialPosts" : [  ]</v>
      </c>
      <c r="S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"mailto:livelygig_iperry@mailinator.com", "channelType" : "email" } ] },"initialPosts" : [  ] }, </v>
      </c>
    </row>
    <row r="38" spans="1:19" x14ac:dyDescent="0.25">
      <c r="A38" s="2">
        <v>38</v>
      </c>
      <c r="B38" s="1" t="s">
        <v>198</v>
      </c>
      <c r="C38" s="1" t="str">
        <f>LOWER(LEFT(Table1[[#This Row],[firstName]],1)&amp;Table1[[#This Row],[lastName]])</f>
        <v>rperez</v>
      </c>
      <c r="D38" s="5" t="s">
        <v>75</v>
      </c>
      <c r="E38" s="5" t="s">
        <v>76</v>
      </c>
      <c r="F38" s="3" t="s">
        <v>245</v>
      </c>
      <c r="G38" s="3" t="str">
        <f>"mailto:livelygig_"&amp;Table1[[#This Row],[loginId]]&amp;"@mailinator.com"</f>
        <v>mailto:livelygig_rperez@mailinator.com</v>
      </c>
      <c r="H38" s="3" t="s">
        <v>258</v>
      </c>
      <c r="I38" s="3" t="s">
        <v>248</v>
      </c>
      <c r="J38" s="3" t="str">
        <f>"""id"" : """&amp;Table1[[#This Row],[UUID]]&amp;""", "</f>
        <v xml:space="preserve">"id" : "a2ecef3f-df23-467a-bfe1-1fa2d331442d", </v>
      </c>
      <c r="K38" s="3" t="str">
        <f>"""loginId"" : """&amp;Table1[[#This Row],[loginId]]&amp;""", "</f>
        <v xml:space="preserve">"loginId" : "rperez",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"Roger", </v>
      </c>
      <c r="N38" s="3" t="str">
        <f>"""lastName"" : """&amp;Table1[[#This Row],[lastName]]&amp;""", "</f>
        <v xml:space="preserve">"lastName" : "Perez",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8" s="3" t="str">
        <f>""</f>
        <v/>
      </c>
      <c r="R38" s="3" t="str">
        <f t="shared" si="1"/>
        <v>"initialPosts" : [  ]</v>
      </c>
      <c r="S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"mailto:livelygig_rperez@mailinator.com", "channelType" : "email" } ] },"initialPosts" : [  ] }, </v>
      </c>
    </row>
    <row r="39" spans="1:19" x14ac:dyDescent="0.25">
      <c r="A39" s="4">
        <v>39</v>
      </c>
      <c r="B39" s="1" t="s">
        <v>199</v>
      </c>
      <c r="C39" s="1" t="str">
        <f>LOWER(LEFT(Table1[[#This Row],[firstName]],1)&amp;Table1[[#This Row],[lastName]])</f>
        <v>mmorris</v>
      </c>
      <c r="D39" s="5" t="s">
        <v>77</v>
      </c>
      <c r="E39" s="5" t="s">
        <v>78</v>
      </c>
      <c r="F39" s="3" t="s">
        <v>245</v>
      </c>
      <c r="G39" s="3" t="str">
        <f>"mailto:livelygig_"&amp;Table1[[#This Row],[loginId]]&amp;"@mailinator.com"</f>
        <v>mailto:livelygig_mmorris@mailinator.com</v>
      </c>
      <c r="H39" s="3" t="s">
        <v>258</v>
      </c>
      <c r="I39" s="3" t="s">
        <v>248</v>
      </c>
      <c r="J39" s="3" t="str">
        <f>"""id"" : """&amp;Table1[[#This Row],[UUID]]&amp;""", "</f>
        <v xml:space="preserve">"id" : "ee988673-4459-4630-91c3-6f6d9084641e", </v>
      </c>
      <c r="K39" s="3" t="str">
        <f>"""loginId"" : """&amp;Table1[[#This Row],[loginId]]&amp;""", "</f>
        <v xml:space="preserve">"loginId" : "mmorris",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"Maria", </v>
      </c>
      <c r="N39" s="3" t="str">
        <f>"""lastName"" : """&amp;Table1[[#This Row],[lastName]]&amp;""", "</f>
        <v xml:space="preserve">"lastName" : "Morris",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39" s="3" t="str">
        <f>""</f>
        <v/>
      </c>
      <c r="R39" s="3" t="str">
        <f t="shared" si="1"/>
        <v>"initialPosts" : [  ]</v>
      </c>
      <c r="S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"mailto:livelygig_mmorris@mailinator.com", "channelType" : "email" } ] },"initialPosts" : [  ] }, </v>
      </c>
    </row>
    <row r="40" spans="1:19" x14ac:dyDescent="0.25">
      <c r="A40" s="5">
        <v>40</v>
      </c>
      <c r="B40" s="5" t="s">
        <v>200</v>
      </c>
      <c r="C40" s="1" t="str">
        <f>LOWER(LEFT(Table1[[#This Row],[firstName]],1)&amp;Table1[[#This Row],[lastName]])</f>
        <v>rmurphy</v>
      </c>
      <c r="D40" s="5" t="s">
        <v>79</v>
      </c>
      <c r="E40" s="5" t="s">
        <v>80</v>
      </c>
      <c r="F40" s="3" t="s">
        <v>245</v>
      </c>
      <c r="G40" s="3" t="str">
        <f>"mailto:livelygig_"&amp;Table1[[#This Row],[loginId]]&amp;"@mailinator.com"</f>
        <v>mailto:livelygig_rmurphy@mailinator.com</v>
      </c>
      <c r="H40" s="3" t="s">
        <v>258</v>
      </c>
      <c r="I40" s="3" t="s">
        <v>248</v>
      </c>
      <c r="J40" s="3" t="str">
        <f>"""id"" : """&amp;Table1[[#This Row],[UUID]]&amp;""", "</f>
        <v xml:space="preserve">"id" : "93a381ad-c00d-4ee3-9a5a-fa47308efe64", </v>
      </c>
      <c r="K40" s="3" t="str">
        <f>"""loginId"" : """&amp;Table1[[#This Row],[loginId]]&amp;""", "</f>
        <v xml:space="preserve">"loginId" : "rmurphy",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"Roy", </v>
      </c>
      <c r="N40" s="3" t="str">
        <f>"""lastName"" : """&amp;Table1[[#This Row],[lastName]]&amp;""", "</f>
        <v xml:space="preserve">"lastName" : "Murphy",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0" s="3" t="str">
        <f>""</f>
        <v/>
      </c>
      <c r="R40" s="3" t="str">
        <f t="shared" si="1"/>
        <v>"initialPosts" : [  ]</v>
      </c>
      <c r="S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"mailto:livelygig_rmurphy@mailinator.com", "channelType" : "email" } ] },"initialPosts" : [  ] }, </v>
      </c>
    </row>
    <row r="41" spans="1:19" x14ac:dyDescent="0.25">
      <c r="A41" s="2">
        <v>41</v>
      </c>
      <c r="B41" s="1" t="s">
        <v>201</v>
      </c>
      <c r="C41" s="1" t="str">
        <f>LOWER(LEFT(Table1[[#This Row],[firstName]],1)&amp;Table1[[#This Row],[lastName]])</f>
        <v>ethomas</v>
      </c>
      <c r="D41" s="5" t="s">
        <v>81</v>
      </c>
      <c r="E41" s="5" t="s">
        <v>82</v>
      </c>
      <c r="F41" s="3" t="s">
        <v>245</v>
      </c>
      <c r="G41" s="3" t="str">
        <f>"mailto:livelygig_"&amp;Table1[[#This Row],[loginId]]&amp;"@mailinator.com"</f>
        <v>mailto:livelygig_ethomas@mailinator.com</v>
      </c>
      <c r="H41" s="3" t="s">
        <v>258</v>
      </c>
      <c r="I41" s="3" t="s">
        <v>248</v>
      </c>
      <c r="J41" s="3" t="str">
        <f>"""id"" : """&amp;Table1[[#This Row],[UUID]]&amp;""", "</f>
        <v xml:space="preserve">"id" : "b8616225-0496-417d-bcb9-be4a8bc54c7d", </v>
      </c>
      <c r="K41" s="3" t="str">
        <f>"""loginId"" : """&amp;Table1[[#This Row],[loginId]]&amp;""", "</f>
        <v xml:space="preserve">"loginId" : "ethomas",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"Ernest", </v>
      </c>
      <c r="N41" s="3" t="str">
        <f>"""lastName"" : """&amp;Table1[[#This Row],[lastName]]&amp;""", "</f>
        <v xml:space="preserve">"lastName" : "Thomas",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1" s="3" t="str">
        <f>""</f>
        <v/>
      </c>
      <c r="R41" s="3" t="str">
        <f t="shared" si="1"/>
        <v>"initialPosts" : [  ]</v>
      </c>
      <c r="S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"mailto:livelygig_ethomas@mailinator.com", "channelType" : "email" } ] },"initialPosts" : [  ] }, </v>
      </c>
    </row>
    <row r="42" spans="1:19" x14ac:dyDescent="0.25">
      <c r="A42" s="2">
        <v>42</v>
      </c>
      <c r="B42" s="1" t="s">
        <v>202</v>
      </c>
      <c r="C42" s="1" t="str">
        <f>LOWER(LEFT(Table1[[#This Row],[firstName]],1)&amp;Table1[[#This Row],[lastName]])</f>
        <v>kmoore</v>
      </c>
      <c r="D42" s="5" t="s">
        <v>83</v>
      </c>
      <c r="E42" s="5" t="s">
        <v>84</v>
      </c>
      <c r="F42" s="3" t="s">
        <v>245</v>
      </c>
      <c r="G42" s="3" t="str">
        <f>"mailto:livelygig_"&amp;Table1[[#This Row],[loginId]]&amp;"@mailinator.com"</f>
        <v>mailto:livelygig_kmoore@mailinator.com</v>
      </c>
      <c r="H42" s="3" t="s">
        <v>258</v>
      </c>
      <c r="I42" s="3" t="s">
        <v>248</v>
      </c>
      <c r="J42" s="3" t="str">
        <f>"""id"" : """&amp;Table1[[#This Row],[UUID]]&amp;""", "</f>
        <v xml:space="preserve">"id" : "bc9721c0-6db1-4dd3-a5e2-4e3823ac112b", </v>
      </c>
      <c r="K42" s="3" t="str">
        <f>"""loginId"" : """&amp;Table1[[#This Row],[loginId]]&amp;""", "</f>
        <v xml:space="preserve">"loginId" : "kmoore",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"Keith", </v>
      </c>
      <c r="N42" s="3" t="str">
        <f>"""lastName"" : """&amp;Table1[[#This Row],[lastName]]&amp;""", "</f>
        <v xml:space="preserve">"lastName" : "Moore",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2" s="3" t="str">
        <f>""</f>
        <v/>
      </c>
      <c r="R42" s="3" t="str">
        <f t="shared" si="1"/>
        <v>"initialPosts" : [  ]</v>
      </c>
      <c r="S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"mailto:livelygig_kmoore@mailinator.com", "channelType" : "email" } ] },"initialPosts" : [  ] }, </v>
      </c>
    </row>
    <row r="43" spans="1:19" x14ac:dyDescent="0.25">
      <c r="A43" s="4">
        <v>43</v>
      </c>
      <c r="B43" s="1" t="s">
        <v>203</v>
      </c>
      <c r="C43" s="1" t="str">
        <f>LOWER(LEFT(Table1[[#This Row],[firstName]],1)&amp;Table1[[#This Row],[lastName]])</f>
        <v>dmoore</v>
      </c>
      <c r="D43" s="5" t="s">
        <v>67</v>
      </c>
      <c r="E43" s="5" t="s">
        <v>84</v>
      </c>
      <c r="F43" s="3" t="s">
        <v>245</v>
      </c>
      <c r="G43" s="3" t="str">
        <f>"mailto:livelygig_"&amp;Table1[[#This Row],[loginId]]&amp;"@mailinator.com"</f>
        <v>mailto:livelygig_dmoore@mailinator.com</v>
      </c>
      <c r="H43" s="3" t="s">
        <v>258</v>
      </c>
      <c r="I43" s="3" t="s">
        <v>248</v>
      </c>
      <c r="J43" s="3" t="str">
        <f>"""id"" : """&amp;Table1[[#This Row],[UUID]]&amp;""", "</f>
        <v xml:space="preserve">"id" : "11252d6b-4da4-4fbd-8fe8-d7f36ffbd4c7", </v>
      </c>
      <c r="K43" s="3" t="str">
        <f>"""loginId"" : """&amp;Table1[[#This Row],[loginId]]&amp;""", "</f>
        <v xml:space="preserve">"loginId" : "dmoore",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"Deborah",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3" s="3" t="str">
        <f>""</f>
        <v/>
      </c>
      <c r="R43" s="3" t="str">
        <f t="shared" si="1"/>
        <v>"initialPosts" : [  ]</v>
      </c>
      <c r="S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"mailto:livelygig_dmoore@mailinator.com", "channelType" : "email" } ] },"initialPosts" : [  ] }, </v>
      </c>
    </row>
    <row r="44" spans="1:19" x14ac:dyDescent="0.25">
      <c r="A44" s="5">
        <v>44</v>
      </c>
      <c r="B44" s="5" t="s">
        <v>204</v>
      </c>
      <c r="C44" s="1" t="str">
        <f>LOWER(LEFT(Table1[[#This Row],[firstName]],1)&amp;Table1[[#This Row],[lastName]])</f>
        <v>hdreesens</v>
      </c>
      <c r="D44" s="5" t="s">
        <v>85</v>
      </c>
      <c r="E44" s="5" t="s">
        <v>86</v>
      </c>
      <c r="F44" s="3" t="s">
        <v>245</v>
      </c>
      <c r="G44" s="3" t="str">
        <f>"mailto:livelygig_"&amp;Table1[[#This Row],[loginId]]&amp;"@mailinator.com"</f>
        <v>mailto:livelygig_hdreesens@mailinator.com</v>
      </c>
      <c r="H44" s="3" t="s">
        <v>258</v>
      </c>
      <c r="I44" s="3" t="s">
        <v>248</v>
      </c>
      <c r="J44" s="3" t="str">
        <f>"""id"" : """&amp;Table1[[#This Row],[UUID]]&amp;""", "</f>
        <v xml:space="preserve">"id" : "dbcc610b-ab0e-4a82-9aba-af849ffb6b6b", </v>
      </c>
      <c r="K44" s="3" t="str">
        <f>"""loginId"" : """&amp;Table1[[#This Row],[loginId]]&amp;""", "</f>
        <v xml:space="preserve">"loginId" : "hdreesens",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"Hermann", </v>
      </c>
      <c r="N44" s="3" t="str">
        <f>"""lastName"" : """&amp;Table1[[#This Row],[lastName]]&amp;""", "</f>
        <v xml:space="preserve">"lastName" : "Dreesens",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4" s="3" t="str">
        <f>""</f>
        <v/>
      </c>
      <c r="R44" s="3" t="str">
        <f t="shared" si="1"/>
        <v>"initialPosts" : [  ]</v>
      </c>
      <c r="S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"mailto:livelygig_hdreesens@mailinator.com", "channelType" : "email" } ] },"initialPosts" : [  ] }, </v>
      </c>
    </row>
    <row r="45" spans="1:19" x14ac:dyDescent="0.25">
      <c r="A45" s="2">
        <v>45</v>
      </c>
      <c r="B45" s="1" t="s">
        <v>205</v>
      </c>
      <c r="C45" s="1" t="str">
        <f>LOWER(LEFT(Table1[[#This Row],[firstName]],1)&amp;Table1[[#This Row],[lastName]])</f>
        <v>lborde</v>
      </c>
      <c r="D45" s="5" t="s">
        <v>87</v>
      </c>
      <c r="E45" s="5" t="s">
        <v>88</v>
      </c>
      <c r="F45" s="3" t="s">
        <v>245</v>
      </c>
      <c r="G45" s="3" t="str">
        <f>"mailto:livelygig_"&amp;Table1[[#This Row],[loginId]]&amp;"@mailinator.com"</f>
        <v>mailto:livelygig_lborde@mailinator.com</v>
      </c>
      <c r="H45" s="3" t="s">
        <v>258</v>
      </c>
      <c r="I45" s="3" t="s">
        <v>248</v>
      </c>
      <c r="J45" s="3" t="str">
        <f>"""id"" : """&amp;Table1[[#This Row],[UUID]]&amp;""", "</f>
        <v xml:space="preserve">"id" : "cb979e8b-8c81-42fe-a093-455a823f067d", </v>
      </c>
      <c r="K45" s="3" t="str">
        <f>"""loginId"" : """&amp;Table1[[#This Row],[loginId]]&amp;""", "</f>
        <v xml:space="preserve">"loginId" : "lborde",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"Lucia", </v>
      </c>
      <c r="N45" s="3" t="str">
        <f>"""lastName"" : """&amp;Table1[[#This Row],[lastName]]&amp;""", "</f>
        <v xml:space="preserve">"lastName" : "Borde",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5" s="3" t="str">
        <f>""</f>
        <v/>
      </c>
      <c r="R45" s="3" t="str">
        <f t="shared" si="1"/>
        <v>"initialPosts" : [  ]</v>
      </c>
      <c r="S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"mailto:livelygig_lborde@mailinator.com", "channelType" : "email" } ] },"initialPosts" : [  ] }, </v>
      </c>
    </row>
    <row r="46" spans="1:19" x14ac:dyDescent="0.25">
      <c r="A46" s="2">
        <v>46</v>
      </c>
      <c r="B46" s="1" t="s">
        <v>206</v>
      </c>
      <c r="C46" s="1" t="str">
        <f>LOWER(LEFT(Table1[[#This Row],[firstName]],1)&amp;Table1[[#This Row],[lastName]])</f>
        <v>mdragomirov</v>
      </c>
      <c r="D46" s="5" t="s">
        <v>89</v>
      </c>
      <c r="E46" s="5" t="s">
        <v>90</v>
      </c>
      <c r="F46" s="3" t="s">
        <v>245</v>
      </c>
      <c r="G46" s="3" t="str">
        <f>"mailto:livelygig_"&amp;Table1[[#This Row],[loginId]]&amp;"@mailinator.com"</f>
        <v>mailto:livelygig_mdragomirov@mailinator.com</v>
      </c>
      <c r="H46" s="3" t="s">
        <v>258</v>
      </c>
      <c r="I46" s="3" t="s">
        <v>248</v>
      </c>
      <c r="J46" s="3" t="str">
        <f>"""id"" : """&amp;Table1[[#This Row],[UUID]]&amp;""", "</f>
        <v xml:space="preserve">"id" : "770495fe-e2b3-43aa-925a-dc4223a99c92", </v>
      </c>
      <c r="K46" s="3" t="str">
        <f>"""loginId"" : """&amp;Table1[[#This Row],[loginId]]&amp;""", "</f>
        <v xml:space="preserve">"loginId" : "mdragomirov",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"Mihail", </v>
      </c>
      <c r="N46" s="3" t="str">
        <f>"""lastName"" : """&amp;Table1[[#This Row],[lastName]]&amp;""", "</f>
        <v xml:space="preserve">"lastName" : "Dragomirov",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6" s="3" t="str">
        <f>""</f>
        <v/>
      </c>
      <c r="R46" s="3" t="str">
        <f t="shared" si="1"/>
        <v>"initialPosts" : [  ]</v>
      </c>
      <c r="S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"mailto:livelygig_mdragomirov@mailinator.com", "channelType" : "email" } ] },"initialPosts" : [  ] }, </v>
      </c>
    </row>
    <row r="47" spans="1:19" x14ac:dyDescent="0.25">
      <c r="A47" s="4">
        <v>47</v>
      </c>
      <c r="B47" s="1" t="s">
        <v>207</v>
      </c>
      <c r="C47" s="1" t="str">
        <f>LOWER(LEFT(Table1[[#This Row],[firstName]],1)&amp;Table1[[#This Row],[lastName]])</f>
        <v>dcastro</v>
      </c>
      <c r="D47" s="5" t="s">
        <v>91</v>
      </c>
      <c r="E47" s="5" t="s">
        <v>92</v>
      </c>
      <c r="F47" s="3" t="s">
        <v>245</v>
      </c>
      <c r="G47" s="3" t="str">
        <f>"mailto:livelygig_"&amp;Table1[[#This Row],[loginId]]&amp;"@mailinator.com"</f>
        <v>mailto:livelygig_dcastro@mailinator.com</v>
      </c>
      <c r="H47" s="3" t="s">
        <v>258</v>
      </c>
      <c r="I47" s="3" t="s">
        <v>248</v>
      </c>
      <c r="J47" s="3" t="str">
        <f>"""id"" : """&amp;Table1[[#This Row],[UUID]]&amp;""", "</f>
        <v xml:space="preserve">"id" : "4c6642bc-dfe4-45d6-8077-52210d6dff15", </v>
      </c>
      <c r="K47" s="3" t="str">
        <f>"""loginId"" : """&amp;Table1[[#This Row],[loginId]]&amp;""", "</f>
        <v xml:space="preserve">"loginId" : "dcastro",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"Daryl", </v>
      </c>
      <c r="N47" s="3" t="str">
        <f>"""lastName"" : """&amp;Table1[[#This Row],[lastName]]&amp;""", "</f>
        <v xml:space="preserve">"lastName" : "Castro",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7" s="3" t="str">
        <f>""</f>
        <v/>
      </c>
      <c r="R47" s="3" t="str">
        <f t="shared" si="1"/>
        <v>"initialPosts" : [  ]</v>
      </c>
      <c r="S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"mailto:livelygig_dcastro@mailinator.com", "channelType" : "email" } ] },"initialPosts" : [  ] }, </v>
      </c>
    </row>
    <row r="48" spans="1:19" x14ac:dyDescent="0.25">
      <c r="A48" s="5">
        <v>48</v>
      </c>
      <c r="B48" s="5" t="s">
        <v>208</v>
      </c>
      <c r="C48" s="1" t="str">
        <f>LOWER(LEFT(Table1[[#This Row],[firstName]],1)&amp;Table1[[#This Row],[lastName]])</f>
        <v>rvogts</v>
      </c>
      <c r="D48" s="5" t="s">
        <v>93</v>
      </c>
      <c r="E48" s="5" t="s">
        <v>94</v>
      </c>
      <c r="F48" s="3" t="s">
        <v>245</v>
      </c>
      <c r="G48" s="3" t="str">
        <f>"mailto:livelygig_"&amp;Table1[[#This Row],[loginId]]&amp;"@mailinator.com"</f>
        <v>mailto:livelygig_rvogts@mailinator.com</v>
      </c>
      <c r="H48" s="3" t="s">
        <v>258</v>
      </c>
      <c r="I48" s="3" t="s">
        <v>248</v>
      </c>
      <c r="J48" s="3" t="str">
        <f>"""id"" : """&amp;Table1[[#This Row],[UUID]]&amp;""", "</f>
        <v xml:space="preserve">"id" : "b54e7190-040d-469d-8836-dd7afa6aed91", </v>
      </c>
      <c r="K48" s="3" t="str">
        <f>"""loginId"" : """&amp;Table1[[#This Row],[loginId]]&amp;""", "</f>
        <v xml:space="preserve">"loginId" : "rvogts",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"Ragnhildr", </v>
      </c>
      <c r="N48" s="3" t="str">
        <f>"""lastName"" : """&amp;Table1[[#This Row],[lastName]]&amp;""", "</f>
        <v xml:space="preserve">"lastName" : "Vogts",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8" s="3" t="str">
        <f>""</f>
        <v/>
      </c>
      <c r="R48" s="3" t="str">
        <f t="shared" si="1"/>
        <v>"initialPosts" : [  ]</v>
      </c>
      <c r="S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"mailto:livelygig_rvogts@mailinator.com", "channelType" : "email" } ] },"initialPosts" : [  ] }, </v>
      </c>
    </row>
    <row r="49" spans="1:19" x14ac:dyDescent="0.25">
      <c r="A49" s="2">
        <v>49</v>
      </c>
      <c r="B49" s="1" t="s">
        <v>209</v>
      </c>
      <c r="C49" s="1" t="str">
        <f>LOWER(LEFT(Table1[[#This Row],[firstName]],1)&amp;Table1[[#This Row],[lastName]])</f>
        <v>sseward</v>
      </c>
      <c r="D49" s="5" t="s">
        <v>95</v>
      </c>
      <c r="E49" s="5" t="s">
        <v>96</v>
      </c>
      <c r="F49" s="3" t="s">
        <v>245</v>
      </c>
      <c r="G49" s="3" t="str">
        <f>"mailto:livelygig_"&amp;Table1[[#This Row],[loginId]]&amp;"@mailinator.com"</f>
        <v>mailto:livelygig_sseward@mailinator.com</v>
      </c>
      <c r="H49" s="3" t="s">
        <v>258</v>
      </c>
      <c r="I49" s="3" t="s">
        <v>248</v>
      </c>
      <c r="J49" s="3" t="str">
        <f>"""id"" : """&amp;Table1[[#This Row],[UUID]]&amp;""", "</f>
        <v xml:space="preserve">"id" : "2af95444-262e-4d3d-93e4-3e9b09d8cc2f", </v>
      </c>
      <c r="K49" s="3" t="str">
        <f>"""loginId"" : """&amp;Table1[[#This Row],[loginId]]&amp;""", "</f>
        <v xml:space="preserve">"loginId" : "sseward",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"Silvester", </v>
      </c>
      <c r="N49" s="3" t="str">
        <f>"""lastName"" : """&amp;Table1[[#This Row],[lastName]]&amp;""", "</f>
        <v xml:space="preserve">"lastName" : "Seward",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49" s="3" t="str">
        <f>""</f>
        <v/>
      </c>
      <c r="R49" s="3" t="str">
        <f t="shared" si="1"/>
        <v>"initialPosts" : [  ]</v>
      </c>
      <c r="S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"mailto:livelygig_sseward@mailinator.com", "channelType" : "email" } ] },"initialPosts" : [  ] }, </v>
      </c>
    </row>
    <row r="50" spans="1:19" x14ac:dyDescent="0.25">
      <c r="A50" s="2">
        <v>50</v>
      </c>
      <c r="B50" s="1" t="s">
        <v>210</v>
      </c>
      <c r="C50" s="1" t="str">
        <f>LOWER(LEFT(Table1[[#This Row],[firstName]],1)&amp;Table1[[#This Row],[lastName]])</f>
        <v>mstilo</v>
      </c>
      <c r="D50" s="5" t="s">
        <v>97</v>
      </c>
      <c r="E50" s="5" t="s">
        <v>98</v>
      </c>
      <c r="F50" s="3" t="s">
        <v>245</v>
      </c>
      <c r="G50" s="3" t="str">
        <f>"mailto:livelygig_"&amp;Table1[[#This Row],[loginId]]&amp;"@mailinator.com"</f>
        <v>mailto:livelygig_mstilo@mailinator.com</v>
      </c>
      <c r="H50" s="3" t="s">
        <v>258</v>
      </c>
      <c r="I50" s="3" t="s">
        <v>248</v>
      </c>
      <c r="J50" s="3" t="str">
        <f>"""id"" : """&amp;Table1[[#This Row],[UUID]]&amp;""", "</f>
        <v xml:space="preserve">"id" : "1a1bb32e-3a44-4ce1-be6f-6095ff8306dc", </v>
      </c>
      <c r="K50" s="3" t="str">
        <f>"""loginId"" : """&amp;Table1[[#This Row],[loginId]]&amp;""", "</f>
        <v xml:space="preserve">"loginId" : "mstilo",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"Mandy", </v>
      </c>
      <c r="N50" s="3" t="str">
        <f>"""lastName"" : """&amp;Table1[[#This Row],[lastName]]&amp;""", "</f>
        <v xml:space="preserve">"lastName" : "Stilo",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0" s="3" t="str">
        <f>""</f>
        <v/>
      </c>
      <c r="R50" s="3" t="str">
        <f t="shared" si="1"/>
        <v>"initialPosts" : [  ]</v>
      </c>
      <c r="S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"mailto:livelygig_mstilo@mailinator.com", "channelType" : "email" } ] },"initialPosts" : [  ] }, </v>
      </c>
    </row>
    <row r="51" spans="1:19" x14ac:dyDescent="0.25">
      <c r="A51" s="4">
        <v>51</v>
      </c>
      <c r="B51" s="1" t="s">
        <v>211</v>
      </c>
      <c r="C51" s="1" t="str">
        <f>LOWER(LEFT(Table1[[#This Row],[firstName]],1)&amp;Table1[[#This Row],[lastName]])</f>
        <v>iungaro</v>
      </c>
      <c r="D51" s="5" t="s">
        <v>99</v>
      </c>
      <c r="E51" s="5" t="s">
        <v>100</v>
      </c>
      <c r="F51" s="3" t="s">
        <v>245</v>
      </c>
      <c r="G51" s="3" t="str">
        <f>"mailto:livelygig_"&amp;Table1[[#This Row],[loginId]]&amp;"@mailinator.com"</f>
        <v>mailto:livelygig_iungaro@mailinator.com</v>
      </c>
      <c r="H51" s="3" t="s">
        <v>258</v>
      </c>
      <c r="I51" s="3" t="s">
        <v>248</v>
      </c>
      <c r="J51" s="3" t="str">
        <f>"""id"" : """&amp;Table1[[#This Row],[UUID]]&amp;""", "</f>
        <v xml:space="preserve">"id" : "4c97d00a-f9b7-4073-93bc-968c29f4e86a", </v>
      </c>
      <c r="K51" s="3" t="str">
        <f>"""loginId"" : """&amp;Table1[[#This Row],[loginId]]&amp;""", "</f>
        <v xml:space="preserve">"loginId" : "iungaro",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"Issa", </v>
      </c>
      <c r="N51" s="3" t="str">
        <f>"""lastName"" : """&amp;Table1[[#This Row],[lastName]]&amp;""", "</f>
        <v xml:space="preserve">"lastName" : "Ungaro",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1" s="3" t="str">
        <f>""</f>
        <v/>
      </c>
      <c r="R51" s="3" t="str">
        <f t="shared" si="1"/>
        <v>"initialPosts" : [  ]</v>
      </c>
      <c r="S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"mailto:livelygig_iungaro@mailinator.com", "channelType" : "email" } ] },"initialPosts" : [  ] }, </v>
      </c>
    </row>
    <row r="52" spans="1:19" x14ac:dyDescent="0.25">
      <c r="A52" s="5">
        <v>52</v>
      </c>
      <c r="B52" s="5" t="s">
        <v>212</v>
      </c>
      <c r="C52" s="1" t="str">
        <f>LOWER(LEFT(Table1[[#This Row],[firstName]],1)&amp;Table1[[#This Row],[lastName]])</f>
        <v>famador</v>
      </c>
      <c r="D52" s="5" t="s">
        <v>101</v>
      </c>
      <c r="E52" s="5" t="s">
        <v>102</v>
      </c>
      <c r="F52" s="3" t="s">
        <v>245</v>
      </c>
      <c r="G52" s="3" t="str">
        <f>"mailto:livelygig_"&amp;Table1[[#This Row],[loginId]]&amp;"@mailinator.com"</f>
        <v>mailto:livelygig_famador@mailinator.com</v>
      </c>
      <c r="H52" s="3" t="s">
        <v>258</v>
      </c>
      <c r="I52" s="3" t="s">
        <v>248</v>
      </c>
      <c r="J52" s="3" t="str">
        <f>"""id"" : """&amp;Table1[[#This Row],[UUID]]&amp;""", "</f>
        <v xml:space="preserve">"id" : "7766a637-23b8-44aa-a043-3ccba9693d98", </v>
      </c>
      <c r="K52" s="3" t="str">
        <f>"""loginId"" : """&amp;Table1[[#This Row],[loginId]]&amp;""", "</f>
        <v xml:space="preserve">"loginId" : "famador",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"Ferdy", </v>
      </c>
      <c r="N52" s="3" t="str">
        <f>"""lastName"" : """&amp;Table1[[#This Row],[lastName]]&amp;""", "</f>
        <v xml:space="preserve">"lastName" : "Amador",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2" s="3" t="str">
        <f>""</f>
        <v/>
      </c>
      <c r="R52" s="3" t="str">
        <f t="shared" si="1"/>
        <v>"initialPosts" : [  ]</v>
      </c>
      <c r="S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"mailto:livelygig_famador@mailinator.com", "channelType" : "email" } ] },"initialPosts" : [  ] }, </v>
      </c>
    </row>
    <row r="53" spans="1:19" x14ac:dyDescent="0.25">
      <c r="A53" s="2">
        <v>53</v>
      </c>
      <c r="B53" s="1" t="s">
        <v>213</v>
      </c>
      <c r="C53" s="1" t="str">
        <f>LOWER(LEFT(Table1[[#This Row],[firstName]],1)&amp;Table1[[#This Row],[lastName]])</f>
        <v>mlamberti</v>
      </c>
      <c r="D53" s="5" t="s">
        <v>103</v>
      </c>
      <c r="E53" s="5" t="s">
        <v>104</v>
      </c>
      <c r="F53" s="3" t="s">
        <v>245</v>
      </c>
      <c r="G53" s="3" t="str">
        <f>"mailto:livelygig_"&amp;Table1[[#This Row],[loginId]]&amp;"@mailinator.com"</f>
        <v>mailto:livelygig_mlamberti@mailinator.com</v>
      </c>
      <c r="H53" s="3" t="s">
        <v>258</v>
      </c>
      <c r="I53" s="3" t="s">
        <v>248</v>
      </c>
      <c r="J53" s="3" t="str">
        <f>"""id"" : """&amp;Table1[[#This Row],[UUID]]&amp;""", "</f>
        <v xml:space="preserve">"id" : "0689abfa-06cc-49a5-adb6-0e53134b0958", </v>
      </c>
      <c r="K53" s="3" t="str">
        <f>"""loginId"" : """&amp;Table1[[#This Row],[loginId]]&amp;""", "</f>
        <v xml:space="preserve">"loginId" : "mlamberti",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"Manoel", </v>
      </c>
      <c r="N53" s="3" t="str">
        <f>"""lastName"" : """&amp;Table1[[#This Row],[lastName]]&amp;""", "</f>
        <v xml:space="preserve">"lastName" : "Lamberti",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3" s="3" t="str">
        <f>""</f>
        <v/>
      </c>
      <c r="R53" s="3" t="str">
        <f t="shared" si="1"/>
        <v>"initialPosts" : [  ]</v>
      </c>
      <c r="S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"mailto:livelygig_mlamberti@mailinator.com", "channelType" : "email" } ] },"initialPosts" : [  ] }, </v>
      </c>
    </row>
    <row r="54" spans="1:19" x14ac:dyDescent="0.25">
      <c r="A54" s="2">
        <v>54</v>
      </c>
      <c r="B54" s="1" t="s">
        <v>214</v>
      </c>
      <c r="C54" s="1" t="str">
        <f>LOWER(LEFT(Table1[[#This Row],[firstName]],1)&amp;Table1[[#This Row],[lastName]])</f>
        <v>tantall</v>
      </c>
      <c r="D54" s="5" t="s">
        <v>105</v>
      </c>
      <c r="E54" s="5" t="s">
        <v>106</v>
      </c>
      <c r="F54" s="3" t="s">
        <v>245</v>
      </c>
      <c r="G54" s="3" t="str">
        <f>"mailto:livelygig_"&amp;Table1[[#This Row],[loginId]]&amp;"@mailinator.com"</f>
        <v>mailto:livelygig_tantall@mailinator.com</v>
      </c>
      <c r="H54" s="3" t="s">
        <v>258</v>
      </c>
      <c r="I54" s="3" t="s">
        <v>248</v>
      </c>
      <c r="J54" s="3" t="str">
        <f>"""id"" : """&amp;Table1[[#This Row],[UUID]]&amp;""", "</f>
        <v xml:space="preserve">"id" : "476aab86-01a7-4cc8-a80e-b2f36ad6ed0e", </v>
      </c>
      <c r="K54" s="3" t="str">
        <f>"""loginId"" : """&amp;Table1[[#This Row],[loginId]]&amp;""", "</f>
        <v xml:space="preserve">"loginId" : "tantall",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"Twm", </v>
      </c>
      <c r="N54" s="3" t="str">
        <f>"""lastName"" : """&amp;Table1[[#This Row],[lastName]]&amp;""", "</f>
        <v xml:space="preserve">"lastName" : "Antall",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4" s="3" t="str">
        <f>""</f>
        <v/>
      </c>
      <c r="R54" s="3" t="str">
        <f t="shared" si="1"/>
        <v>"initialPosts" : [  ]</v>
      </c>
      <c r="S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"mailto:livelygig_tantall@mailinator.com", "channelType" : "email" } ] },"initialPosts" : [  ] }, </v>
      </c>
    </row>
    <row r="55" spans="1:19" x14ac:dyDescent="0.25">
      <c r="A55" s="4">
        <v>55</v>
      </c>
      <c r="B55" s="1" t="s">
        <v>215</v>
      </c>
      <c r="C55" s="1" t="str">
        <f>LOWER(LEFT(Table1[[#This Row],[firstName]],1)&amp;Table1[[#This Row],[lastName]])</f>
        <v>mdonalds</v>
      </c>
      <c r="D55" s="5" t="s">
        <v>107</v>
      </c>
      <c r="E55" s="5" t="s">
        <v>108</v>
      </c>
      <c r="F55" s="3" t="s">
        <v>245</v>
      </c>
      <c r="G55" s="3" t="str">
        <f>"mailto:livelygig_"&amp;Table1[[#This Row],[loginId]]&amp;"@mailinator.com"</f>
        <v>mailto:livelygig_mdonalds@mailinator.com</v>
      </c>
      <c r="H55" s="3" t="s">
        <v>258</v>
      </c>
      <c r="I55" s="3" t="s">
        <v>248</v>
      </c>
      <c r="J55" s="3" t="str">
        <f>"""id"" : """&amp;Table1[[#This Row],[UUID]]&amp;""", "</f>
        <v xml:space="preserve">"id" : "9c51c8d1-1948-4d63-9dc1-31e7ffe40865", </v>
      </c>
      <c r="K55" s="3" t="str">
        <f>"""loginId"" : """&amp;Table1[[#This Row],[loginId]]&amp;""", "</f>
        <v xml:space="preserve">"loginId" : "mdonalds",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"Menno", </v>
      </c>
      <c r="N55" s="3" t="str">
        <f>"""lastName"" : """&amp;Table1[[#This Row],[lastName]]&amp;""", "</f>
        <v xml:space="preserve">"lastName" : "Donalds",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5" s="3" t="str">
        <f>""</f>
        <v/>
      </c>
      <c r="R55" s="3" t="str">
        <f t="shared" si="1"/>
        <v>"initialPosts" : [  ]</v>
      </c>
      <c r="S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"mailto:livelygig_mdonalds@mailinator.com", "channelType" : "email" } ] },"initialPosts" : [  ] }, </v>
      </c>
    </row>
    <row r="56" spans="1:19" x14ac:dyDescent="0.25">
      <c r="A56" s="5">
        <v>56</v>
      </c>
      <c r="B56" s="5" t="s">
        <v>216</v>
      </c>
      <c r="C56" s="1" t="str">
        <f>LOWER(LEFT(Table1[[#This Row],[firstName]],1)&amp;Table1[[#This Row],[lastName]])</f>
        <v>svincent</v>
      </c>
      <c r="D56" s="5" t="s">
        <v>109</v>
      </c>
      <c r="E56" s="5" t="s">
        <v>110</v>
      </c>
      <c r="F56" s="3" t="s">
        <v>245</v>
      </c>
      <c r="G56" s="3" t="str">
        <f>"mailto:livelygig_"&amp;Table1[[#This Row],[loginId]]&amp;"@mailinator.com"</f>
        <v>mailto:livelygig_svincent@mailinator.com</v>
      </c>
      <c r="H56" s="3" t="s">
        <v>258</v>
      </c>
      <c r="I56" s="3" t="s">
        <v>248</v>
      </c>
      <c r="J56" s="3" t="str">
        <f>"""id"" : """&amp;Table1[[#This Row],[UUID]]&amp;""", "</f>
        <v xml:space="preserve">"id" : "4f773a4e-d1f7-4eb4-9a6f-5f81919bd4c5", </v>
      </c>
      <c r="K56" s="3" t="str">
        <f>"""loginId"" : """&amp;Table1[[#This Row],[loginId]]&amp;""", "</f>
        <v xml:space="preserve">"loginId" : "svincent",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"Setsuko", </v>
      </c>
      <c r="N56" s="3" t="str">
        <f>"""lastName"" : """&amp;Table1[[#This Row],[lastName]]&amp;""", "</f>
        <v xml:space="preserve">"lastName" : "Vincent",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6" s="3" t="str">
        <f>""</f>
        <v/>
      </c>
      <c r="R56" s="3" t="str">
        <f t="shared" si="1"/>
        <v>"initialPosts" : [  ]</v>
      </c>
      <c r="S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"mailto:livelygig_svincent@mailinator.com", "channelType" : "email" } ] },"initialPosts" : [  ] }, </v>
      </c>
    </row>
    <row r="57" spans="1:19" x14ac:dyDescent="0.25">
      <c r="A57" s="2">
        <v>57</v>
      </c>
      <c r="B57" s="1" t="s">
        <v>217</v>
      </c>
      <c r="C57" s="1" t="str">
        <f>LOWER(LEFT(Table1[[#This Row],[firstName]],1)&amp;Table1[[#This Row],[lastName]])</f>
        <v>kdragic</v>
      </c>
      <c r="D57" s="5" t="s">
        <v>111</v>
      </c>
      <c r="E57" s="5" t="s">
        <v>112</v>
      </c>
      <c r="F57" s="3" t="s">
        <v>245</v>
      </c>
      <c r="G57" s="3" t="str">
        <f>"mailto:livelygig_"&amp;Table1[[#This Row],[loginId]]&amp;"@mailinator.com"</f>
        <v>mailto:livelygig_kdragic@mailinator.com</v>
      </c>
      <c r="H57" s="3" t="s">
        <v>258</v>
      </c>
      <c r="I57" s="3" t="s">
        <v>248</v>
      </c>
      <c r="J57" s="3" t="str">
        <f>"""id"" : """&amp;Table1[[#This Row],[UUID]]&amp;""", "</f>
        <v xml:space="preserve">"id" : "94a8c78e-a71b-449d-aee7-38590853c242", </v>
      </c>
      <c r="K57" s="3" t="str">
        <f>"""loginId"" : """&amp;Table1[[#This Row],[loginId]]&amp;""", "</f>
        <v xml:space="preserve">"loginId" : "kdragic",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"Kalle", </v>
      </c>
      <c r="N57" s="3" t="str">
        <f>"""lastName"" : """&amp;Table1[[#This Row],[lastName]]&amp;""", "</f>
        <v xml:space="preserve">"lastName" : "Dragic",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7" s="3" t="str">
        <f>""</f>
        <v/>
      </c>
      <c r="R57" s="3" t="str">
        <f t="shared" si="1"/>
        <v>"initialPosts" : [  ]</v>
      </c>
      <c r="S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"mailto:livelygig_kdragic@mailinator.com", "channelType" : "email" } ] },"initialPosts" : [  ] }, </v>
      </c>
    </row>
    <row r="58" spans="1:19" x14ac:dyDescent="0.25">
      <c r="A58" s="2">
        <v>58</v>
      </c>
      <c r="B58" s="1" t="s">
        <v>218</v>
      </c>
      <c r="C58" s="1" t="str">
        <f>LOWER(LEFT(Table1[[#This Row],[firstName]],1)&amp;Table1[[#This Row],[lastName]])</f>
        <v>rsarkozi</v>
      </c>
      <c r="D58" s="5" t="s">
        <v>113</v>
      </c>
      <c r="E58" s="5" t="s">
        <v>114</v>
      </c>
      <c r="F58" s="3" t="s">
        <v>245</v>
      </c>
      <c r="G58" s="3" t="str">
        <f>"mailto:livelygig_"&amp;Table1[[#This Row],[loginId]]&amp;"@mailinator.com"</f>
        <v>mailto:livelygig_rsarkozi@mailinator.com</v>
      </c>
      <c r="H58" s="3" t="s">
        <v>258</v>
      </c>
      <c r="I58" s="3" t="s">
        <v>248</v>
      </c>
      <c r="J58" s="3" t="str">
        <f>"""id"" : """&amp;Table1[[#This Row],[UUID]]&amp;""", "</f>
        <v xml:space="preserve">"id" : "23e9ff8a-c0fd-40a3-8849-a1f1579f1179", </v>
      </c>
      <c r="K58" s="3" t="str">
        <f>"""loginId"" : """&amp;Table1[[#This Row],[loginId]]&amp;""", "</f>
        <v xml:space="preserve">"loginId" : "rsarkozi",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"Roxane", </v>
      </c>
      <c r="N58" s="3" t="str">
        <f>"""lastName"" : """&amp;Table1[[#This Row],[lastName]]&amp;""", "</f>
        <v xml:space="preserve">"lastName" : "Sarkozi",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8" s="3" t="str">
        <f>""</f>
        <v/>
      </c>
      <c r="R58" s="3" t="str">
        <f t="shared" si="1"/>
        <v>"initialPosts" : [  ]</v>
      </c>
      <c r="S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"mailto:livelygig_rsarkozi@mailinator.com", "channelType" : "email" } ] },"initialPosts" : [  ] }, </v>
      </c>
    </row>
    <row r="59" spans="1:19" x14ac:dyDescent="0.25">
      <c r="A59" s="4">
        <v>59</v>
      </c>
      <c r="B59" s="1" t="s">
        <v>219</v>
      </c>
      <c r="C59" s="1" t="str">
        <f>LOWER(LEFT(Table1[[#This Row],[firstName]],1)&amp;Table1[[#This Row],[lastName]])</f>
        <v>ghall</v>
      </c>
      <c r="D59" s="5" t="s">
        <v>115</v>
      </c>
      <c r="E59" s="5" t="s">
        <v>116</v>
      </c>
      <c r="F59" s="3" t="s">
        <v>245</v>
      </c>
      <c r="G59" s="3" t="str">
        <f>"mailto:livelygig_"&amp;Table1[[#This Row],[loginId]]&amp;"@mailinator.com"</f>
        <v>mailto:livelygig_ghall@mailinator.com</v>
      </c>
      <c r="H59" s="3" t="s">
        <v>258</v>
      </c>
      <c r="I59" s="3" t="s">
        <v>248</v>
      </c>
      <c r="J59" s="3" t="str">
        <f>"""id"" : """&amp;Table1[[#This Row],[UUID]]&amp;""", "</f>
        <v xml:space="preserve">"id" : "43a9f1ee-41d1-4181-9360-4415f9624ce2", </v>
      </c>
      <c r="K59" s="3" t="str">
        <f>"""loginId"" : """&amp;Table1[[#This Row],[loginId]]&amp;""", "</f>
        <v xml:space="preserve">"loginId" : "ghall",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"Gerulf", </v>
      </c>
      <c r="N59" s="3" t="str">
        <f>"""lastName"" : """&amp;Table1[[#This Row],[lastName]]&amp;""", "</f>
        <v xml:space="preserve">"lastName" : "Hall",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59" s="3" t="str">
        <f>""</f>
        <v/>
      </c>
      <c r="R59" s="3" t="str">
        <f t="shared" si="1"/>
        <v>"initialPosts" : [  ]</v>
      </c>
      <c r="S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"mailto:livelygig_ghall@mailinator.com", "channelType" : "email" } ] },"initialPosts" : [  ] }, </v>
      </c>
    </row>
    <row r="60" spans="1:19" x14ac:dyDescent="0.25">
      <c r="A60" s="5">
        <v>60</v>
      </c>
      <c r="B60" s="5" t="s">
        <v>220</v>
      </c>
      <c r="C60" s="1" t="str">
        <f>LOWER(LEFT(Table1[[#This Row],[firstName]],1)&amp;Table1[[#This Row],[lastName]])</f>
        <v>myap</v>
      </c>
      <c r="D60" s="5" t="s">
        <v>117</v>
      </c>
      <c r="E60" s="5" t="s">
        <v>118</v>
      </c>
      <c r="F60" s="3" t="s">
        <v>245</v>
      </c>
      <c r="G60" s="3" t="str">
        <f>"mailto:livelygig_"&amp;Table1[[#This Row],[loginId]]&amp;"@mailinator.com"</f>
        <v>mailto:livelygig_myap@mailinator.com</v>
      </c>
      <c r="H60" s="3" t="s">
        <v>258</v>
      </c>
      <c r="I60" s="3" t="s">
        <v>248</v>
      </c>
      <c r="J60" s="3" t="str">
        <f>"""id"" : """&amp;Table1[[#This Row],[UUID]]&amp;""", "</f>
        <v xml:space="preserve">"id" : "cb4ac0f8-8d6e-4458-a018-66484ce4dff9", </v>
      </c>
      <c r="K60" s="3" t="str">
        <f>"""loginId"" : """&amp;Table1[[#This Row],[loginId]]&amp;""", "</f>
        <v xml:space="preserve">"loginId" : "myap",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"Megaira", </v>
      </c>
      <c r="N60" s="3" t="str">
        <f>"""lastName"" : """&amp;Table1[[#This Row],[lastName]]&amp;""", "</f>
        <v xml:space="preserve">"lastName" : "Yap",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0" s="3" t="str">
        <f>""</f>
        <v/>
      </c>
      <c r="R60" s="3" t="str">
        <f t="shared" si="1"/>
        <v>"initialPosts" : [  ]</v>
      </c>
      <c r="S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"mailto:livelygig_myap@mailinator.com", "channelType" : "email" } ] },"initialPosts" : [  ] }, </v>
      </c>
    </row>
    <row r="61" spans="1:19" x14ac:dyDescent="0.25">
      <c r="A61" s="2">
        <v>61</v>
      </c>
      <c r="B61" s="1" t="s">
        <v>221</v>
      </c>
      <c r="C61" s="1" t="str">
        <f>LOWER(LEFT(Table1[[#This Row],[firstName]],1)&amp;Table1[[#This Row],[lastName]])</f>
        <v>csalvage</v>
      </c>
      <c r="D61" s="5" t="s">
        <v>119</v>
      </c>
      <c r="E61" s="5" t="s">
        <v>120</v>
      </c>
      <c r="F61" s="3" t="s">
        <v>245</v>
      </c>
      <c r="G61" s="3" t="str">
        <f>"mailto:livelygig_"&amp;Table1[[#This Row],[loginId]]&amp;"@mailinator.com"</f>
        <v>mailto:livelygig_csalvage@mailinator.com</v>
      </c>
      <c r="H61" s="3" t="s">
        <v>258</v>
      </c>
      <c r="I61" s="3" t="s">
        <v>248</v>
      </c>
      <c r="J61" s="3" t="str">
        <f>"""id"" : """&amp;Table1[[#This Row],[UUID]]&amp;""", "</f>
        <v xml:space="preserve">"id" : "d57e47d9-3ad4-45d3-9dd9-c7898dcfbfbc", </v>
      </c>
      <c r="K61" s="3" t="str">
        <f>"""loginId"" : """&amp;Table1[[#This Row],[loginId]]&amp;""", "</f>
        <v xml:space="preserve">"loginId" : "csalvage",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"Cerdic", </v>
      </c>
      <c r="N61" s="3" t="str">
        <f>"""lastName"" : """&amp;Table1[[#This Row],[lastName]]&amp;""", "</f>
        <v xml:space="preserve">"lastName" : "Salvage",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1" s="3" t="str">
        <f>""</f>
        <v/>
      </c>
      <c r="R61" s="3" t="str">
        <f t="shared" si="1"/>
        <v>"initialPosts" : [  ]</v>
      </c>
      <c r="S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"mailto:livelygig_csalvage@mailinator.com", "channelType" : "email" } ] },"initialPosts" : [  ] }, </v>
      </c>
    </row>
    <row r="62" spans="1:19" x14ac:dyDescent="0.25">
      <c r="A62" s="2">
        <v>62</v>
      </c>
      <c r="B62" s="1" t="s">
        <v>222</v>
      </c>
      <c r="C62" s="1" t="str">
        <f>LOWER(LEFT(Table1[[#This Row],[firstName]],1)&amp;Table1[[#This Row],[lastName]])</f>
        <v>dnagy</v>
      </c>
      <c r="D62" s="5" t="s">
        <v>121</v>
      </c>
      <c r="E62" s="5" t="s">
        <v>122</v>
      </c>
      <c r="F62" s="3" t="s">
        <v>245</v>
      </c>
      <c r="G62" s="3" t="str">
        <f>"mailto:livelygig_"&amp;Table1[[#This Row],[loginId]]&amp;"@mailinator.com"</f>
        <v>mailto:livelygig_dnagy@mailinator.com</v>
      </c>
      <c r="H62" s="3" t="s">
        <v>258</v>
      </c>
      <c r="I62" s="3" t="s">
        <v>248</v>
      </c>
      <c r="J62" s="3" t="str">
        <f>"""id"" : """&amp;Table1[[#This Row],[UUID]]&amp;""", "</f>
        <v xml:space="preserve">"id" : "3637b365-f83f-4746-9bad-041537e4ff2c", </v>
      </c>
      <c r="K62" s="3" t="str">
        <f>"""loginId"" : """&amp;Table1[[#This Row],[loginId]]&amp;""", "</f>
        <v xml:space="preserve">"loginId" : "dnagy",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"Dragana", </v>
      </c>
      <c r="N62" s="3" t="str">
        <f>"""lastName"" : """&amp;Table1[[#This Row],[lastName]]&amp;""", "</f>
        <v xml:space="preserve">"lastName" : "Nagy",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2" s="3" t="str">
        <f>""</f>
        <v/>
      </c>
      <c r="R62" s="3" t="str">
        <f t="shared" si="1"/>
        <v>"initialPosts" : [  ]</v>
      </c>
      <c r="S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"mailto:livelygig_dnagy@mailinator.com", "channelType" : "email" } ] },"initialPosts" : [  ] }, </v>
      </c>
    </row>
    <row r="63" spans="1:19" x14ac:dyDescent="0.25">
      <c r="A63" s="4">
        <v>63</v>
      </c>
      <c r="B63" s="1" t="s">
        <v>223</v>
      </c>
      <c r="C63" s="1" t="str">
        <f>LOWER(LEFT(Table1[[#This Row],[firstName]],1)&amp;Table1[[#This Row],[lastName]])</f>
        <v>kestévez</v>
      </c>
      <c r="D63" s="5" t="s">
        <v>123</v>
      </c>
      <c r="E63" s="5" t="s">
        <v>124</v>
      </c>
      <c r="F63" s="3" t="s">
        <v>245</v>
      </c>
      <c r="G63" s="3" t="str">
        <f>"mailto:livelygig_"&amp;Table1[[#This Row],[loginId]]&amp;"@mailinator.com"</f>
        <v>mailto:livelygig_kestévez@mailinator.com</v>
      </c>
      <c r="H63" s="3" t="s">
        <v>258</v>
      </c>
      <c r="I63" s="3" t="s">
        <v>248</v>
      </c>
      <c r="J63" s="3" t="str">
        <f>"""id"" : """&amp;Table1[[#This Row],[UUID]]&amp;""", "</f>
        <v xml:space="preserve">"id" : "9497068c-5c42-48e2-8de9-14a2e44dc651", </v>
      </c>
      <c r="K63" s="3" t="str">
        <f>"""loginId"" : """&amp;Table1[[#This Row],[loginId]]&amp;""", "</f>
        <v xml:space="preserve">"loginId" : "kestévez",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"Karina", </v>
      </c>
      <c r="N63" s="3" t="str">
        <f>"""lastName"" : """&amp;Table1[[#This Row],[lastName]]&amp;""", "</f>
        <v xml:space="preserve">"lastName" : "Estévez",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"mailto:livelygig_kestévez@mailinator.com", "channelType" : "email" } ] },</v>
      </c>
      <c r="Q63" s="3" t="str">
        <f>""</f>
        <v/>
      </c>
      <c r="R63" s="3" t="str">
        <f t="shared" si="1"/>
        <v>"initialPosts" : [  ]</v>
      </c>
      <c r="S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"contacts" : { "channels": [ {"url" : "mailto:livelygig_kestévez@mailinator.com", "channelType" : "email" } ] },"initialPosts" : [  ] }, </v>
      </c>
    </row>
    <row r="64" spans="1:19" x14ac:dyDescent="0.25">
      <c r="A64" s="5">
        <v>64</v>
      </c>
      <c r="B64" s="5" t="s">
        <v>224</v>
      </c>
      <c r="C64" s="1" t="str">
        <f>LOWER(LEFT(Table1[[#This Row],[firstName]],1)&amp;Table1[[#This Row],[lastName]])</f>
        <v>mmachado</v>
      </c>
      <c r="D64" s="5" t="s">
        <v>125</v>
      </c>
      <c r="E64" s="5" t="s">
        <v>126</v>
      </c>
      <c r="F64" s="3" t="s">
        <v>245</v>
      </c>
      <c r="G64" s="3" t="str">
        <f>"mailto:livelygig_"&amp;Table1[[#This Row],[loginId]]&amp;"@mailinator.com"</f>
        <v>mailto:livelygig_mmachado@mailinator.com</v>
      </c>
      <c r="H64" s="3" t="s">
        <v>258</v>
      </c>
      <c r="I64" s="3" t="s">
        <v>248</v>
      </c>
      <c r="J64" s="3" t="str">
        <f>"""id"" : """&amp;Table1[[#This Row],[UUID]]&amp;""", "</f>
        <v xml:space="preserve">"id" : "dfe045e9-42ad-41e5-a2a0-9890b219e4f7", </v>
      </c>
      <c r="K64" s="3" t="str">
        <f>"""loginId"" : """&amp;Table1[[#This Row],[loginId]]&amp;""", "</f>
        <v xml:space="preserve">"loginId" : "mmachado",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"Mario", </v>
      </c>
      <c r="N64" s="3" t="str">
        <f>"""lastName"" : """&amp;Table1[[#This Row],[lastName]]&amp;""", "</f>
        <v xml:space="preserve">"lastName" : "Machado",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4" s="3" t="str">
        <f>""</f>
        <v/>
      </c>
      <c r="R64" s="3" t="str">
        <f t="shared" si="1"/>
        <v>"initialPosts" : [  ]</v>
      </c>
      <c r="S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"mailto:livelygig_mmachado@mailinator.com", "channelType" : "email" } ] },"initialPosts" : [  ] }, </v>
      </c>
    </row>
    <row r="65" spans="1:19" x14ac:dyDescent="0.25">
      <c r="A65" s="2">
        <v>65</v>
      </c>
      <c r="B65" s="1" t="s">
        <v>225</v>
      </c>
      <c r="C65" s="1" t="str">
        <f>LOWER(LEFT(Table1[[#This Row],[firstName]],1)&amp;Table1[[#This Row],[lastName]])</f>
        <v>dbenitez</v>
      </c>
      <c r="D65" s="5" t="s">
        <v>127</v>
      </c>
      <c r="E65" s="5" t="s">
        <v>128</v>
      </c>
      <c r="F65" s="3" t="s">
        <v>245</v>
      </c>
      <c r="G65" s="3" t="str">
        <f>"mailto:livelygig_"&amp;Table1[[#This Row],[loginId]]&amp;"@mailinator.com"</f>
        <v>mailto:livelygig_dbenitez@mailinator.com</v>
      </c>
      <c r="H65" s="3" t="s">
        <v>258</v>
      </c>
      <c r="I65" s="3" t="s">
        <v>248</v>
      </c>
      <c r="J65" s="3" t="str">
        <f>"""id"" : """&amp;Table1[[#This Row],[UUID]]&amp;""", "</f>
        <v xml:space="preserve">"id" : "955f3107-fd5f-46bc-a28d-f18f82cc8cf6", </v>
      </c>
      <c r="K65" s="3" t="str">
        <f>"""loginId"" : """&amp;Table1[[#This Row],[loginId]]&amp;""", "</f>
        <v xml:space="preserve">"loginId" : "dbenitez",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"Davor", </v>
      </c>
      <c r="N65" s="3" t="str">
        <f>"""lastName"" : """&amp;Table1[[#This Row],[lastName]]&amp;""", "</f>
        <v xml:space="preserve">"lastName" : "Benitez",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5" s="3" t="str">
        <f>""</f>
        <v/>
      </c>
      <c r="R65" s="3" t="str">
        <f t="shared" si="1"/>
        <v>"initialPosts" : [  ]</v>
      </c>
      <c r="S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"mailto:livelygig_dbenitez@mailinator.com", "channelType" : "email" } ] },"initialPosts" : [  ] }, </v>
      </c>
    </row>
    <row r="66" spans="1:19" x14ac:dyDescent="0.25">
      <c r="A66" s="2">
        <v>66</v>
      </c>
      <c r="B66" s="1" t="s">
        <v>226</v>
      </c>
      <c r="C66" s="1" t="str">
        <f>LOWER(LEFT(Table1[[#This Row],[firstName]],1)&amp;Table1[[#This Row],[lastName]])</f>
        <v>apage</v>
      </c>
      <c r="D66" s="5" t="s">
        <v>129</v>
      </c>
      <c r="E66" s="5" t="s">
        <v>130</v>
      </c>
      <c r="F66" s="3" t="s">
        <v>245</v>
      </c>
      <c r="G66" s="3" t="str">
        <f>"mailto:livelygig_"&amp;Table1[[#This Row],[loginId]]&amp;"@mailinator.com"</f>
        <v>mailto:livelygig_apage@mailinator.com</v>
      </c>
      <c r="H66" s="3" t="s">
        <v>258</v>
      </c>
      <c r="I66" s="3" t="s">
        <v>248</v>
      </c>
      <c r="J66" s="3" t="str">
        <f>"""id"" : """&amp;Table1[[#This Row],[UUID]]&amp;""", "</f>
        <v xml:space="preserve">"id" : "f7fe2ff1-5756-4ff9-a3fd-15961118746b", </v>
      </c>
      <c r="K66" s="3" t="str">
        <f>"""loginId"" : """&amp;Table1[[#This Row],[loginId]]&amp;""", "</f>
        <v xml:space="preserve">"loginId" : "apage",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"Atarah", </v>
      </c>
      <c r="N66" s="3" t="str">
        <f>"""lastName"" : """&amp;Table1[[#This Row],[lastName]]&amp;""", "</f>
        <v xml:space="preserve">"lastName" : "Page",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6" s="3" t="str">
        <f>""</f>
        <v/>
      </c>
      <c r="R66" s="3" t="str">
        <f t="shared" ref="R66:R98" si="2">"""initialPosts"" : [  ]"</f>
        <v>"initialPosts" : [  ]</v>
      </c>
      <c r="S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"mailto:livelygig_apage@mailinator.com", "channelType" : "email" } ] },"initialPosts" : [  ] }, </v>
      </c>
    </row>
    <row r="67" spans="1:19" x14ac:dyDescent="0.25">
      <c r="A67" s="4">
        <v>67</v>
      </c>
      <c r="B67" s="1" t="s">
        <v>227</v>
      </c>
      <c r="C67" s="1" t="str">
        <f>LOWER(LEFT(Table1[[#This Row],[firstName]],1)&amp;Table1[[#This Row],[lastName]])</f>
        <v>alim</v>
      </c>
      <c r="D67" s="5" t="s">
        <v>131</v>
      </c>
      <c r="E67" s="5" t="s">
        <v>132</v>
      </c>
      <c r="F67" s="3" t="s">
        <v>245</v>
      </c>
      <c r="G67" s="3" t="str">
        <f>"mailto:livelygig_"&amp;Table1[[#This Row],[loginId]]&amp;"@mailinator.com"</f>
        <v>mailto:livelygig_alim@mailinator.com</v>
      </c>
      <c r="H67" s="3" t="s">
        <v>258</v>
      </c>
      <c r="I67" s="3" t="s">
        <v>248</v>
      </c>
      <c r="J67" s="3" t="str">
        <f>"""id"" : """&amp;Table1[[#This Row],[UUID]]&amp;""", "</f>
        <v xml:space="preserve">"id" : "4588b052-b643-4add-ade9-803c3607ffbd", </v>
      </c>
      <c r="K67" s="3" t="str">
        <f>"""loginId"" : """&amp;Table1[[#This Row],[loginId]]&amp;""", "</f>
        <v xml:space="preserve">"loginId" : "alim",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"Anita", </v>
      </c>
      <c r="N67" s="3" t="str">
        <f>"""lastName"" : """&amp;Table1[[#This Row],[lastName]]&amp;""", "</f>
        <v xml:space="preserve">"lastName" : "Lim",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7" s="3" t="str">
        <f>""</f>
        <v/>
      </c>
      <c r="R67" s="3" t="str">
        <f t="shared" si="2"/>
        <v>"initialPosts" : [  ]</v>
      </c>
      <c r="S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"mailto:livelygig_alim@mailinator.com", "channelType" : "email" } ] },"initialPosts" : [  ] }, </v>
      </c>
    </row>
    <row r="68" spans="1:19" x14ac:dyDescent="0.25">
      <c r="A68" s="5">
        <v>68</v>
      </c>
      <c r="B68" s="5" t="s">
        <v>228</v>
      </c>
      <c r="C68" s="1" t="str">
        <f>LOWER(LEFT(Table1[[#This Row],[firstName]],1)&amp;Table1[[#This Row],[lastName]])</f>
        <v>ymasson</v>
      </c>
      <c r="D68" s="5" t="s">
        <v>133</v>
      </c>
      <c r="E68" s="5" t="s">
        <v>134</v>
      </c>
      <c r="F68" s="3" t="s">
        <v>245</v>
      </c>
      <c r="G68" s="3" t="str">
        <f>"mailto:livelygig_"&amp;Table1[[#This Row],[loginId]]&amp;"@mailinator.com"</f>
        <v>mailto:livelygig_ymasson@mailinator.com</v>
      </c>
      <c r="H68" s="3" t="s">
        <v>258</v>
      </c>
      <c r="I68" s="3" t="s">
        <v>248</v>
      </c>
      <c r="J68" s="3" t="str">
        <f>"""id"" : """&amp;Table1[[#This Row],[UUID]]&amp;""", "</f>
        <v xml:space="preserve">"id" : "16b3ad7e-8e05-4f35-a81a-4e28b3456f73", </v>
      </c>
      <c r="K68" s="3" t="str">
        <f>"""loginId"" : """&amp;Table1[[#This Row],[loginId]]&amp;""", "</f>
        <v xml:space="preserve">"loginId" : "ymasson",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"Yadira", </v>
      </c>
      <c r="N68" s="3" t="str">
        <f>"""lastName"" : """&amp;Table1[[#This Row],[lastName]]&amp;""", "</f>
        <v xml:space="preserve">"lastName" : "Masson",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8" s="3" t="str">
        <f>""</f>
        <v/>
      </c>
      <c r="R68" s="3" t="str">
        <f t="shared" si="2"/>
        <v>"initialPosts" : [  ]</v>
      </c>
      <c r="S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"mailto:livelygig_ymasson@mailinator.com", "channelType" : "email" } ] },"initialPosts" : [  ] }, </v>
      </c>
    </row>
    <row r="69" spans="1:19" x14ac:dyDescent="0.25">
      <c r="A69" s="2">
        <v>69</v>
      </c>
      <c r="B69" s="1" t="s">
        <v>229</v>
      </c>
      <c r="C69" s="1" t="str">
        <f>LOWER(LEFT(Table1[[#This Row],[firstName]],1)&amp;Table1[[#This Row],[lastName]])</f>
        <v>cmendel</v>
      </c>
      <c r="D69" s="5" t="s">
        <v>135</v>
      </c>
      <c r="E69" s="5" t="s">
        <v>136</v>
      </c>
      <c r="F69" s="3" t="s">
        <v>245</v>
      </c>
      <c r="G69" s="3" t="str">
        <f>"mailto:livelygig_"&amp;Table1[[#This Row],[loginId]]&amp;"@mailinator.com"</f>
        <v>mailto:livelygig_cmendel@mailinator.com</v>
      </c>
      <c r="H69" s="3" t="s">
        <v>258</v>
      </c>
      <c r="I69" s="3" t="s">
        <v>248</v>
      </c>
      <c r="J69" s="3" t="str">
        <f>"""id"" : """&amp;Table1[[#This Row],[UUID]]&amp;""", "</f>
        <v xml:space="preserve">"id" : "63653fbb-2f01-4952-a455-a637f46db7ee", </v>
      </c>
      <c r="K69" s="3" t="str">
        <f>"""loginId"" : """&amp;Table1[[#This Row],[loginId]]&amp;""", "</f>
        <v xml:space="preserve">"loginId" : "cmendel",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"Chibueze", </v>
      </c>
      <c r="N69" s="3" t="str">
        <f>"""lastName"" : """&amp;Table1[[#This Row],[lastName]]&amp;""", "</f>
        <v xml:space="preserve">"lastName" : "Mendel",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69" s="3" t="str">
        <f>""</f>
        <v/>
      </c>
      <c r="R69" s="3" t="str">
        <f t="shared" si="2"/>
        <v>"initialPosts" : [  ]</v>
      </c>
      <c r="S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"mailto:livelygig_cmendel@mailinator.com", "channelType" : "email" } ] },"initialPosts" : [  ] }, </v>
      </c>
    </row>
    <row r="70" spans="1:19" x14ac:dyDescent="0.25">
      <c r="A70" s="2">
        <v>70</v>
      </c>
      <c r="B70" s="1" t="s">
        <v>230</v>
      </c>
      <c r="C70" s="1" t="str">
        <f>LOWER(LEFT(Table1[[#This Row],[firstName]],1)&amp;Table1[[#This Row],[lastName]])</f>
        <v>lchevrolet</v>
      </c>
      <c r="D70" s="5" t="s">
        <v>137</v>
      </c>
      <c r="E70" s="5" t="s">
        <v>138</v>
      </c>
      <c r="F70" s="3" t="s">
        <v>245</v>
      </c>
      <c r="G70" s="3" t="str">
        <f>"mailto:livelygig_"&amp;Table1[[#This Row],[loginId]]&amp;"@mailinator.com"</f>
        <v>mailto:livelygig_lchevrolet@mailinator.com</v>
      </c>
      <c r="H70" s="3" t="s">
        <v>258</v>
      </c>
      <c r="I70" s="3" t="s">
        <v>248</v>
      </c>
      <c r="J70" s="3" t="str">
        <f>"""id"" : """&amp;Table1[[#This Row],[UUID]]&amp;""", "</f>
        <v xml:space="preserve">"id" : "d1567958-1d4b-48eb-9613-fbfe7dc352b4", </v>
      </c>
      <c r="K70" s="3" t="str">
        <f>"""loginId"" : """&amp;Table1[[#This Row],[loginId]]&amp;""", "</f>
        <v xml:space="preserve">"loginId" : "lchevrolet",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"Lyuba", </v>
      </c>
      <c r="N70" s="3" t="str">
        <f>"""lastName"" : """&amp;Table1[[#This Row],[lastName]]&amp;""", "</f>
        <v xml:space="preserve">"lastName" : "Chevrolet",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0" s="3" t="str">
        <f>""</f>
        <v/>
      </c>
      <c r="R70" s="3" t="str">
        <f t="shared" si="2"/>
        <v>"initialPosts" : [  ]</v>
      </c>
      <c r="S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"mailto:livelygig_lchevrolet@mailinator.com", "channelType" : "email" } ] },"initialPosts" : [  ] }, </v>
      </c>
    </row>
    <row r="71" spans="1:19" x14ac:dyDescent="0.25">
      <c r="A71" s="4">
        <v>71</v>
      </c>
      <c r="B71" s="1" t="s">
        <v>231</v>
      </c>
      <c r="C71" s="1" t="str">
        <f>LOWER(LEFT(Table1[[#This Row],[firstName]],1)&amp;Table1[[#This Row],[lastName]])</f>
        <v>esheinfeld</v>
      </c>
      <c r="D71" s="5" t="s">
        <v>139</v>
      </c>
      <c r="E71" s="5" t="s">
        <v>140</v>
      </c>
      <c r="F71" s="3" t="s">
        <v>245</v>
      </c>
      <c r="G71" s="3" t="str">
        <f>"mailto:livelygig_"&amp;Table1[[#This Row],[loginId]]&amp;"@mailinator.com"</f>
        <v>mailto:livelygig_esheinfeld@mailinator.com</v>
      </c>
      <c r="H71" s="3" t="s">
        <v>258</v>
      </c>
      <c r="I71" s="3" t="s">
        <v>248</v>
      </c>
      <c r="J71" s="3" t="str">
        <f>"""id"" : """&amp;Table1[[#This Row],[UUID]]&amp;""", "</f>
        <v xml:space="preserve">"id" : "1e15d29f-3bfc-4c23-8be7-6f4bb0e19df9", </v>
      </c>
      <c r="K71" s="3" t="str">
        <f>"""loginId"" : """&amp;Table1[[#This Row],[loginId]]&amp;""", "</f>
        <v xml:space="preserve">"loginId" : "esheinfeld",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"Eva", </v>
      </c>
      <c r="N71" s="3" t="str">
        <f>"""lastName"" : """&amp;Table1[[#This Row],[lastName]]&amp;""", "</f>
        <v xml:space="preserve">"lastName" : "Sheinfeld",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1" s="3" t="str">
        <f>""</f>
        <v/>
      </c>
      <c r="R71" s="3" t="str">
        <f t="shared" si="2"/>
        <v>"initialPosts" : [  ]</v>
      </c>
      <c r="S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"mailto:livelygig_esheinfeld@mailinator.com", "channelType" : "email" } ] },"initialPosts" : [  ] }, </v>
      </c>
    </row>
    <row r="72" spans="1:19" x14ac:dyDescent="0.25">
      <c r="A72" s="5">
        <v>72</v>
      </c>
      <c r="B72" s="5" t="s">
        <v>232</v>
      </c>
      <c r="C72" s="1" t="str">
        <f>LOWER(LEFT(Table1[[#This Row],[firstName]],1)&amp;Table1[[#This Row],[lastName]])</f>
        <v>ddaniau</v>
      </c>
      <c r="D72" s="5" t="s">
        <v>141</v>
      </c>
      <c r="E72" s="5" t="s">
        <v>142</v>
      </c>
      <c r="F72" s="3" t="s">
        <v>245</v>
      </c>
      <c r="G72" s="3" t="str">
        <f>"mailto:livelygig_"&amp;Table1[[#This Row],[loginId]]&amp;"@mailinator.com"</f>
        <v>mailto:livelygig_ddaniau@mailinator.com</v>
      </c>
      <c r="H72" s="3" t="s">
        <v>258</v>
      </c>
      <c r="I72" s="3" t="s">
        <v>248</v>
      </c>
      <c r="J72" s="3" t="str">
        <f>"""id"" : """&amp;Table1[[#This Row],[UUID]]&amp;""", "</f>
        <v xml:space="preserve">"id" : "dd8bdf36-fdd1-4046-9fb7-f36848840cdd", </v>
      </c>
      <c r="K72" s="3" t="str">
        <f>"""loginId"" : """&amp;Table1[[#This Row],[loginId]]&amp;""", "</f>
        <v xml:space="preserve">"loginId" : "ddaniau",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"Dorofei", </v>
      </c>
      <c r="N72" s="3" t="str">
        <f>"""lastName"" : """&amp;Table1[[#This Row],[lastName]]&amp;""", "</f>
        <v xml:space="preserve">"lastName" : "Daniau",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2" s="3" t="str">
        <f>""</f>
        <v/>
      </c>
      <c r="R72" s="3" t="str">
        <f t="shared" si="2"/>
        <v>"initialPosts" : [  ]</v>
      </c>
      <c r="S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"mailto:livelygig_ddaniau@mailinator.com", "channelType" : "email" } ] },"initialPosts" : [  ] }, </v>
      </c>
    </row>
    <row r="73" spans="1:19" x14ac:dyDescent="0.25">
      <c r="A73" s="2">
        <v>73</v>
      </c>
      <c r="B73" s="1" t="s">
        <v>233</v>
      </c>
      <c r="C73" s="1" t="str">
        <f>LOWER(LEFT(Table1[[#This Row],[firstName]],1)&amp;Table1[[#This Row],[lastName]])</f>
        <v>tzhu</v>
      </c>
      <c r="D73" s="5" t="s">
        <v>143</v>
      </c>
      <c r="E73" s="5" t="s">
        <v>144</v>
      </c>
      <c r="F73" s="3" t="s">
        <v>245</v>
      </c>
      <c r="G73" s="3" t="str">
        <f>"mailto:livelygig_"&amp;Table1[[#This Row],[loginId]]&amp;"@mailinator.com"</f>
        <v>mailto:livelygig_tzhu@mailinator.com</v>
      </c>
      <c r="H73" s="3" t="s">
        <v>258</v>
      </c>
      <c r="I73" s="3" t="s">
        <v>248</v>
      </c>
      <c r="J73" s="3" t="str">
        <f>"""id"" : """&amp;Table1[[#This Row],[UUID]]&amp;""", "</f>
        <v xml:space="preserve">"id" : "b320523a-00e1-4700-bdac-8ff06aad24fc", </v>
      </c>
      <c r="K73" s="3" t="str">
        <f>"""loginId"" : """&amp;Table1[[#This Row],[loginId]]&amp;""", "</f>
        <v xml:space="preserve">"loginId" : "tzhu",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"Toomas", </v>
      </c>
      <c r="N73" s="3" t="str">
        <f>"""lastName"" : """&amp;Table1[[#This Row],[lastName]]&amp;""", "</f>
        <v xml:space="preserve">"lastName" : "Zhu",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3" s="3" t="str">
        <f>""</f>
        <v/>
      </c>
      <c r="R73" s="3" t="str">
        <f t="shared" si="2"/>
        <v>"initialPosts" : [  ]</v>
      </c>
      <c r="S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"mailto:livelygig_tzhu@mailinator.com", "channelType" : "email" } ] },"initialPosts" : [  ] }, </v>
      </c>
    </row>
    <row r="74" spans="1:19" x14ac:dyDescent="0.25">
      <c r="A74" s="2">
        <v>74</v>
      </c>
      <c r="B74" s="1" t="s">
        <v>234</v>
      </c>
      <c r="C74" s="1" t="str">
        <f>LOWER(LEFT(Table1[[#This Row],[firstName]],1)&amp;Table1[[#This Row],[lastName]])</f>
        <v>mhakim</v>
      </c>
      <c r="D74" s="5" t="s">
        <v>145</v>
      </c>
      <c r="E74" s="5" t="s">
        <v>146</v>
      </c>
      <c r="F74" s="3" t="s">
        <v>245</v>
      </c>
      <c r="G74" s="3" t="str">
        <f>"mailto:livelygig_"&amp;Table1[[#This Row],[loginId]]&amp;"@mailinator.com"</f>
        <v>mailto:livelygig_mhakim@mailinator.com</v>
      </c>
      <c r="H74" s="3" t="s">
        <v>258</v>
      </c>
      <c r="I74" s="3" t="s">
        <v>248</v>
      </c>
      <c r="J74" s="3" t="str">
        <f>"""id"" : """&amp;Table1[[#This Row],[UUID]]&amp;""", "</f>
        <v xml:space="preserve">"id" : "af258f6f-4dea-4f5a-936d-be49c638b262", </v>
      </c>
      <c r="K74" s="3" t="str">
        <f>"""loginId"" : """&amp;Table1[[#This Row],[loginId]]&amp;""", "</f>
        <v xml:space="preserve">"loginId" : "mhakim",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"Musa", </v>
      </c>
      <c r="N74" s="3" t="str">
        <f>"""lastName"" : """&amp;Table1[[#This Row],[lastName]]&amp;""", "</f>
        <v xml:space="preserve">"lastName" : "Hakim",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4" s="3" t="str">
        <f>""</f>
        <v/>
      </c>
      <c r="R74" s="3" t="str">
        <f t="shared" si="2"/>
        <v>"initialPosts" : [  ]</v>
      </c>
      <c r="S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"mailto:livelygig_mhakim@mailinator.com", "channelType" : "email" } ] },"initialPosts" : [  ] }, </v>
      </c>
    </row>
    <row r="75" spans="1:19" x14ac:dyDescent="0.25">
      <c r="A75" s="4">
        <v>75</v>
      </c>
      <c r="B75" s="1" t="s">
        <v>235</v>
      </c>
      <c r="C75" s="1" t="str">
        <f>LOWER(LEFT(Table1[[#This Row],[firstName]],1)&amp;Table1[[#This Row],[lastName]])</f>
        <v>aamirmoez</v>
      </c>
      <c r="D75" s="5" t="s">
        <v>147</v>
      </c>
      <c r="E75" s="5" t="s">
        <v>148</v>
      </c>
      <c r="F75" s="3" t="s">
        <v>245</v>
      </c>
      <c r="G75" s="3" t="str">
        <f>"mailto:livelygig_"&amp;Table1[[#This Row],[loginId]]&amp;"@mailinator.com"</f>
        <v>mailto:livelygig_aamirmoez@mailinator.com</v>
      </c>
      <c r="H75" s="3" t="s">
        <v>258</v>
      </c>
      <c r="I75" s="3" t="s">
        <v>248</v>
      </c>
      <c r="J75" s="3" t="str">
        <f>"""id"" : """&amp;Table1[[#This Row],[UUID]]&amp;""", "</f>
        <v xml:space="preserve">"id" : "04171b5e-c892-4647-aba2-9eed98b15214", </v>
      </c>
      <c r="K75" s="3" t="str">
        <f>"""loginId"" : """&amp;Table1[[#This Row],[loginId]]&amp;""", "</f>
        <v xml:space="preserve">"loginId" : "aamirmoez",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"Ahmad", </v>
      </c>
      <c r="N75" s="3" t="str">
        <f>"""lastName"" : """&amp;Table1[[#This Row],[lastName]]&amp;""", "</f>
        <v xml:space="preserve">"lastName" : "Amirmoez",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5" s="3" t="str">
        <f>""</f>
        <v/>
      </c>
      <c r="R75" s="3" t="str">
        <f t="shared" si="2"/>
        <v>"initialPosts" : [  ]</v>
      </c>
      <c r="S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"mailto:livelygig_aamirmoez@mailinator.com", "channelType" : "email" } ] },"initialPosts" : [  ] }, </v>
      </c>
    </row>
    <row r="76" spans="1:19" x14ac:dyDescent="0.25">
      <c r="A76" s="5">
        <v>76</v>
      </c>
      <c r="B76" s="5" t="s">
        <v>236</v>
      </c>
      <c r="C76" s="1" t="str">
        <f>LOWER(LEFT(Table1[[#This Row],[firstName]],1)&amp;Table1[[#This Row],[lastName]])</f>
        <v>tel-mofty</v>
      </c>
      <c r="D76" s="5" t="s">
        <v>149</v>
      </c>
      <c r="E76" s="5" t="s">
        <v>150</v>
      </c>
      <c r="F76" s="3" t="s">
        <v>245</v>
      </c>
      <c r="G76" s="3" t="str">
        <f>"mailto:livelygig_"&amp;Table1[[#This Row],[loginId]]&amp;"@mailinator.com"</f>
        <v>mailto:livelygig_tel-mofty@mailinator.com</v>
      </c>
      <c r="H76" s="3" t="s">
        <v>258</v>
      </c>
      <c r="I76" s="3" t="s">
        <v>248</v>
      </c>
      <c r="J76" s="3" t="str">
        <f>"""id"" : """&amp;Table1[[#This Row],[UUID]]&amp;""", "</f>
        <v xml:space="preserve">"id" : "0063a81d-a4ec-4588-bc34-d261c64a76d9", </v>
      </c>
      <c r="K76" s="3" t="str">
        <f>"""loginId"" : """&amp;Table1[[#This Row],[loginId]]&amp;""", "</f>
        <v xml:space="preserve">"loginId" : "tel-mofty",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"Toufik", </v>
      </c>
      <c r="N76" s="3" t="str">
        <f>"""lastName"" : """&amp;Table1[[#This Row],[lastName]]&amp;""", "</f>
        <v xml:space="preserve">"lastName" : "El-Mofty",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6" s="3" t="str">
        <f>""</f>
        <v/>
      </c>
      <c r="R76" s="3" t="str">
        <f t="shared" si="2"/>
        <v>"initialPosts" : [  ]</v>
      </c>
      <c r="S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"mailto:livelygig_tel-mofty@mailinator.com", "channelType" : "email" } ] },"initialPosts" : [  ] }, </v>
      </c>
    </row>
    <row r="77" spans="1:19" x14ac:dyDescent="0.25">
      <c r="A77" s="2">
        <v>77</v>
      </c>
      <c r="B77" s="85" t="s">
        <v>237</v>
      </c>
      <c r="C77" s="1" t="str">
        <f>LOWER(LEFT(Table1[[#This Row],[firstName]],1)&amp;Table1[[#This Row],[lastName]])</f>
        <v>zhakim</v>
      </c>
      <c r="D77" s="5" t="s">
        <v>151</v>
      </c>
      <c r="E77" s="5" t="s">
        <v>146</v>
      </c>
      <c r="F77" s="3" t="s">
        <v>245</v>
      </c>
      <c r="G77" s="3" t="str">
        <f>"mailto:livelygig_"&amp;Table1[[#This Row],[loginId]]&amp;"@mailinator.com"</f>
        <v>mailto:livelygig_zhakim@mailinator.com</v>
      </c>
      <c r="H77" s="3" t="s">
        <v>258</v>
      </c>
      <c r="I77" s="3" t="s">
        <v>248</v>
      </c>
      <c r="J77" s="3" t="str">
        <f>"""id"" : """&amp;Table1[[#This Row],[UUID]]&amp;""", "</f>
        <v xml:space="preserve">"id" : "c1835ecc-f9ea-4449-af7b-2fcea845763c", </v>
      </c>
      <c r="K77" s="3" t="str">
        <f>"""loginId"" : """&amp;Table1[[#This Row],[loginId]]&amp;""", "</f>
        <v xml:space="preserve">"loginId" : "zhakim",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"Zakiyya", </v>
      </c>
      <c r="N77" s="3" t="str">
        <f>"""lastName"" : """&amp;Table1[[#This Row],[lastName]]&amp;""", "</f>
        <v xml:space="preserve">"lastName" : "Hakim",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7" s="3" t="str">
        <f>""</f>
        <v/>
      </c>
      <c r="R77" s="3" t="str">
        <f t="shared" si="2"/>
        <v>"initialPosts" : [  ]</v>
      </c>
      <c r="S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"mailto:livelygig_zhakim@mailinator.com", "channelType" : "email" } ] },"initialPosts" : [  ] }, </v>
      </c>
    </row>
    <row r="78" spans="1:19" x14ac:dyDescent="0.25">
      <c r="A78" s="2">
        <v>78</v>
      </c>
      <c r="B78" s="1" t="s">
        <v>238</v>
      </c>
      <c r="C78" s="1" t="str">
        <f>LOWER(LEFT(Table1[[#This Row],[firstName]],1)&amp;Table1[[#This Row],[lastName]])</f>
        <v>sxun</v>
      </c>
      <c r="D78" s="5" t="s">
        <v>152</v>
      </c>
      <c r="E78" s="5" t="s">
        <v>153</v>
      </c>
      <c r="F78" s="3" t="s">
        <v>245</v>
      </c>
      <c r="G78" s="3" t="str">
        <f>"mailto:livelygig_"&amp;Table1[[#This Row],[loginId]]&amp;"@mailinator.com"</f>
        <v>mailto:livelygig_sxun@mailinator.com</v>
      </c>
      <c r="H78" s="3" t="s">
        <v>258</v>
      </c>
      <c r="I78" s="3" t="s">
        <v>248</v>
      </c>
      <c r="J78" s="3" t="str">
        <f>"""id"" : """&amp;Table1[[#This Row],[UUID]]&amp;""", "</f>
        <v xml:space="preserve">"id" : "7107881c-c5c3-4939-8886-5c7fd5a87b8c", </v>
      </c>
      <c r="K78" s="3" t="str">
        <f>"""loginId"" : """&amp;Table1[[#This Row],[loginId]]&amp;""", "</f>
        <v xml:space="preserve">"loginId" : "sxun",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"Samir", </v>
      </c>
      <c r="N78" s="3" t="str">
        <f>"""lastName"" : """&amp;Table1[[#This Row],[lastName]]&amp;""", "</f>
        <v xml:space="preserve">"lastName" : "Xun",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8" s="3" t="str">
        <f>""</f>
        <v/>
      </c>
      <c r="R78" s="3" t="str">
        <f t="shared" si="2"/>
        <v>"initialPosts" : [  ]</v>
      </c>
      <c r="S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"mailto:livelygig_sxun@mailinator.com", "channelType" : "email" } ] },"initialPosts" : [  ] }, </v>
      </c>
    </row>
    <row r="79" spans="1:19" x14ac:dyDescent="0.25">
      <c r="A79" s="4">
        <v>79</v>
      </c>
      <c r="B79" s="1" t="s">
        <v>239</v>
      </c>
      <c r="C79" s="1" t="str">
        <f>LOWER(LEFT(Table1[[#This Row],[firstName]],1)&amp;Table1[[#This Row],[lastName]])</f>
        <v>kabdulrashid</v>
      </c>
      <c r="D79" s="5" t="s">
        <v>154</v>
      </c>
      <c r="E79" s="5" t="s">
        <v>155</v>
      </c>
      <c r="F79" s="3" t="s">
        <v>245</v>
      </c>
      <c r="G79" s="3" t="str">
        <f>"mailto:livelygig_"&amp;Table1[[#This Row],[loginId]]&amp;"@mailinator.com"</f>
        <v>mailto:livelygig_kabdulrashid@mailinator.com</v>
      </c>
      <c r="H79" s="3" t="s">
        <v>258</v>
      </c>
      <c r="I79" s="3" t="s">
        <v>248</v>
      </c>
      <c r="J79" s="3" t="str">
        <f>"""id"" : """&amp;Table1[[#This Row],[UUID]]&amp;""", "</f>
        <v xml:space="preserve">"id" : "5a452f49-bb74-4f96-8656-65f6df9856be", </v>
      </c>
      <c r="K79" s="3" t="str">
        <f>"""loginId"" : """&amp;Table1[[#This Row],[loginId]]&amp;""", "</f>
        <v xml:space="preserve">"loginId" : "kabdulrashid",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"Khalifa", </v>
      </c>
      <c r="N79" s="3" t="str">
        <f>"""lastName"" : """&amp;Table1[[#This Row],[lastName]]&amp;""", "</f>
        <v xml:space="preserve">"lastName" : "Abdulrashid",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79" s="3" t="str">
        <f>""</f>
        <v/>
      </c>
      <c r="R79" s="3" t="str">
        <f t="shared" si="2"/>
        <v>"initialPosts" : [  ]</v>
      </c>
      <c r="S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"mailto:livelygig_kabdulrashid@mailinator.com", "channelType" : "email" } ] },"initialPosts" : [  ] }, </v>
      </c>
    </row>
    <row r="80" spans="1:19" x14ac:dyDescent="0.25">
      <c r="A80" s="5">
        <v>80</v>
      </c>
      <c r="B80" s="5" t="s">
        <v>240</v>
      </c>
      <c r="C80" s="1" t="str">
        <f>LOWER(LEFT(Table1[[#This Row],[firstName]],1)&amp;Table1[[#This Row],[lastName]])</f>
        <v>iliao</v>
      </c>
      <c r="D80" s="5" t="s">
        <v>156</v>
      </c>
      <c r="E80" s="5" t="s">
        <v>157</v>
      </c>
      <c r="F80" s="3" t="s">
        <v>245</v>
      </c>
      <c r="G80" s="3" t="str">
        <f>"mailto:livelygig_"&amp;Table1[[#This Row],[loginId]]&amp;"@mailinator.com"</f>
        <v>mailto:livelygig_iliao@mailinator.com</v>
      </c>
      <c r="H80" s="3" t="s">
        <v>258</v>
      </c>
      <c r="I80" s="3" t="s">
        <v>248</v>
      </c>
      <c r="J80" s="3" t="str">
        <f>"""id"" : """&amp;Table1[[#This Row],[UUID]]&amp;""", "</f>
        <v xml:space="preserve">"id" : "a4ebdfba-9bc3-4d91-98cc-7f652d849c3a", </v>
      </c>
      <c r="K80" s="3" t="str">
        <f>"""loginId"" : """&amp;Table1[[#This Row],[loginId]]&amp;""", "</f>
        <v xml:space="preserve">"loginId" : "iliao",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"Irfan", </v>
      </c>
      <c r="N80" s="3" t="str">
        <f>"""lastName"" : """&amp;Table1[[#This Row],[lastName]]&amp;""", "</f>
        <v xml:space="preserve">"lastName" : "Liao",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0" s="3" t="str">
        <f>""</f>
        <v/>
      </c>
      <c r="R80" s="3" t="str">
        <f t="shared" si="2"/>
        <v>"initialPosts" : [  ]</v>
      </c>
      <c r="S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"mailto:livelygig_iliao@mailinator.com", "channelType" : "email" } ] },"initialPosts" : [  ] }, </v>
      </c>
    </row>
    <row r="81" spans="1:19" x14ac:dyDescent="0.25">
      <c r="A81" s="2">
        <v>81</v>
      </c>
      <c r="B81" s="1" t="s">
        <v>241</v>
      </c>
      <c r="C81" s="1" t="str">
        <f>LOWER(LEFT(Table1[[#This Row],[firstName]],1)&amp;Table1[[#This Row],[lastName]])</f>
        <v>bsaqqaf</v>
      </c>
      <c r="D81" s="5" t="s">
        <v>158</v>
      </c>
      <c r="E81" s="5" t="s">
        <v>159</v>
      </c>
      <c r="F81" s="3" t="s">
        <v>245</v>
      </c>
      <c r="G81" s="3" t="str">
        <f>"mailto:livelygig_"&amp;Table1[[#This Row],[loginId]]&amp;"@mailinator.com"</f>
        <v>mailto:livelygig_bsaqqaf@mailinator.com</v>
      </c>
      <c r="H81" s="3" t="s">
        <v>258</v>
      </c>
      <c r="I81" s="3" t="s">
        <v>248</v>
      </c>
      <c r="J81" s="3" t="str">
        <f>"""id"" : """&amp;Table1[[#This Row],[UUID]]&amp;""", "</f>
        <v xml:space="preserve">"id" : "5da946b7-7b4e-4e7b-8cfd-4eb5c020b0c0", </v>
      </c>
      <c r="K81" s="3" t="str">
        <f>"""loginId"" : """&amp;Table1[[#This Row],[loginId]]&amp;""", "</f>
        <v xml:space="preserve">"loginId" : "bsaqqaf",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"Bo", </v>
      </c>
      <c r="N81" s="3" t="str">
        <f>"""lastName"" : """&amp;Table1[[#This Row],[lastName]]&amp;""", "</f>
        <v xml:space="preserve">"lastName" : "Saqqaf",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1" s="3" t="str">
        <f>""</f>
        <v/>
      </c>
      <c r="R81" s="3" t="str">
        <f t="shared" si="2"/>
        <v>"initialPosts" : [  ]</v>
      </c>
      <c r="S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"mailto:livelygig_bsaqqaf@mailinator.com", "channelType" : "email" } ] },"initialPosts" : [  ] }, </v>
      </c>
    </row>
    <row r="82" spans="1:19" x14ac:dyDescent="0.25">
      <c r="A82" s="2">
        <v>82</v>
      </c>
      <c r="B82" s="1" t="s">
        <v>242</v>
      </c>
      <c r="C82" s="1" t="str">
        <f>LOWER(LEFT(Table1[[#This Row],[firstName]],1)&amp;Table1[[#This Row],[lastName]])</f>
        <v>ralfarsi</v>
      </c>
      <c r="D82" s="5" t="s">
        <v>2201</v>
      </c>
      <c r="E82" s="5" t="s">
        <v>160</v>
      </c>
      <c r="F82" s="3" t="s">
        <v>245</v>
      </c>
      <c r="G82" s="3" t="str">
        <f>"mailto:livelygig_"&amp;Table1[[#This Row],[loginId]]&amp;"@mailinator.com"</f>
        <v>mailto:livelygig_ralfarsi@mailinator.com</v>
      </c>
      <c r="H82" s="3" t="s">
        <v>258</v>
      </c>
      <c r="I82" s="3" t="s">
        <v>248</v>
      </c>
      <c r="J82" s="3" t="str">
        <f>"""id"" : """&amp;Table1[[#This Row],[UUID]]&amp;""", "</f>
        <v xml:space="preserve">"id" : "95580059-5628-403f-81c8-a3c5aa4d91ec", </v>
      </c>
      <c r="K82" s="3" t="str">
        <f>"""loginId"" : """&amp;Table1[[#This Row],[loginId]]&amp;""", "</f>
        <v xml:space="preserve">"loginId" : "ralfarsi",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"Rad", </v>
      </c>
      <c r="N82" s="3" t="str">
        <f>"""lastName"" : """&amp;Table1[[#This Row],[lastName]]&amp;""", "</f>
        <v xml:space="preserve">"lastName" : "Alfarsi",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2" s="3" t="str">
        <f>""</f>
        <v/>
      </c>
      <c r="R82" s="3" t="str">
        <f t="shared" si="2"/>
        <v>"initialPosts" : [  ]</v>
      </c>
      <c r="S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"contacts" : { "channels": [ {"url" : "mailto:livelygig_ralfarsi@mailinator.com", "channelType" : "email" } ] },"initialPosts" : [  ] }, </v>
      </c>
    </row>
    <row r="83" spans="1:19" x14ac:dyDescent="0.25">
      <c r="A83" s="2">
        <v>83</v>
      </c>
      <c r="B83" s="11" t="s">
        <v>2061</v>
      </c>
      <c r="C83" s="1" t="str">
        <f>LOWER(LEFT(Table1[[#This Row],[firstName]],1)&amp;Table1[[#This Row],[lastName]])</f>
        <v>anadir</v>
      </c>
      <c r="D83" s="55" t="s">
        <v>2125</v>
      </c>
      <c r="E83" s="43" t="s">
        <v>2120</v>
      </c>
      <c r="F83" s="5" t="s">
        <v>2101</v>
      </c>
      <c r="G83" s="3" t="str">
        <f>"mailto:livelygig_"&amp;Table1[[#This Row],[loginId]]&amp;"@mailinator.com"</f>
        <v>mailto:livelygig_anadir@mailinator.com</v>
      </c>
      <c r="H83" s="3" t="s">
        <v>258</v>
      </c>
      <c r="I83" s="3" t="s">
        <v>248</v>
      </c>
      <c r="J83" s="44" t="str">
        <f>"""id"" : """&amp;Table1[[#This Row],[UUID]]&amp;""", "</f>
        <v xml:space="preserve">"id" : "8ce7d7d3-4c83-48a5-b3b5-1eb0400f0408", </v>
      </c>
      <c r="K83" s="44" t="str">
        <f>"""loginId"" : """&amp;Table1[[#This Row],[loginId]]&amp;""", "</f>
        <v xml:space="preserve">"loginId" : "anadir", </v>
      </c>
      <c r="L83" s="44" t="str">
        <f>"""pwd"" : """&amp;Table1[[#This Row],[pwd]]&amp;""", "</f>
        <v xml:space="preserve">"pwd" : "community", </v>
      </c>
      <c r="M83" s="44" t="str">
        <f>"""firstName""  : """&amp;Table1[[#This Row],[firstName]]&amp;""", "</f>
        <v xml:space="preserve">"firstName"  : "Abed", </v>
      </c>
      <c r="N83" s="44" t="str">
        <f>"""lastName"" : """&amp;Table1[[#This Row],[lastName]]&amp;""", "</f>
        <v xml:space="preserve">"lastName" : "Nadir", </v>
      </c>
      <c r="O83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44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3" s="3" t="str">
        <f>""</f>
        <v/>
      </c>
      <c r="R83" s="3" t="str">
        <f t="shared" si="2"/>
        <v>"initialPosts" : [  ]</v>
      </c>
      <c r="S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"contacts" : { "channels": [ {"url" : "mailto:livelygig_anadir@mailinator.com", "channelType" : "email" } ] },"initialPosts" : [  ] }, </v>
      </c>
    </row>
    <row r="84" spans="1:19" x14ac:dyDescent="0.25">
      <c r="A84" s="41">
        <v>84</v>
      </c>
      <c r="B84" t="s">
        <v>2062</v>
      </c>
      <c r="C84" s="1" t="str">
        <f>LOWER(LEFT(Table1[[#This Row],[firstName]],1)&amp;Table1[[#This Row],[lastName]])</f>
        <v>tbarnes</v>
      </c>
      <c r="D84" s="43" t="s">
        <v>2126</v>
      </c>
      <c r="E84" s="43" t="s">
        <v>2121</v>
      </c>
      <c r="F84" s="5" t="s">
        <v>2101</v>
      </c>
      <c r="G84" s="3" t="str">
        <f>"mailto:livelygig_"&amp;Table1[[#This Row],[loginId]]&amp;"@mailinator.com"</f>
        <v>mailto:livelygig_tbarnes@mailinator.com</v>
      </c>
      <c r="H84" s="3" t="s">
        <v>258</v>
      </c>
      <c r="I84" s="3" t="s">
        <v>248</v>
      </c>
      <c r="J84" s="45" t="str">
        <f>"""id"" : """&amp;Table1[[#This Row],[UUID]]&amp;""", "</f>
        <v xml:space="preserve">"id" : "97c8738f-a95b-4e35-a8b2-bac9cb0e14d1", </v>
      </c>
      <c r="K84" s="45" t="str">
        <f>"""loginId"" : """&amp;Table1[[#This Row],[loginId]]&amp;""", "</f>
        <v xml:space="preserve">"loginId" : "tbarnes", </v>
      </c>
      <c r="L84" s="45" t="str">
        <f>"""pwd"" : """&amp;Table1[[#This Row],[pwd]]&amp;""", "</f>
        <v xml:space="preserve">"pwd" : "community", </v>
      </c>
      <c r="M84" s="45" t="str">
        <f>"""firstName""  : """&amp;Table1[[#This Row],[firstName]]&amp;""", "</f>
        <v xml:space="preserve">"firstName"  : "Troy", </v>
      </c>
      <c r="N84" s="45" t="str">
        <f>"""lastName"" : """&amp;Table1[[#This Row],[lastName]]&amp;""", "</f>
        <v xml:space="preserve">"lastName" : "Barnes", </v>
      </c>
      <c r="O84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45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4" s="3" t="str">
        <f>""</f>
        <v/>
      </c>
      <c r="R84" s="3" t="str">
        <f t="shared" si="2"/>
        <v>"initialPosts" : [  ]</v>
      </c>
      <c r="S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"contacts" : { "channels": [ {"url" : "mailto:livelygig_tbarnes@mailinator.com", "channelType" : "email" } ] },"initialPosts" : [  ] }, </v>
      </c>
    </row>
    <row r="85" spans="1:19" x14ac:dyDescent="0.25">
      <c r="A85" s="41">
        <v>85</v>
      </c>
      <c r="B85" t="s">
        <v>2063</v>
      </c>
      <c r="C85" s="1" t="str">
        <f>LOWER(LEFT(Table1[[#This Row],[firstName]],1)&amp;Table1[[#This Row],[lastName]])</f>
        <v>aeddison</v>
      </c>
      <c r="D85" s="43" t="s">
        <v>2127</v>
      </c>
      <c r="E85" s="43" t="s">
        <v>2122</v>
      </c>
      <c r="F85" s="5" t="s">
        <v>2101</v>
      </c>
      <c r="G85" s="3" t="str">
        <f>"mailto:livelygig_"&amp;Table1[[#This Row],[loginId]]&amp;"@mailinator.com"</f>
        <v>mailto:livelygig_aeddison@mailinator.com</v>
      </c>
      <c r="H85" s="3" t="s">
        <v>258</v>
      </c>
      <c r="I85" s="3" t="s">
        <v>248</v>
      </c>
      <c r="J85" s="45" t="str">
        <f>"""id"" : """&amp;Table1[[#This Row],[UUID]]&amp;""", "</f>
        <v xml:space="preserve">"id" : "0aa85ff5-d572-400b-acd0-497c17641601", </v>
      </c>
      <c r="K85" s="45" t="str">
        <f>"""loginId"" : """&amp;Table1[[#This Row],[loginId]]&amp;""", "</f>
        <v xml:space="preserve">"loginId" : "aeddison", </v>
      </c>
      <c r="L85" s="45" t="str">
        <f>"""pwd"" : """&amp;Table1[[#This Row],[pwd]]&amp;""", "</f>
        <v xml:space="preserve">"pwd" : "community", </v>
      </c>
      <c r="M85" s="45" t="str">
        <f>"""firstName""  : """&amp;Table1[[#This Row],[firstName]]&amp;""", "</f>
        <v xml:space="preserve">"firstName"  : "Annie", </v>
      </c>
      <c r="N85" s="45" t="str">
        <f>"""lastName"" : """&amp;Table1[[#This Row],[lastName]]&amp;""", "</f>
        <v xml:space="preserve">"lastName" : "Eddison", </v>
      </c>
      <c r="O85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45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5" s="3" t="str">
        <f>""</f>
        <v/>
      </c>
      <c r="R85" s="3" t="str">
        <f t="shared" si="2"/>
        <v>"initialPosts" : [  ]</v>
      </c>
      <c r="S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"contacts" : { "channels": [ {"url" : "mailto:livelygig_aeddison@mailinator.com", "channelType" : "email" } ] },"initialPosts" : [  ] }, </v>
      </c>
    </row>
    <row r="86" spans="1:19" x14ac:dyDescent="0.25">
      <c r="A86" s="41">
        <v>86</v>
      </c>
      <c r="B86" t="s">
        <v>2064</v>
      </c>
      <c r="C86" s="1" t="str">
        <f>LOWER(LEFT(Table1[[#This Row],[firstName]],1)&amp;Table1[[#This Row],[lastName]])</f>
        <v>bperry</v>
      </c>
      <c r="D86" s="55" t="s">
        <v>2128</v>
      </c>
      <c r="E86" s="43" t="s">
        <v>74</v>
      </c>
      <c r="F86" s="5" t="s">
        <v>2101</v>
      </c>
      <c r="G86" s="3" t="str">
        <f>"mailto:livelygig_"&amp;Table1[[#This Row],[loginId]]&amp;"@mailinator.com"</f>
        <v>mailto:livelygig_bperry@mailinator.com</v>
      </c>
      <c r="H86" s="3" t="s">
        <v>258</v>
      </c>
      <c r="I86" s="3" t="s">
        <v>248</v>
      </c>
      <c r="J86" s="45" t="str">
        <f>"""id"" : """&amp;Table1[[#This Row],[UUID]]&amp;""", "</f>
        <v xml:space="preserve">"id" : "2e1b5dfe-feb3-46ed-abc8-f7342f1d5d61", </v>
      </c>
      <c r="K86" s="45" t="str">
        <f>"""loginId"" : """&amp;Table1[[#This Row],[loginId]]&amp;""", "</f>
        <v xml:space="preserve">"loginId" : "bperry", </v>
      </c>
      <c r="L86" s="45" t="str">
        <f>"""pwd"" : """&amp;Table1[[#This Row],[pwd]]&amp;""", "</f>
        <v xml:space="preserve">"pwd" : "community", </v>
      </c>
      <c r="M86" s="45" t="str">
        <f>"""firstName""  : """&amp;Table1[[#This Row],[firstName]]&amp;""", "</f>
        <v xml:space="preserve">"firstName"  : "Britta", </v>
      </c>
      <c r="N86" s="45" t="str">
        <f>"""lastName"" : """&amp;Table1[[#This Row],[lastName]]&amp;""", "</f>
        <v xml:space="preserve">"lastName" : "Perry", </v>
      </c>
      <c r="O86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45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6" s="3" t="str">
        <f>""</f>
        <v/>
      </c>
      <c r="R86" s="3" t="str">
        <f t="shared" si="2"/>
        <v>"initialPosts" : [  ]</v>
      </c>
      <c r="S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"contacts" : { "channels": [ {"url" : "mailto:livelygig_bperry@mailinator.com", "channelType" : "email" } ] },"initialPosts" : [  ] }, </v>
      </c>
    </row>
    <row r="87" spans="1:19" x14ac:dyDescent="0.25">
      <c r="A87" s="41">
        <v>87</v>
      </c>
      <c r="B87" t="s">
        <v>2065</v>
      </c>
      <c r="C87" s="1" t="str">
        <f>LOWER(LEFT(Table1[[#This Row],[firstName]],1)&amp;Table1[[#This Row],[lastName]])</f>
        <v>sbennett</v>
      </c>
      <c r="D87" s="43" t="s">
        <v>2129</v>
      </c>
      <c r="E87" s="43" t="s">
        <v>3</v>
      </c>
      <c r="F87" s="5" t="s">
        <v>2101</v>
      </c>
      <c r="G87" s="3" t="str">
        <f>"mailto:livelygig_"&amp;Table1[[#This Row],[loginId]]&amp;"@mailinator.com"</f>
        <v>mailto:livelygig_sbennett@mailinator.com</v>
      </c>
      <c r="H87" s="3" t="s">
        <v>258</v>
      </c>
      <c r="I87" s="3" t="s">
        <v>248</v>
      </c>
      <c r="J87" s="45" t="str">
        <f>"""id"" : """&amp;Table1[[#This Row],[UUID]]&amp;""", "</f>
        <v xml:space="preserve">"id" : "96af8409-0805-4b62-84fe-f434572e6c9f", </v>
      </c>
      <c r="K87" s="45" t="str">
        <f>"""loginId"" : """&amp;Table1[[#This Row],[loginId]]&amp;""", "</f>
        <v xml:space="preserve">"loginId" : "sbennett", </v>
      </c>
      <c r="L87" s="45" t="str">
        <f>"""pwd"" : """&amp;Table1[[#This Row],[pwd]]&amp;""", "</f>
        <v xml:space="preserve">"pwd" : "community", </v>
      </c>
      <c r="M87" s="45" t="str">
        <f>"""firstName""  : """&amp;Table1[[#This Row],[firstName]]&amp;""", "</f>
        <v xml:space="preserve">"firstName"  : "Shirley", </v>
      </c>
      <c r="N87" s="45" t="str">
        <f>"""lastName"" : """&amp;Table1[[#This Row],[lastName]]&amp;""", "</f>
        <v xml:space="preserve">"lastName" : "Bennett", </v>
      </c>
      <c r="O87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45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7" s="3" t="str">
        <f>""</f>
        <v/>
      </c>
      <c r="R87" s="3" t="str">
        <f t="shared" si="2"/>
        <v>"initialPosts" : [  ]</v>
      </c>
      <c r="S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"contacts" : { "channels": [ {"url" : "mailto:livelygig_sbennett@mailinator.com", "channelType" : "email" } ] },"initialPosts" : [  ] }, </v>
      </c>
    </row>
    <row r="88" spans="1:19" x14ac:dyDescent="0.25">
      <c r="A88" s="41">
        <v>88</v>
      </c>
      <c r="B88" t="s">
        <v>2066</v>
      </c>
      <c r="C88" s="1" t="str">
        <f>LOWER(LEFT(Table1[[#This Row],[firstName]],1)&amp;Table1[[#This Row],[lastName]])</f>
        <v>jwinger</v>
      </c>
      <c r="D88" s="43" t="s">
        <v>2130</v>
      </c>
      <c r="E88" s="43" t="s">
        <v>2123</v>
      </c>
      <c r="F88" s="5" t="s">
        <v>2101</v>
      </c>
      <c r="G88" s="3" t="str">
        <f>"mailto:livelygig_"&amp;Table1[[#This Row],[loginId]]&amp;"@mailinator.com"</f>
        <v>mailto:livelygig_jwinger@mailinator.com</v>
      </c>
      <c r="H88" s="3" t="s">
        <v>258</v>
      </c>
      <c r="I88" s="3" t="s">
        <v>248</v>
      </c>
      <c r="J88" s="45" t="str">
        <f>"""id"" : """&amp;Table1[[#This Row],[UUID]]&amp;""", "</f>
        <v xml:space="preserve">"id" : "96d82e92-a79f-454d-bf2b-fe27b3b36871", </v>
      </c>
      <c r="K88" s="45" t="str">
        <f>"""loginId"" : """&amp;Table1[[#This Row],[loginId]]&amp;""", "</f>
        <v xml:space="preserve">"loginId" : "jwinger", </v>
      </c>
      <c r="L88" s="45" t="str">
        <f>"""pwd"" : """&amp;Table1[[#This Row],[pwd]]&amp;""", "</f>
        <v xml:space="preserve">"pwd" : "community", </v>
      </c>
      <c r="M88" s="45" t="str">
        <f>"""firstName""  : """&amp;Table1[[#This Row],[firstName]]&amp;""", "</f>
        <v xml:space="preserve">"firstName"  : "Jeff", </v>
      </c>
      <c r="N88" s="45" t="str">
        <f>"""lastName"" : """&amp;Table1[[#This Row],[lastName]]&amp;""", "</f>
        <v xml:space="preserve">"lastName" : "Winger", </v>
      </c>
      <c r="O88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45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8" s="3" t="str">
        <f>""</f>
        <v/>
      </c>
      <c r="R88" s="3" t="str">
        <f t="shared" si="2"/>
        <v>"initialPosts" : [  ]</v>
      </c>
      <c r="S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"contacts" : { "channels": [ {"url" : "mailto:livelygig_jwinger@mailinator.com", "channelType" : "email" } ] },"initialPosts" : [  ] }, </v>
      </c>
    </row>
    <row r="89" spans="1:19" x14ac:dyDescent="0.25">
      <c r="A89" s="41">
        <v>89</v>
      </c>
      <c r="B89" t="s">
        <v>2067</v>
      </c>
      <c r="C89" s="1" t="str">
        <f>LOWER(LEFT(Table1[[#This Row],[firstName]],1)&amp;Table1[[#This Row],[lastName]])</f>
        <v>phawthorn</v>
      </c>
      <c r="D89" s="43" t="s">
        <v>2131</v>
      </c>
      <c r="E89" s="43" t="s">
        <v>2124</v>
      </c>
      <c r="F89" s="5" t="s">
        <v>2101</v>
      </c>
      <c r="G89" s="3" t="str">
        <f>"mailto:livelygig_"&amp;Table1[[#This Row],[loginId]]&amp;"@mailinator.com"</f>
        <v>mailto:livelygig_phawthorn@mailinator.com</v>
      </c>
      <c r="H89" s="3" t="s">
        <v>258</v>
      </c>
      <c r="I89" s="3" t="s">
        <v>248</v>
      </c>
      <c r="J89" s="45" t="str">
        <f>"""id"" : """&amp;Table1[[#This Row],[UUID]]&amp;""", "</f>
        <v xml:space="preserve">"id" : "5f172d03-3a60-4e59-94fa-a4190d416260", </v>
      </c>
      <c r="K89" s="45" t="str">
        <f>"""loginId"" : """&amp;Table1[[#This Row],[loginId]]&amp;""", "</f>
        <v xml:space="preserve">"loginId" : "phawthorn", </v>
      </c>
      <c r="L89" s="45" t="str">
        <f>"""pwd"" : """&amp;Table1[[#This Row],[pwd]]&amp;""", "</f>
        <v xml:space="preserve">"pwd" : "community", </v>
      </c>
      <c r="M89" s="45" t="str">
        <f>"""firstName""  : """&amp;Table1[[#This Row],[firstName]]&amp;""", "</f>
        <v xml:space="preserve">"firstName"  : "Pierce", </v>
      </c>
      <c r="N89" s="45" t="str">
        <f>"""lastName"" : """&amp;Table1[[#This Row],[lastName]]&amp;""", "</f>
        <v xml:space="preserve">"lastName" : "Hawthorn", </v>
      </c>
      <c r="O89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45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89" s="3" t="str">
        <f>""</f>
        <v/>
      </c>
      <c r="R89" s="3" t="str">
        <f t="shared" si="2"/>
        <v>"initialPosts" : [  ]</v>
      </c>
      <c r="S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"contacts" : { "channels": [ {"url" : "mailto:livelygig_phawthorn@mailinator.com", "channelType" : "email" } ] },"initialPosts" : [  ] }, </v>
      </c>
    </row>
    <row r="90" spans="1:19" x14ac:dyDescent="0.25">
      <c r="A90" s="2">
        <v>90</v>
      </c>
      <c r="B90" t="s">
        <v>2068</v>
      </c>
      <c r="C90" s="45" t="str">
        <f>LOWER(LEFT(Table1[[#This Row],[firstName]],1)&amp;Table1[[#This Row],[lastName]])</f>
        <v>dthomas</v>
      </c>
      <c r="D90" t="s">
        <v>2133</v>
      </c>
      <c r="E90" t="s">
        <v>82</v>
      </c>
      <c r="F90" s="5" t="s">
        <v>2132</v>
      </c>
      <c r="G90" s="3" t="str">
        <f>"mailto:livelygig_"&amp;Table1[[#This Row],[loginId]]&amp;"@mailinator.com"</f>
        <v>mailto:livelygig_dthomas@mailinator.com</v>
      </c>
      <c r="H90" s="3" t="s">
        <v>258</v>
      </c>
      <c r="I90" s="3" t="s">
        <v>248</v>
      </c>
      <c r="J90" s="44" t="str">
        <f>"""id"" : """&amp;Table1[[#This Row],[UUID]]&amp;""", "</f>
        <v xml:space="preserve">"id" : "60582911-c2cd-4c14-8513-d13b9cc8cbff", </v>
      </c>
      <c r="K90" s="44" t="str">
        <f>"""loginId"" : """&amp;Table1[[#This Row],[loginId]]&amp;""", "</f>
        <v xml:space="preserve">"loginId" : "dthomas", </v>
      </c>
      <c r="L90" s="44" t="str">
        <f>"""pwd"" : """&amp;Table1[[#This Row],[pwd]]&amp;""", "</f>
        <v xml:space="preserve">"pwd" : "united", </v>
      </c>
      <c r="M90" s="44" t="str">
        <f>"""firstName""  : """&amp;Table1[[#This Row],[firstName]]&amp;""", "</f>
        <v xml:space="preserve">"firstName"  : "Dylan", </v>
      </c>
      <c r="N90" s="44" t="str">
        <f>"""lastName"" : """&amp;Table1[[#This Row],[lastName]]&amp;""", "</f>
        <v xml:space="preserve">"lastName" : "Thomas", </v>
      </c>
      <c r="O90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44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0" s="3" t="str">
        <f>""</f>
        <v/>
      </c>
      <c r="R90" s="3" t="str">
        <f t="shared" si="2"/>
        <v>"initialPosts" : [  ]</v>
      </c>
      <c r="S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"contacts" : { "channels": [ {"url" : "mailto:livelygig_dthomas@mailinator.com", "channelType" : "email" } ] },"initialPosts" : [  ] }, </v>
      </c>
    </row>
    <row r="91" spans="1:19" x14ac:dyDescent="0.25">
      <c r="A91" s="41">
        <v>91</v>
      </c>
      <c r="B91" t="s">
        <v>2069</v>
      </c>
      <c r="C91" s="45" t="str">
        <f>LOWER(LEFT(Table1[[#This Row],[firstName]],1)&amp;Table1[[#This Row],[lastName]])</f>
        <v>bdylan</v>
      </c>
      <c r="D91" t="s">
        <v>2134</v>
      </c>
      <c r="E91" t="s">
        <v>2133</v>
      </c>
      <c r="F91" s="5" t="s">
        <v>2132</v>
      </c>
      <c r="G91" s="3" t="str">
        <f>"mailto:livelygig_"&amp;Table1[[#This Row],[loginId]]&amp;"@mailinator.com"</f>
        <v>mailto:livelygig_bdylan@mailinator.com</v>
      </c>
      <c r="H91" s="3" t="s">
        <v>258</v>
      </c>
      <c r="I91" s="3" t="s">
        <v>248</v>
      </c>
      <c r="J91" s="45" t="str">
        <f>"""id"" : """&amp;Table1[[#This Row],[UUID]]&amp;""", "</f>
        <v xml:space="preserve">"id" : "d2dd3995-b195-49ad-9e21-d1b90f9edc29", </v>
      </c>
      <c r="K91" s="45" t="str">
        <f>"""loginId"" : """&amp;Table1[[#This Row],[loginId]]&amp;""", "</f>
        <v xml:space="preserve">"loginId" : "bdylan", </v>
      </c>
      <c r="L91" s="45" t="str">
        <f>"""pwd"" : """&amp;Table1[[#This Row],[pwd]]&amp;""", "</f>
        <v xml:space="preserve">"pwd" : "united", </v>
      </c>
      <c r="M91" s="45" t="str">
        <f>"""firstName""  : """&amp;Table1[[#This Row],[firstName]]&amp;""", "</f>
        <v xml:space="preserve">"firstName"  : "Bob", </v>
      </c>
      <c r="N91" s="45" t="str">
        <f>"""lastName"" : """&amp;Table1[[#This Row],[lastName]]&amp;""", "</f>
        <v xml:space="preserve">"lastName" : "Dylan", </v>
      </c>
      <c r="O91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45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1" s="3" t="str">
        <f>""</f>
        <v/>
      </c>
      <c r="R91" s="3" t="str">
        <f t="shared" si="2"/>
        <v>"initialPosts" : [  ]</v>
      </c>
      <c r="S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"contacts" : { "channels": [ {"url" : "mailto:livelygig_bdylan@mailinator.com", "channelType" : "email" } ] },"initialPosts" : [  ] }, </v>
      </c>
    </row>
    <row r="92" spans="1:19" x14ac:dyDescent="0.25">
      <c r="A92" s="41">
        <v>92</v>
      </c>
      <c r="B92" t="s">
        <v>2070</v>
      </c>
      <c r="C92" s="45" t="str">
        <f>LOWER(LEFT(Table1[[#This Row],[firstName]],1)&amp;Table1[[#This Row],[lastName]])</f>
        <v>lcohen</v>
      </c>
      <c r="D92" t="s">
        <v>2135</v>
      </c>
      <c r="E92" t="s">
        <v>2141</v>
      </c>
      <c r="F92" s="5" t="s">
        <v>2132</v>
      </c>
      <c r="G92" s="3" t="str">
        <f>"mailto:livelygig_"&amp;Table1[[#This Row],[loginId]]&amp;"@mailinator.com"</f>
        <v>mailto:livelygig_lcohen@mailinator.com</v>
      </c>
      <c r="H92" s="3" t="s">
        <v>258</v>
      </c>
      <c r="I92" s="3" t="s">
        <v>248</v>
      </c>
      <c r="J92" s="45" t="str">
        <f>"""id"" : """&amp;Table1[[#This Row],[UUID]]&amp;""", "</f>
        <v xml:space="preserve">"id" : "95204302-2882-4c94-8631-5c494efeb2c2", </v>
      </c>
      <c r="K92" s="45" t="str">
        <f>"""loginId"" : """&amp;Table1[[#This Row],[loginId]]&amp;""", "</f>
        <v xml:space="preserve">"loginId" : "lcohen", </v>
      </c>
      <c r="L92" s="45" t="str">
        <f>"""pwd"" : """&amp;Table1[[#This Row],[pwd]]&amp;""", "</f>
        <v xml:space="preserve">"pwd" : "united", </v>
      </c>
      <c r="M92" s="45" t="str">
        <f>"""firstName""  : """&amp;Table1[[#This Row],[firstName]]&amp;""", "</f>
        <v xml:space="preserve">"firstName"  : "Leonard", </v>
      </c>
      <c r="N92" s="45" t="str">
        <f>"""lastName"" : """&amp;Table1[[#This Row],[lastName]]&amp;""", "</f>
        <v xml:space="preserve">"lastName" : "Cohen", </v>
      </c>
      <c r="O92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45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2" s="3" t="str">
        <f>""</f>
        <v/>
      </c>
      <c r="R92" s="3" t="str">
        <f t="shared" si="2"/>
        <v>"initialPosts" : [  ]</v>
      </c>
      <c r="S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"contacts" : { "channels": [ {"url" : "mailto:livelygig_lcohen@mailinator.com", "channelType" : "email" } ] },"initialPosts" : [  ] }, </v>
      </c>
    </row>
    <row r="93" spans="1:19" x14ac:dyDescent="0.25">
      <c r="A93" s="41">
        <v>93</v>
      </c>
      <c r="B93" t="s">
        <v>2071</v>
      </c>
      <c r="C93" s="45" t="str">
        <f>LOWER(LEFT(Table1[[#This Row],[firstName]],1)&amp;Table1[[#This Row],[lastName]])</f>
        <v>moliver</v>
      </c>
      <c r="D93" t="s">
        <v>2136</v>
      </c>
      <c r="E93" t="s">
        <v>2142</v>
      </c>
      <c r="F93" s="5" t="s">
        <v>2132</v>
      </c>
      <c r="G93" s="3" t="str">
        <f>"mailto:livelygig_"&amp;Table1[[#This Row],[loginId]]&amp;"@mailinator.com"</f>
        <v>mailto:livelygig_moliver@mailinator.com</v>
      </c>
      <c r="H93" s="3" t="s">
        <v>258</v>
      </c>
      <c r="I93" s="3" t="s">
        <v>248</v>
      </c>
      <c r="J93" s="45" t="str">
        <f>"""id"" : """&amp;Table1[[#This Row],[UUID]]&amp;""", "</f>
        <v xml:space="preserve">"id" : "98e22eea-4bc7-4ea6-9196-ec995ff038f7", </v>
      </c>
      <c r="K93" s="45" t="str">
        <f>"""loginId"" : """&amp;Table1[[#This Row],[loginId]]&amp;""", "</f>
        <v xml:space="preserve">"loginId" : "moliver", </v>
      </c>
      <c r="L93" s="45" t="str">
        <f>"""pwd"" : """&amp;Table1[[#This Row],[pwd]]&amp;""", "</f>
        <v xml:space="preserve">"pwd" : "united", </v>
      </c>
      <c r="M93" s="45" t="str">
        <f>"""firstName""  : """&amp;Table1[[#This Row],[firstName]]&amp;""", "</f>
        <v xml:space="preserve">"firstName"  : "Mary", </v>
      </c>
      <c r="N93" s="45" t="str">
        <f>"""lastName"" : """&amp;Table1[[#This Row],[lastName]]&amp;""", "</f>
        <v xml:space="preserve">"lastName" : "Oliver", </v>
      </c>
      <c r="O93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45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3" s="3" t="str">
        <f>""</f>
        <v/>
      </c>
      <c r="R93" s="3" t="str">
        <f t="shared" si="2"/>
        <v>"initialPosts" : [  ]</v>
      </c>
      <c r="S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"contacts" : { "channels": [ {"url" : "mailto:livelygig_moliver@mailinator.com", "channelType" : "email" } ] },"initialPosts" : [  ] }, </v>
      </c>
    </row>
    <row r="94" spans="1:19" x14ac:dyDescent="0.25">
      <c r="A94" s="41">
        <v>94</v>
      </c>
      <c r="B94" t="s">
        <v>2072</v>
      </c>
      <c r="C94" s="45" t="str">
        <f>LOWER(LEFT(Table1[[#This Row],[firstName]],1)&amp;Table1[[#This Row],[lastName]])</f>
        <v>psmith</v>
      </c>
      <c r="D94" t="s">
        <v>2137</v>
      </c>
      <c r="E94" t="s">
        <v>2143</v>
      </c>
      <c r="F94" s="5" t="s">
        <v>2132</v>
      </c>
      <c r="G94" s="3" t="str">
        <f>"mailto:livelygig_"&amp;Table1[[#This Row],[loginId]]&amp;"@mailinator.com"</f>
        <v>mailto:livelygig_psmith@mailinator.com</v>
      </c>
      <c r="H94" s="3" t="s">
        <v>258</v>
      </c>
      <c r="I94" s="3" t="s">
        <v>248</v>
      </c>
      <c r="J94" s="45" t="str">
        <f>"""id"" : """&amp;Table1[[#This Row],[UUID]]&amp;""", "</f>
        <v xml:space="preserve">"id" : "a2a73d30-274a-4173-b405-50a99eac3e2f", </v>
      </c>
      <c r="K94" s="45" t="str">
        <f>"""loginId"" : """&amp;Table1[[#This Row],[loginId]]&amp;""", "</f>
        <v xml:space="preserve">"loginId" : "psmith", </v>
      </c>
      <c r="L94" s="45" t="str">
        <f>"""pwd"" : """&amp;Table1[[#This Row],[pwd]]&amp;""", "</f>
        <v xml:space="preserve">"pwd" : "united", </v>
      </c>
      <c r="M94" s="45" t="str">
        <f>"""firstName""  : """&amp;Table1[[#This Row],[firstName]]&amp;""", "</f>
        <v xml:space="preserve">"firstName"  : "Patti", </v>
      </c>
      <c r="N94" s="45" t="str">
        <f>"""lastName"" : """&amp;Table1[[#This Row],[lastName]]&amp;""", "</f>
        <v xml:space="preserve">"lastName" : "Smith", </v>
      </c>
      <c r="O94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45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4" s="3" t="str">
        <f>""</f>
        <v/>
      </c>
      <c r="R94" s="3" t="str">
        <f t="shared" si="2"/>
        <v>"initialPosts" : [  ]</v>
      </c>
      <c r="S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"contacts" : { "channels": [ {"url" : "mailto:livelygig_psmith@mailinator.com", "channelType" : "email" } ] },"initialPosts" : [  ] }, </v>
      </c>
    </row>
    <row r="95" spans="1:19" x14ac:dyDescent="0.25">
      <c r="A95" s="41">
        <v>95</v>
      </c>
      <c r="B95" t="s">
        <v>2073</v>
      </c>
      <c r="C95" s="45" t="str">
        <f>LOWER(LEFT(Table1[[#This Row],[firstName]],1)&amp;Table1[[#This Row],[lastName]])</f>
        <v>slee</v>
      </c>
      <c r="D95" t="s">
        <v>2138</v>
      </c>
      <c r="E95" t="s">
        <v>2144</v>
      </c>
      <c r="F95" s="5" t="s">
        <v>2132</v>
      </c>
      <c r="G95" s="3" t="str">
        <f>"mailto:livelygig_"&amp;Table1[[#This Row],[loginId]]&amp;"@mailinator.com"</f>
        <v>mailto:livelygig_slee@mailinator.com</v>
      </c>
      <c r="H95" s="3" t="s">
        <v>258</v>
      </c>
      <c r="I95" s="3" t="s">
        <v>248</v>
      </c>
      <c r="J95" s="45" t="str">
        <f>"""id"" : """&amp;Table1[[#This Row],[UUID]]&amp;""", "</f>
        <v xml:space="preserve">"id" : "09f536f2-99d5-4c6d-bee8-6209e4fa650b", </v>
      </c>
      <c r="K95" s="45" t="str">
        <f>"""loginId"" : """&amp;Table1[[#This Row],[loginId]]&amp;""", "</f>
        <v xml:space="preserve">"loginId" : "slee", </v>
      </c>
      <c r="L95" s="45" t="str">
        <f>"""pwd"" : """&amp;Table1[[#This Row],[pwd]]&amp;""", "</f>
        <v xml:space="preserve">"pwd" : "united", </v>
      </c>
      <c r="M95" s="45" t="str">
        <f>"""firstName""  : """&amp;Table1[[#This Row],[firstName]]&amp;""", "</f>
        <v xml:space="preserve">"firstName"  : "Stan", </v>
      </c>
      <c r="N95" s="45" t="str">
        <f>"""lastName"" : """&amp;Table1[[#This Row],[lastName]]&amp;""", "</f>
        <v xml:space="preserve">"lastName" : "Lee", </v>
      </c>
      <c r="O95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45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5" s="3" t="str">
        <f>""</f>
        <v/>
      </c>
      <c r="R95" s="3" t="str">
        <f t="shared" si="2"/>
        <v>"initialPosts" : [  ]</v>
      </c>
      <c r="S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"contacts" : { "channels": [ {"url" : "mailto:livelygig_slee@mailinator.com", "channelType" : "email" } ] },"initialPosts" : [  ] }, </v>
      </c>
    </row>
    <row r="96" spans="1:19" x14ac:dyDescent="0.25">
      <c r="A96" s="41">
        <v>96</v>
      </c>
      <c r="B96" t="s">
        <v>2074</v>
      </c>
      <c r="C96" s="45" t="str">
        <f>LOWER(LEFT(Table1[[#This Row],[firstName]],1)&amp;Table1[[#This Row],[lastName]])</f>
        <v>rbrooks</v>
      </c>
      <c r="D96" t="s">
        <v>2139</v>
      </c>
      <c r="E96" t="s">
        <v>2145</v>
      </c>
      <c r="F96" s="5" t="s">
        <v>2132</v>
      </c>
      <c r="G96" s="3" t="str">
        <f>"mailto:livelygig_"&amp;Table1[[#This Row],[loginId]]&amp;"@mailinator.com"</f>
        <v>mailto:livelygig_rbrooks@mailinator.com</v>
      </c>
      <c r="H96" s="3" t="s">
        <v>258</v>
      </c>
      <c r="I96" s="3" t="s">
        <v>248</v>
      </c>
      <c r="J96" s="45" t="str">
        <f>"""id"" : """&amp;Table1[[#This Row],[UUID]]&amp;""", "</f>
        <v xml:space="preserve">"id" : "727f1d78-d9e6-4d17-b36b-d30485942d02", </v>
      </c>
      <c r="K96" s="45" t="str">
        <f>"""loginId"" : """&amp;Table1[[#This Row],[loginId]]&amp;""", "</f>
        <v xml:space="preserve">"loginId" : "rbrooks", </v>
      </c>
      <c r="L96" s="45" t="str">
        <f>"""pwd"" : """&amp;Table1[[#This Row],[pwd]]&amp;""", "</f>
        <v xml:space="preserve">"pwd" : "united", </v>
      </c>
      <c r="M96" s="45" t="str">
        <f>"""firstName""  : """&amp;Table1[[#This Row],[firstName]]&amp;""", "</f>
        <v xml:space="preserve">"firstName"  : "Rebekah", </v>
      </c>
      <c r="N96" s="45" t="str">
        <f>"""lastName"" : """&amp;Table1[[#This Row],[lastName]]&amp;""", "</f>
        <v xml:space="preserve">"lastName" : "Brooks", </v>
      </c>
      <c r="O96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45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6" s="3" t="str">
        <f>""</f>
        <v/>
      </c>
      <c r="R96" s="3" t="str">
        <f t="shared" si="2"/>
        <v>"initialPosts" : [  ]</v>
      </c>
      <c r="S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"contacts" : { "channels": [ {"url" : "mailto:livelygig_rbrooks@mailinator.com", "channelType" : "email" } ] },"initialPosts" : [  ] }, </v>
      </c>
    </row>
    <row r="97" spans="1:19" x14ac:dyDescent="0.25">
      <c r="A97" s="41">
        <v>97</v>
      </c>
      <c r="B97" t="s">
        <v>2075</v>
      </c>
      <c r="C97" s="45" t="str">
        <f>LOWER(LEFT(Table1[[#This Row],[firstName]],1)&amp;Table1[[#This Row],[lastName]])</f>
        <v>sphan</v>
      </c>
      <c r="D97" t="s">
        <v>2140</v>
      </c>
      <c r="E97" t="s">
        <v>2146</v>
      </c>
      <c r="F97" s="5" t="s">
        <v>2132</v>
      </c>
      <c r="G97" s="3" t="str">
        <f>"mailto:livelygig_"&amp;Table1[[#This Row],[loginId]]&amp;"@mailinator.com"</f>
        <v>mailto:livelygig_sphan@mailinator.com</v>
      </c>
      <c r="H97" s="3" t="s">
        <v>258</v>
      </c>
      <c r="I97" s="3" t="s">
        <v>248</v>
      </c>
      <c r="J97" s="45" t="str">
        <f>"""id"" : """&amp;Table1[[#This Row],[UUID]]&amp;""", "</f>
        <v xml:space="preserve">"id" : "aedaead9-fba3-4e87-a628-646e0064ca54", </v>
      </c>
      <c r="K97" s="45" t="str">
        <f>"""loginId"" : """&amp;Table1[[#This Row],[loginId]]&amp;""", "</f>
        <v xml:space="preserve">"loginId" : "sphan", </v>
      </c>
      <c r="L97" s="45" t="str">
        <f>"""pwd"" : """&amp;Table1[[#This Row],[pwd]]&amp;""", "</f>
        <v xml:space="preserve">"pwd" : "united", </v>
      </c>
      <c r="M97" s="45" t="str">
        <f>"""firstName""  : """&amp;Table1[[#This Row],[firstName]]&amp;""", "</f>
        <v xml:space="preserve">"firstName"  : "Sum", </v>
      </c>
      <c r="N97" s="45" t="str">
        <f>"""lastName"" : """&amp;Table1[[#This Row],[lastName]]&amp;""", "</f>
        <v xml:space="preserve">"lastName" : "Phan", </v>
      </c>
      <c r="O97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45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7" s="3" t="str">
        <f>""</f>
        <v/>
      </c>
      <c r="R97" s="3" t="str">
        <f t="shared" si="2"/>
        <v>"initialPosts" : [  ]</v>
      </c>
      <c r="S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"contacts" : { "channels": [ {"url" : "mailto:livelygig_sphan@mailinator.com", "channelType" : "email" } ] },"initialPosts" : [  ] }, </v>
      </c>
    </row>
    <row r="98" spans="1:19" x14ac:dyDescent="0.25">
      <c r="A98" s="41">
        <v>98</v>
      </c>
      <c r="B98" t="s">
        <v>2076</v>
      </c>
      <c r="C98" s="45" t="str">
        <f>LOWER(LEFT(Table1[[#This Row],[firstName]],1)&amp;Table1[[#This Row],[lastName]])</f>
        <v>unitedfan</v>
      </c>
      <c r="E98" t="s">
        <v>2149</v>
      </c>
      <c r="F98" s="5" t="s">
        <v>2132</v>
      </c>
      <c r="G98" s="3" t="str">
        <f>"mailto:livelygig_"&amp;Table1[[#This Row],[loginId]]&amp;"@mailinator.com"</f>
        <v>mailto:livelygig_unitedfan@mailinator.com</v>
      </c>
      <c r="H98" s="3" t="s">
        <v>258</v>
      </c>
      <c r="I98" s="3" t="s">
        <v>248</v>
      </c>
      <c r="J98" s="45" t="str">
        <f>"""id"" : """&amp;Table1[[#This Row],[UUID]]&amp;""", "</f>
        <v xml:space="preserve">"id" : "179ee405-aa43-4b8a-9e94-a49dc3b3d07d", </v>
      </c>
      <c r="K98" s="45" t="str">
        <f>"""loginId"" : """&amp;Table1[[#This Row],[loginId]]&amp;""", "</f>
        <v xml:space="preserve">"loginId" : "unitedfan", </v>
      </c>
      <c r="L98" s="45" t="str">
        <f>"""pwd"" : """&amp;Table1[[#This Row],[pwd]]&amp;""", "</f>
        <v xml:space="preserve">"pwd" : "united", </v>
      </c>
      <c r="M98" s="45" t="str">
        <f>"""firstName""  : """&amp;Table1[[#This Row],[firstName]]&amp;""", "</f>
        <v xml:space="preserve">"firstName"  : "", </v>
      </c>
      <c r="N98" s="45" t="str">
        <f>"""lastName"" : """&amp;Table1[[#This Row],[lastName]]&amp;""", "</f>
        <v xml:space="preserve">"lastName" : "UnitedFan", </v>
      </c>
      <c r="O98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45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8" s="3" t="str">
        <f>""</f>
        <v/>
      </c>
      <c r="R98" s="3" t="str">
        <f t="shared" si="2"/>
        <v>"initialPosts" : [  ]</v>
      </c>
      <c r="S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"contacts" : { "channels": [ {"url" : "mailto:livelygig_unitedfan@mailinator.com", "channelType" : "email" } ] },"initialPosts" : [  ] } </v>
      </c>
    </row>
    <row r="185" spans="3:3" x14ac:dyDescent="0.25">
      <c r="C18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B4" sqref="B4"/>
    </sheetView>
  </sheetViews>
  <sheetFormatPr defaultRowHeight="15" x14ac:dyDescent="0.25"/>
  <cols>
    <col min="1" max="1" width="37.28515625" bestFit="1" customWidth="1"/>
    <col min="2" max="2" width="16" customWidth="1"/>
    <col min="3" max="3" width="42.28515625" customWidth="1"/>
    <col min="4" max="4" width="19.7109375" customWidth="1"/>
    <col min="5" max="5" width="21.5703125" customWidth="1"/>
    <col min="6" max="6" width="38.42578125" customWidth="1"/>
    <col min="7" max="7" width="156.85546875" customWidth="1"/>
    <col min="8" max="8" width="28.28515625" customWidth="1"/>
    <col min="9" max="10" width="38.85546875" customWidth="1"/>
    <col min="11" max="14" width="11" customWidth="1"/>
  </cols>
  <sheetData>
    <row r="1" spans="1:14" x14ac:dyDescent="0.25">
      <c r="A1" t="s">
        <v>2202</v>
      </c>
    </row>
    <row r="2" spans="1:14" x14ac:dyDescent="0.25">
      <c r="I2" t="s">
        <v>2291</v>
      </c>
    </row>
    <row r="3" spans="1:14" x14ac:dyDescent="0.25">
      <c r="A3" t="s">
        <v>2153</v>
      </c>
      <c r="B3" t="s">
        <v>2156</v>
      </c>
      <c r="C3" t="s">
        <v>2154</v>
      </c>
      <c r="D3" t="s">
        <v>2157</v>
      </c>
      <c r="E3" t="s">
        <v>2155</v>
      </c>
      <c r="F3" t="s">
        <v>2158</v>
      </c>
      <c r="G3" t="s">
        <v>2318</v>
      </c>
      <c r="H3" t="s">
        <v>2288</v>
      </c>
      <c r="I3" t="s">
        <v>2311</v>
      </c>
      <c r="J3" t="s">
        <v>2312</v>
      </c>
      <c r="K3" t="s">
        <v>2289</v>
      </c>
      <c r="L3" t="s">
        <v>2159</v>
      </c>
      <c r="M3" t="s">
        <v>2160</v>
      </c>
      <c r="N3" t="s">
        <v>2161</v>
      </c>
    </row>
    <row r="4" spans="1:14" x14ac:dyDescent="0.25">
      <c r="A4" s="3" t="s">
        <v>162</v>
      </c>
      <c r="B4" t="str">
        <f>VLOOKUP(Table2[[#This Row],[Sender]],Table1[[UUID]:[loginId]],2,FALSE)</f>
        <v>pbennett</v>
      </c>
      <c r="C4" s="3" t="s">
        <v>2286</v>
      </c>
      <c r="D4" t="e">
        <f>VLOOKUP(Table2[[#This Row],[Recipient]],Table1[[UUID]:[loginId]],2,FALSE)</f>
        <v>#N/A</v>
      </c>
      <c r="E4" t="s">
        <v>2292</v>
      </c>
      <c r="F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t="str">
        <f>"{""label"" : { ""id"" : """ &amp;Table2[[#This Row],[Message Type GUID]]&amp;"""} , ""blob"" : "" "" }"</f>
        <v>{"label" : { "id" : "eb0c7fee-e815-4590-97cc-7be8251f68b6"} , "blob" : " " }</v>
      </c>
      <c r="H4" s="58" t="s">
        <v>2306</v>
      </c>
      <c r="I4" t="s">
        <v>2049</v>
      </c>
    </row>
    <row r="5" spans="1:14" x14ac:dyDescent="0.25">
      <c r="A5" s="3" t="s">
        <v>162</v>
      </c>
      <c r="B5" t="str">
        <f>VLOOKUP(Table2[[#This Row],[Sender]],Table1[[UUID]:[loginId]],2,FALSE)</f>
        <v>pbennett</v>
      </c>
      <c r="C5" s="3" t="s">
        <v>2286</v>
      </c>
      <c r="D5" t="e">
        <f>VLOOKUP(Table2[[#This Row],[Recipient]],Table1[[UUID]:[loginId]],2,FALSE)</f>
        <v>#N/A</v>
      </c>
      <c r="E5" t="s">
        <v>2292</v>
      </c>
      <c r="F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t="str">
        <f>"{""label"" : { ""id"" : """ &amp;Table2[[#This Row],[Message Type GUID]]&amp;"""} , ""blob"" : "" "" }"</f>
        <v>{"label" : { "id" : "eb0c7fee-e815-4590-97cc-7be8251f68b6"} , "blob" : " " }</v>
      </c>
      <c r="H5" s="58" t="s">
        <v>2307</v>
      </c>
      <c r="I5" t="s">
        <v>2050</v>
      </c>
      <c r="J5" t="str">
        <f>+I4</f>
        <v>8ecf4d27-e2d1-442f-b2d6-9a2fc00a222f</v>
      </c>
    </row>
    <row r="6" spans="1:14" x14ac:dyDescent="0.25">
      <c r="A6" s="3" t="s">
        <v>162</v>
      </c>
      <c r="B6" s="59" t="str">
        <f>VLOOKUP(Table2[[#This Row],[Sender]],Table1[[UUID]:[loginId]],2,FALSE)</f>
        <v>pbennett</v>
      </c>
      <c r="C6" s="3" t="s">
        <v>2286</v>
      </c>
      <c r="D6" s="59" t="e">
        <f>VLOOKUP(Table2[[#This Row],[Recipient]],Table1[[UUID]:[loginId]],2,FALSE)</f>
        <v>#N/A</v>
      </c>
      <c r="E6" t="s">
        <v>2293</v>
      </c>
      <c r="F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6" t="str">
        <f>"{""label"" : { ""id"" : """ &amp;Table2[[#This Row],[Message Type GUID]]&amp;"""} , ""blob"" : "" "" }"</f>
        <v>{"label" : { "id" : "49607b66-5642-4f96-ab5b-864f44697ea8"} , "blob" : " " }</v>
      </c>
      <c r="H6" s="58" t="s">
        <v>2299</v>
      </c>
      <c r="I6" t="s">
        <v>2051</v>
      </c>
    </row>
    <row r="7" spans="1:14" x14ac:dyDescent="0.25">
      <c r="A7" s="3" t="s">
        <v>162</v>
      </c>
      <c r="B7" s="59" t="str">
        <f>VLOOKUP(Table2[[#This Row],[Sender]],Table1[[UUID]:[loginId]],2,FALSE)</f>
        <v>pbennett</v>
      </c>
      <c r="C7" s="3" t="s">
        <v>2286</v>
      </c>
      <c r="D7" s="59" t="e">
        <f>VLOOKUP(Table2[[#This Row],[Recipient]],Table1[[UUID]:[loginId]],2,FALSE)</f>
        <v>#N/A</v>
      </c>
      <c r="E7" t="s">
        <v>2293</v>
      </c>
      <c r="F7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7" t="str">
        <f>"{""label"" : { ""id"" : """ &amp;Table2[[#This Row],[Message Type GUID]]&amp;"""} , ""blob"" : "" "" }"</f>
        <v>{"label" : { "id" : "49607b66-5642-4f96-ab5b-864f44697ea8"} , "blob" : " " }</v>
      </c>
      <c r="H7" s="58" t="s">
        <v>2308</v>
      </c>
      <c r="I7" t="s">
        <v>2052</v>
      </c>
      <c r="J7" t="str">
        <f>+I6</f>
        <v>35e60447-747e-496a-afde-65ca182db1c8</v>
      </c>
    </row>
    <row r="8" spans="1:14" x14ac:dyDescent="0.25">
      <c r="A8" s="3" t="s">
        <v>162</v>
      </c>
      <c r="B8" s="59" t="str">
        <f>VLOOKUP(Table2[[#This Row],[Sender]],Table1[[UUID]:[loginId]],2,FALSE)</f>
        <v>pbennett</v>
      </c>
      <c r="C8" s="3" t="s">
        <v>2286</v>
      </c>
      <c r="D8" s="59" t="e">
        <f>VLOOKUP(Table2[[#This Row],[Recipient]],Table1[[UUID]:[loginId]],2,FALSE)</f>
        <v>#N/A</v>
      </c>
      <c r="E8" t="s">
        <v>2294</v>
      </c>
      <c r="F8" s="59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8" s="59" t="str">
        <f>"{""label"" : { ""id"" : """ &amp;Table2[[#This Row],[Message Type GUID]]&amp;"""} , ""blob"" : "" "" }"</f>
        <v>{"label" : { "id" : "4b0f0e1b-136c-469e-8de3-a69d7e34da5d"} , "blob" : " " }</v>
      </c>
      <c r="H8" s="58" t="s">
        <v>2300</v>
      </c>
      <c r="I8" t="s">
        <v>2053</v>
      </c>
    </row>
    <row r="9" spans="1:14" x14ac:dyDescent="0.25">
      <c r="A9" s="1" t="s">
        <v>237</v>
      </c>
      <c r="B9" s="59" t="str">
        <f>VLOOKUP(Table2[[#This Row],[Sender]],Table1[[UUID]:[loginId]],2,FALSE)</f>
        <v>zhakim</v>
      </c>
      <c r="C9" s="3" t="s">
        <v>2286</v>
      </c>
      <c r="D9" s="59" t="e">
        <f>VLOOKUP(Table2[[#This Row],[Recipient]],Table1[[UUID]:[loginId]],2,FALSE)</f>
        <v>#N/A</v>
      </c>
      <c r="E9" t="s">
        <v>2295</v>
      </c>
      <c r="F9" s="59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9" s="59" t="str">
        <f>"{""label"" : { ""id"" : """ &amp;Table2[[#This Row],[Message Type GUID]]&amp;"""} , ""blob"" : "" "" }"</f>
        <v>{"label" : { "id" : "4fcd333e-0d33-45b1-9ffa-d536a2b05180"} , "blob" : " " }</v>
      </c>
      <c r="H9" s="58" t="s">
        <v>2301</v>
      </c>
      <c r="I9" t="s">
        <v>2054</v>
      </c>
    </row>
    <row r="10" spans="1:14" x14ac:dyDescent="0.25">
      <c r="A10" s="1" t="s">
        <v>237</v>
      </c>
      <c r="B10" s="59" t="str">
        <f>VLOOKUP(Table2[[#This Row],[Sender]],Table1[[UUID]:[loginId]],2,FALSE)</f>
        <v>zhakim</v>
      </c>
      <c r="C10" s="3" t="s">
        <v>2286</v>
      </c>
      <c r="D10" s="59" t="e">
        <f>VLOOKUP(Table2[[#This Row],[Recipient]],Table1[[UUID]:[loginId]],2,FALSE)</f>
        <v>#N/A</v>
      </c>
      <c r="E10" t="s">
        <v>2295</v>
      </c>
      <c r="F10" s="59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10" s="59" t="str">
        <f>"{""label"" : { ""id"" : """ &amp;Table2[[#This Row],[Message Type GUID]]&amp;"""} , ""blob"" : "" "" }"</f>
        <v>{"label" : { "id" : "4fcd333e-0d33-45b1-9ffa-d536a2b05180"} , "blob" : " " }</v>
      </c>
      <c r="H10" s="58" t="s">
        <v>2313</v>
      </c>
      <c r="I10" t="s">
        <v>2059</v>
      </c>
      <c r="J10" t="str">
        <f>+I9</f>
        <v>84e56476-5be4-45ae-95b4-dba6c683c0fb</v>
      </c>
    </row>
    <row r="11" spans="1:14" x14ac:dyDescent="0.25">
      <c r="A11" t="s">
        <v>2061</v>
      </c>
      <c r="B11" s="59" t="str">
        <f>VLOOKUP(Table2[[#This Row],[Sender]],Table1[[UUID]:[loginId]],2,FALSE)</f>
        <v>anadir</v>
      </c>
      <c r="C11" s="3" t="s">
        <v>2286</v>
      </c>
      <c r="D11" s="59" t="e">
        <f>VLOOKUP(Table2[[#This Row],[Recipient]],Table1[[UUID]:[loginId]],2,FALSE)</f>
        <v>#N/A</v>
      </c>
      <c r="E11" t="s">
        <v>2296</v>
      </c>
      <c r="F11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t="str">
        <f>"{""label"" : { ""id"" : """ &amp;Table2[[#This Row],[Message Type GUID]]&amp;"""} , ""blob"" : "" "" }"</f>
        <v>{"label" : { "id" : "4b4a042b-03b4-4e38-8676-f6fef430ae2f"} , "blob" : " " }</v>
      </c>
      <c r="H11" s="58" t="s">
        <v>2302</v>
      </c>
      <c r="I11" t="s">
        <v>2055</v>
      </c>
    </row>
    <row r="12" spans="1:14" x14ac:dyDescent="0.25">
      <c r="A12" t="s">
        <v>2061</v>
      </c>
      <c r="B12" s="59" t="str">
        <f>VLOOKUP(Table2[[#This Row],[Sender]],Table1[[UUID]:[loginId]],2,FALSE)</f>
        <v>anadir</v>
      </c>
      <c r="C12" s="3" t="s">
        <v>2286</v>
      </c>
      <c r="D12" s="59" t="e">
        <f>VLOOKUP(Table2[[#This Row],[Recipient]],Table1[[UUID]:[loginId]],2,FALSE)</f>
        <v>#N/A</v>
      </c>
      <c r="E12" t="s">
        <v>2296</v>
      </c>
      <c r="F12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2" t="str">
        <f>"{""label"" : { ""id"" : """ &amp;Table2[[#This Row],[Message Type GUID]]&amp;"""} , ""blob"" : "" "" }"</f>
        <v>{"label" : { "id" : "4b4a042b-03b4-4e38-8676-f6fef430ae2f"} , "blob" : " " }</v>
      </c>
      <c r="H12" s="58" t="s">
        <v>2305</v>
      </c>
      <c r="I12" t="s">
        <v>2056</v>
      </c>
      <c r="J12" t="str">
        <f>+I11</f>
        <v>b6df0958-f7a7-408d-97c8-d3b0158489dc</v>
      </c>
    </row>
    <row r="13" spans="1:14" x14ac:dyDescent="0.25">
      <c r="A13" s="3" t="s">
        <v>162</v>
      </c>
      <c r="B13" t="str">
        <f>VLOOKUP(Table2[[#This Row],[Sender]],Table1[[UUID]:[loginId]],2,FALSE)</f>
        <v>pbennett</v>
      </c>
      <c r="C13" s="3" t="s">
        <v>2286</v>
      </c>
      <c r="D13" t="e">
        <f>VLOOKUP(Table2[[#This Row],[Recipient]],Table1[[UUID]:[loginId]],2,FALSE)</f>
        <v>#N/A</v>
      </c>
      <c r="E13" t="s">
        <v>2297</v>
      </c>
      <c r="F13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3" t="str">
        <f>"{""label"" : { ""id"" : """ &amp;Table2[[#This Row],[Message Type GUID]]&amp;"""} , ""blob"" : "" "" }"</f>
        <v>{"label" : { "id" : "3b5d7868-38ff-4404-9ea9-13cd2541924a"} , "blob" : " " }</v>
      </c>
      <c r="H13" s="58" t="s">
        <v>2317</v>
      </c>
      <c r="I13" s="11" t="s">
        <v>2314</v>
      </c>
    </row>
    <row r="14" spans="1:14" x14ac:dyDescent="0.25">
      <c r="A14" s="3" t="s">
        <v>162</v>
      </c>
      <c r="B14" t="str">
        <f>VLOOKUP(Table2[[#This Row],[Sender]],Table1[[UUID]:[loginId]],2,FALSE)</f>
        <v>pbennett</v>
      </c>
      <c r="C14" s="3" t="s">
        <v>2286</v>
      </c>
      <c r="D14" t="e">
        <f>VLOOKUP(Table2[[#This Row],[Recipient]],Table1[[UUID]:[loginId]],2,FALSE)</f>
        <v>#N/A</v>
      </c>
      <c r="E14" t="s">
        <v>2297</v>
      </c>
      <c r="F1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4" t="str">
        <f>"{""label"" : { ""id"" : """ &amp;Table2[[#This Row],[Message Type GUID]]&amp;"""} , ""blob"" : "" "" }"</f>
        <v>{"label" : { "id" : "3b5d7868-38ff-4404-9ea9-13cd2541924a"} , "blob" : " " }</v>
      </c>
      <c r="H14" s="58" t="s">
        <v>2316</v>
      </c>
      <c r="I14" s="11" t="s">
        <v>2315</v>
      </c>
      <c r="J14" s="11" t="str">
        <f>+I13</f>
        <v>dba62260-f2ec-4bfc-86fb-49c180c3987e</v>
      </c>
    </row>
    <row r="15" spans="1:14" x14ac:dyDescent="0.25">
      <c r="A15" t="s">
        <v>2061</v>
      </c>
      <c r="B15" t="str">
        <f>VLOOKUP(Table2[[#This Row],[Sender]],Table1[[UUID]:[loginId]],2,FALSE)</f>
        <v>anadir</v>
      </c>
      <c r="C15" s="3" t="s">
        <v>2286</v>
      </c>
      <c r="D15" t="e">
        <f>VLOOKUP(Table2[[#This Row],[Recipient]],Table1[[UUID]:[loginId]],2,FALSE)</f>
        <v>#N/A</v>
      </c>
      <c r="E15" t="s">
        <v>2298</v>
      </c>
      <c r="F1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5" t="str">
        <f>"{""label"" : { ""id"" : """ &amp;Table2[[#This Row],[Message Type GUID]]&amp;"""} , ""blob"" : "" "" }"</f>
        <v>{"label" : { "id" : "574d0bd0-c372-4f1b-830e-f4df44ca11b7"} , "blob" : " " }</v>
      </c>
      <c r="H15" s="58" t="s">
        <v>2304</v>
      </c>
      <c r="I15" t="s">
        <v>2057</v>
      </c>
    </row>
    <row r="16" spans="1:14" x14ac:dyDescent="0.25">
      <c r="A16" t="s">
        <v>2061</v>
      </c>
      <c r="B16" t="str">
        <f>VLOOKUP(Table2[[#This Row],[Sender]],Table1[[UUID]:[loginId]],2,FALSE)</f>
        <v>anadir</v>
      </c>
      <c r="C16" s="3" t="s">
        <v>2286</v>
      </c>
      <c r="D16" t="e">
        <f>VLOOKUP(Table2[[#This Row],[Recipient]],Table1[[UUID]:[loginId]],2,FALSE)</f>
        <v>#N/A</v>
      </c>
      <c r="E16" t="s">
        <v>2298</v>
      </c>
      <c r="F1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6" t="str">
        <f>"{""label"" : { ""id"" : """ &amp;Table2[[#This Row],[Message Type GUID]]&amp;"""} , ""blob"" : "" "" }"</f>
        <v>{"label" : { "id" : "574d0bd0-c372-4f1b-830e-f4df44ca11b7"} , "blob" : " " }</v>
      </c>
      <c r="H16" s="58" t="s">
        <v>2303</v>
      </c>
      <c r="I16" t="s">
        <v>2058</v>
      </c>
      <c r="J16" t="str">
        <f>+I15</f>
        <v>23e47ef8-a07d-4784-8baf-0bb8cf785d1a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170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1" ht="409.5" x14ac:dyDescent="0.25">
      <c r="A1" s="86" t="s">
        <v>2319</v>
      </c>
    </row>
    <row r="54" spans="3:3" x14ac:dyDescent="0.25">
      <c r="C54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"/>
  <sheetViews>
    <sheetView workbookViewId="0"/>
  </sheetViews>
  <sheetFormatPr defaultRowHeight="15" x14ac:dyDescent="0.25"/>
  <cols>
    <col min="1" max="1" width="39.5703125" style="13" customWidth="1"/>
    <col min="2" max="2" width="32.85546875" customWidth="1"/>
    <col min="3" max="3" width="13.85546875" style="7" customWidth="1"/>
    <col min="4" max="4" width="38.42578125" style="23" customWidth="1"/>
    <col min="5" max="5" width="16.42578125" customWidth="1"/>
    <col min="6" max="6" width="92.140625" customWidth="1"/>
  </cols>
  <sheetData>
    <row r="1" spans="1:6" x14ac:dyDescent="0.25">
      <c r="A1" s="13" t="s">
        <v>261</v>
      </c>
      <c r="B1" t="s">
        <v>2087</v>
      </c>
      <c r="C1" s="7" t="s">
        <v>263</v>
      </c>
      <c r="D1" s="23" t="s">
        <v>262</v>
      </c>
      <c r="E1" t="s">
        <v>2084</v>
      </c>
      <c r="F1" t="s">
        <v>2088</v>
      </c>
    </row>
    <row r="2" spans="1:6" x14ac:dyDescent="0.25">
      <c r="A2" s="13" t="s">
        <v>451</v>
      </c>
      <c r="B2" s="11" t="s">
        <v>2096</v>
      </c>
      <c r="C2" s="7" t="s">
        <v>2089</v>
      </c>
      <c r="F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"0683a16f-f16d-4af2-aa48-290dbdaf3af0", "functor" : "configuration",  "components" : [</v>
      </c>
    </row>
    <row r="3" spans="1:6" x14ac:dyDescent="0.25">
      <c r="A3" s="11" t="s">
        <v>452</v>
      </c>
      <c r="B3" s="80" t="s">
        <v>2290</v>
      </c>
      <c r="C3" s="7" t="s">
        <v>2089</v>
      </c>
      <c r="E3" t="s">
        <v>2281</v>
      </c>
      <c r="F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"e74a2f7d-2f0a-47f3-874f-83a8bab0fe9c", "functor" : "venueAgentTypeSpec",  "components" : [</v>
      </c>
    </row>
    <row r="4" spans="1:6" x14ac:dyDescent="0.25">
      <c r="A4" s="13" t="s">
        <v>453</v>
      </c>
      <c r="B4" s="78" t="s">
        <v>2250</v>
      </c>
      <c r="C4" s="7" t="s">
        <v>2079</v>
      </c>
      <c r="D4" s="23">
        <v>1</v>
      </c>
      <c r="F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"b61dbdc2-e017-441d-872c-1de6d21bac03" , "functor" : "specVersion" , "components": [ { "value": "1", "type" : "integer" } ] } </v>
      </c>
    </row>
    <row r="5" spans="1:6" x14ac:dyDescent="0.25">
      <c r="A5" s="13" t="s">
        <v>454</v>
      </c>
      <c r="B5" s="79" t="s">
        <v>2150</v>
      </c>
      <c r="C5" s="32" t="s">
        <v>2095</v>
      </c>
      <c r="F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]}, </v>
      </c>
    </row>
    <row r="6" spans="1:6" x14ac:dyDescent="0.25">
      <c r="A6" s="13" t="s">
        <v>455</v>
      </c>
      <c r="B6" s="80" t="s">
        <v>2249</v>
      </c>
      <c r="C6" s="7" t="s">
        <v>2089</v>
      </c>
      <c r="D6" s="28"/>
      <c r="F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>{"id" : "701e68b7-a7da-4d1e-a6a2-51407b553bb4", "functor" : "postTypeSpec",  "components" : [</v>
      </c>
    </row>
    <row r="7" spans="1:6" x14ac:dyDescent="0.25">
      <c r="A7" s="13" t="s">
        <v>456</v>
      </c>
      <c r="B7" s="14" t="s">
        <v>2250</v>
      </c>
      <c r="C7" s="7" t="s">
        <v>2079</v>
      </c>
      <c r="D7" s="28">
        <v>1</v>
      </c>
      <c r="F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"2c605e3d-41ec-4a4c-9331-032371d8837a" , "functor" : "specVersion" , "components": [ { "value": "1", "type" : "integer" } ] }  , </v>
      </c>
    </row>
    <row r="8" spans="1:6" x14ac:dyDescent="0.25">
      <c r="A8" s="13" t="s">
        <v>457</v>
      </c>
      <c r="B8" s="14" t="s">
        <v>2226</v>
      </c>
      <c r="C8" s="7" t="s">
        <v>2078</v>
      </c>
      <c r="D8" s="23">
        <v>0</v>
      </c>
      <c r="F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"e8e3173b-1c42-4a29-b026-699e9992dd1a" , "functor" : "promotedAmount" , "components": [ { "value": "0", "type" : "float" } ] }  , </v>
      </c>
    </row>
    <row r="9" spans="1:6" x14ac:dyDescent="0.25">
      <c r="A9" s="13" t="s">
        <v>458</v>
      </c>
      <c r="B9" s="14" t="s">
        <v>2227</v>
      </c>
      <c r="C9" s="7" t="s">
        <v>2077</v>
      </c>
      <c r="D9" s="29" t="s">
        <v>2287</v>
      </c>
      <c r="F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 xml:space="preserve">{"id" : "adb03f06-b212-4b14-9ed9-e2ba33fba78e" , "functor" : "promoteStartTimestamp" , "components": [ { "value": "2002-05-30T09:30:10Z", "type" : "date" } ] }  , </v>
      </c>
    </row>
    <row r="10" spans="1:6" x14ac:dyDescent="0.25">
      <c r="A10" s="13" t="s">
        <v>459</v>
      </c>
      <c r="B10" s="14" t="s">
        <v>2228</v>
      </c>
      <c r="C10" s="7" t="s">
        <v>2078</v>
      </c>
      <c r="D10" s="23">
        <v>1</v>
      </c>
      <c r="F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"fff72f12-4a31-43f0-878a-9024871b0cc4" , "functor" : "promoteDurationInDays" , "components": [ { "value": "1", "type" : "float" } ] }  , </v>
      </c>
    </row>
    <row r="11" spans="1:6" x14ac:dyDescent="0.25">
      <c r="A11" s="13" t="s">
        <v>460</v>
      </c>
      <c r="B11" s="14" t="s">
        <v>2248</v>
      </c>
      <c r="C11" s="7" t="s">
        <v>2079</v>
      </c>
      <c r="D11" s="23">
        <v>0</v>
      </c>
      <c r="F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{"id" : "92fc2b73-c99d-4102-b259-f5e88a1797f9" , "functor" : "canForward" , "components": [ { "value": "0", "type" : "integer" } ] }  , </v>
      </c>
    </row>
    <row r="12" spans="1:6" x14ac:dyDescent="0.25">
      <c r="A12" s="13" t="s">
        <v>461</v>
      </c>
      <c r="B12" s="14" t="s">
        <v>2090</v>
      </c>
      <c r="C12" s="7" t="s">
        <v>2089</v>
      </c>
      <c r="F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"6e239309-ebe1-4b46-9f8c-914101b5821e", "functor" : "posters",  "components" : [</v>
      </c>
    </row>
    <row r="13" spans="1:6" x14ac:dyDescent="0.25">
      <c r="A13" s="13" t="s">
        <v>462</v>
      </c>
      <c r="B13" s="15" t="s">
        <v>2091</v>
      </c>
      <c r="C13" s="7" t="s">
        <v>264</v>
      </c>
      <c r="D13" s="23" t="s">
        <v>2094</v>
      </c>
      <c r="E13" t="s">
        <v>2092</v>
      </c>
      <c r="F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 xml:space="preserve">{"id" : "edeef568-67a6-425d-b942-f569f4136e9f" , "functor" : "posterId" , "components": [ { "value": "00000000-0000-0000-0000-000000000000", "type" : "string" } ] } </v>
      </c>
    </row>
    <row r="14" spans="1:6" x14ac:dyDescent="0.25">
      <c r="A14" s="13" t="s">
        <v>463</v>
      </c>
      <c r="B14" s="21" t="s">
        <v>2150</v>
      </c>
      <c r="C14" s="32" t="s">
        <v>2093</v>
      </c>
      <c r="F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>]}</v>
      </c>
    </row>
    <row r="15" spans="1:6" x14ac:dyDescent="0.25">
      <c r="A15" s="13" t="s">
        <v>464</v>
      </c>
      <c r="B15" s="18" t="s">
        <v>2150</v>
      </c>
      <c r="C15" s="32" t="s">
        <v>2095</v>
      </c>
      <c r="F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 xml:space="preserve">]}, </v>
      </c>
    </row>
    <row r="16" spans="1:6" x14ac:dyDescent="0.25">
      <c r="A16" s="13" t="s">
        <v>465</v>
      </c>
      <c r="B16" s="80" t="s">
        <v>2251</v>
      </c>
      <c r="C16" s="7" t="s">
        <v>2089</v>
      </c>
      <c r="F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>{"id" : "dd8bfdc6-ab31-4a9f-ba57-23c6dcd73c2d", "functor" : "versionedPostTypeSpec",  "components" : [</v>
      </c>
    </row>
    <row r="17" spans="1:6" x14ac:dyDescent="0.25">
      <c r="A17" s="13" t="s">
        <v>466</v>
      </c>
      <c r="B17" s="14" t="s">
        <v>2250</v>
      </c>
      <c r="C17" s="7" t="s">
        <v>2079</v>
      </c>
      <c r="D17" s="23">
        <v>1</v>
      </c>
      <c r="F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"641febfe-4149-48f5-b109-6861bdd19e5d" , "functor" : "specVersion" , "components": [ { "value": "1", "type" : "integer" } ] }  , </v>
      </c>
    </row>
    <row r="18" spans="1:6" x14ac:dyDescent="0.25">
      <c r="A18" t="s">
        <v>2060</v>
      </c>
      <c r="B18" s="14" t="s">
        <v>4</v>
      </c>
      <c r="C18" s="7" t="s">
        <v>264</v>
      </c>
      <c r="D18" s="23" t="s">
        <v>2094</v>
      </c>
      <c r="F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"a302b09f-9283-4080-89e2-6e267498620a" , "functor" : "id" , "components": [ { "value": "00000000-0000-0000-0000-000000000000", "type" : "string" } ] }  , </v>
      </c>
    </row>
    <row r="19" spans="1:6" x14ac:dyDescent="0.25">
      <c r="A19" s="13" t="s">
        <v>467</v>
      </c>
      <c r="B19" s="14" t="s">
        <v>2309</v>
      </c>
      <c r="C19" s="7" t="s">
        <v>264</v>
      </c>
      <c r="D19" s="23" t="s">
        <v>2094</v>
      </c>
      <c r="E19" s="84" t="s">
        <v>2282</v>
      </c>
      <c r="F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{"id" : "6795c7c6-fc72-4b5c-8c00-5b17e2a9eae8" , "functor" : "predecessorID" , "components": [ { "value": "00000000-0000-0000-0000-000000000000", "type" : "string" } ] }  , </v>
      </c>
    </row>
    <row r="20" spans="1:6" x14ac:dyDescent="0.25">
      <c r="A20" s="13" t="s">
        <v>468</v>
      </c>
      <c r="B20" s="14" t="s">
        <v>2210</v>
      </c>
      <c r="C20" s="7" t="s">
        <v>2077</v>
      </c>
      <c r="D20" s="29" t="s">
        <v>2287</v>
      </c>
      <c r="E20" s="84" t="s">
        <v>2283</v>
      </c>
      <c r="F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 xml:space="preserve">{"id" : "f66fbe5b-bb39-433c-b72c-e77e733a6ae7" , "functor" : "publishedDate" , "components": [ { "value": "2002-05-30T09:30:10Z", "type" : "date" } ] }  , </v>
      </c>
    </row>
    <row r="21" spans="1:6" x14ac:dyDescent="0.25">
      <c r="A21" s="13" t="s">
        <v>469</v>
      </c>
      <c r="B21" s="14" t="s">
        <v>2310</v>
      </c>
      <c r="C21" s="7" t="s">
        <v>2079</v>
      </c>
      <c r="D21" s="23">
        <v>0</v>
      </c>
      <c r="E21" s="84" t="s">
        <v>2284</v>
      </c>
      <c r="F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"49ee0022-ddb3-4938-9e7b-cb80b4ec20c7" , "functor" : "isCompleted" , "components": [ { "value": "0", "type" : "integer" } ] } </v>
      </c>
    </row>
    <row r="22" spans="1:6" x14ac:dyDescent="0.25">
      <c r="A22" s="13" t="s">
        <v>470</v>
      </c>
      <c r="B22" s="18" t="s">
        <v>2150</v>
      </c>
      <c r="C22" s="7" t="s">
        <v>2095</v>
      </c>
      <c r="F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3" t="s">
        <v>471</v>
      </c>
      <c r="B23" s="76" t="s">
        <v>2252</v>
      </c>
      <c r="C23" s="7" t="s">
        <v>2089</v>
      </c>
      <c r="F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"8b77dd88-c65b-4806-969f-fd7436959634", "functor" : "messagePostTypeSpec",  "components" : [</v>
      </c>
    </row>
    <row r="24" spans="1:6" x14ac:dyDescent="0.25">
      <c r="A24" s="13" t="s">
        <v>472</v>
      </c>
      <c r="B24" s="78" t="s">
        <v>2250</v>
      </c>
      <c r="C24" s="7" t="s">
        <v>2079</v>
      </c>
      <c r="D24" s="23">
        <v>1</v>
      </c>
      <c r="F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{"id" : "70bd1311-b53d-47b9-a384-2494ede1b0a4" , "functor" : "specVersion" , "components": [ { "value": "1", "type" : "integer" } ] } </v>
      </c>
    </row>
    <row r="25" spans="1:6" x14ac:dyDescent="0.25">
      <c r="A25" s="13" t="s">
        <v>473</v>
      </c>
      <c r="B25" s="18" t="s">
        <v>2150</v>
      </c>
      <c r="C25" s="7" t="s">
        <v>2095</v>
      </c>
      <c r="F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 xml:space="preserve">]}, </v>
      </c>
    </row>
    <row r="26" spans="1:6" x14ac:dyDescent="0.25">
      <c r="A26" s="13" t="s">
        <v>474</v>
      </c>
      <c r="B26" s="76" t="s">
        <v>2253</v>
      </c>
      <c r="C26" s="7" t="s">
        <v>2089</v>
      </c>
      <c r="F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>{"id" : "cba62260-f2ec-4bfc-86fb-49c180c3987d", "functor" : "projectPostTypeSpec",  "components" : [</v>
      </c>
    </row>
    <row r="27" spans="1:6" x14ac:dyDescent="0.25">
      <c r="A27" s="13" t="s">
        <v>475</v>
      </c>
      <c r="B27" s="78" t="s">
        <v>2250</v>
      </c>
      <c r="C27" s="7" t="s">
        <v>2079</v>
      </c>
      <c r="D27" s="23">
        <v>1</v>
      </c>
      <c r="F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 xml:space="preserve">{"id" : "d160e8ad-6138-4b69-8a38-91470080dfc8" , "functor" : "specVersion" , "components": [ { "value": "1", "type" : "integer" } ] }  , </v>
      </c>
    </row>
    <row r="28" spans="1:6" x14ac:dyDescent="0.25">
      <c r="A28" s="13" t="s">
        <v>476</v>
      </c>
      <c r="B28" s="14" t="s">
        <v>2225</v>
      </c>
      <c r="C28" s="7" t="s">
        <v>2077</v>
      </c>
      <c r="D28" s="29" t="s">
        <v>2287</v>
      </c>
      <c r="F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{"id" : "8fbec6c7-eef7-46ae-a85c-b2f403b05d23" , "functor" : "startDate" , "components": [ { "value": "2002-05-30T09:30:10Z", "type" : "date" } ] }  , </v>
      </c>
    </row>
    <row r="29" spans="1:6" x14ac:dyDescent="0.25">
      <c r="A29" s="13" t="s">
        <v>477</v>
      </c>
      <c r="B29" s="14" t="s">
        <v>2080</v>
      </c>
      <c r="C29" s="7" t="s">
        <v>2078</v>
      </c>
      <c r="D29" s="31">
        <v>0</v>
      </c>
      <c r="F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 xml:space="preserve">{"id" : "2474f683-092c-490b-87e9-abf1ee4d772b" , "functor" : "budget" , "components": [ { "value": "0", "type" : "float" } ] }  , </v>
      </c>
    </row>
    <row r="30" spans="1:6" x14ac:dyDescent="0.25">
      <c r="A30" s="13" t="s">
        <v>478</v>
      </c>
      <c r="B30" s="14" t="s">
        <v>2224</v>
      </c>
      <c r="C30" s="7" t="s">
        <v>264</v>
      </c>
      <c r="D30" s="30" t="s">
        <v>2081</v>
      </c>
      <c r="F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 xml:space="preserve">{"id" : "3b8a6eba-7771-4faf-8ece-85d960d1b9f3" , "functor" : "budgetCurrency" , "components": [ { "value": "USD", "type" : "string" } ] } </v>
      </c>
    </row>
    <row r="31" spans="1:6" x14ac:dyDescent="0.25">
      <c r="A31" s="13" t="s">
        <v>479</v>
      </c>
      <c r="B31" s="18" t="s">
        <v>2150</v>
      </c>
      <c r="C31" s="7" t="s">
        <v>2095</v>
      </c>
      <c r="D31" s="30"/>
      <c r="F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 xml:space="preserve">]}, </v>
      </c>
    </row>
    <row r="32" spans="1:6" x14ac:dyDescent="0.25">
      <c r="A32" s="13" t="s">
        <v>480</v>
      </c>
      <c r="B32" s="76" t="s">
        <v>2254</v>
      </c>
      <c r="C32" s="7" t="s">
        <v>2089</v>
      </c>
      <c r="F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>{"id" : "fa445724-06ec-49f7-92fe-6932dd1dc27e", "functor" : "sellerProfilePostTypeSpec",  "components" : [</v>
      </c>
    </row>
    <row r="33" spans="1:6" x14ac:dyDescent="0.25">
      <c r="A33" s="13" t="s">
        <v>481</v>
      </c>
      <c r="B33" s="78" t="s">
        <v>2250</v>
      </c>
      <c r="C33" s="7" t="s">
        <v>2079</v>
      </c>
      <c r="D33" s="23">
        <v>1</v>
      </c>
      <c r="F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 xml:space="preserve">{"id" : "629b8953-5e84-4599-a835-3939f7e0a087" , "functor" : "specVersion" , "components": [ { "value": "1", "type" : "integer" } ] }  , </v>
      </c>
    </row>
    <row r="34" spans="1:6" x14ac:dyDescent="0.25">
      <c r="A34" s="13" t="s">
        <v>482</v>
      </c>
      <c r="B34" s="14" t="s">
        <v>2223</v>
      </c>
      <c r="C34" s="7" t="s">
        <v>2079</v>
      </c>
      <c r="D34" s="23">
        <v>0</v>
      </c>
      <c r="F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{"id" : "6a25cb81-cfba-47de-92b0-6880a8bc8b5e" , "functor" : "numberProjectsCompleted" , "components": [ { "value": "0", "type" : "integer" } ] }  , </v>
      </c>
    </row>
    <row r="35" spans="1:6" x14ac:dyDescent="0.25">
      <c r="A35" s="13" t="s">
        <v>483</v>
      </c>
      <c r="B35" s="14" t="s">
        <v>0</v>
      </c>
      <c r="C35" t="s">
        <v>264</v>
      </c>
      <c r="F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 xml:space="preserve">{"id" : "87e88589-992c-43b3-8c91-4d9e5d3947b5" , "functor" : "firstName" , "components": [ { "value": "", "type" : "string" } ] }  , </v>
      </c>
    </row>
    <row r="36" spans="1:6" x14ac:dyDescent="0.25">
      <c r="A36" s="13" t="s">
        <v>484</v>
      </c>
      <c r="B36" s="14" t="s">
        <v>2231</v>
      </c>
      <c r="C36" t="s">
        <v>264</v>
      </c>
      <c r="F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"17284f2b-b8cd-496b-8fc7-c05738b6166e" , "functor" : "middleName" , "components": [ { "value": "", "type" : "string" } ] }  , </v>
      </c>
    </row>
    <row r="37" spans="1:6" x14ac:dyDescent="0.25">
      <c r="A37" s="13" t="s">
        <v>485</v>
      </c>
      <c r="B37" s="14" t="s">
        <v>1</v>
      </c>
      <c r="C37" t="s">
        <v>264</v>
      </c>
      <c r="F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"8ad94bfa-21a9-439c-9b45-b373abfba093" , "functor" : "lastName" , "components": [ { "value": "", "type" : "string" } ] }  , </v>
      </c>
    </row>
    <row r="38" spans="1:6" x14ac:dyDescent="0.25">
      <c r="A38" s="13" t="s">
        <v>486</v>
      </c>
      <c r="B38" s="14" t="s">
        <v>2232</v>
      </c>
      <c r="C38" t="s">
        <v>264</v>
      </c>
      <c r="F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"88fea945-36cc-45b1-a033-003a9e062db5" , "functor" : "address" , "components": [ { "value": "", "type" : "string" } ] }  , </v>
      </c>
    </row>
    <row r="39" spans="1:6" x14ac:dyDescent="0.25">
      <c r="A39" s="13" t="s">
        <v>487</v>
      </c>
      <c r="B39" s="14" t="s">
        <v>2233</v>
      </c>
      <c r="C39" t="s">
        <v>264</v>
      </c>
      <c r="F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"d79221e4-2cbc-471c-9dc4-97277426785b" , "functor" : "website" , "components": [ { "value": "", "type" : "string" } ] }  , </v>
      </c>
    </row>
    <row r="40" spans="1:6" x14ac:dyDescent="0.25">
      <c r="A40" s="13" t="s">
        <v>488</v>
      </c>
      <c r="B40" s="14" t="s">
        <v>2234</v>
      </c>
      <c r="C40" t="s">
        <v>264</v>
      </c>
      <c r="F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"cec2d206-6f9b-4ca2-bfd0-bac97fc93f72" , "functor" : "phone" , "components": [ { "value": "", "type" : "string" } ] }  , </v>
      </c>
    </row>
    <row r="41" spans="1:6" x14ac:dyDescent="0.25">
      <c r="A41" s="13" t="s">
        <v>489</v>
      </c>
      <c r="B41" s="14" t="s">
        <v>2235</v>
      </c>
      <c r="C41" t="s">
        <v>264</v>
      </c>
      <c r="F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"ab9f63ad-840e-4770-8b39-ae0d031569d6" , "functor" : "phoneType" , "components": [ { "value": "", "type" : "string" } ] }  , </v>
      </c>
    </row>
    <row r="42" spans="1:6" x14ac:dyDescent="0.25">
      <c r="A42" s="13" t="s">
        <v>490</v>
      </c>
      <c r="B42" s="14" t="s">
        <v>2236</v>
      </c>
      <c r="C42" t="s">
        <v>264</v>
      </c>
      <c r="F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"92617b39-8a66-4ab2-bf19-ae32c1f400da" , "functor" : "xbtWalletAddress" , "components": [ { "value": "", "type" : "string" } ] }  , </v>
      </c>
    </row>
    <row r="43" spans="1:6" x14ac:dyDescent="0.25">
      <c r="A43" s="13" t="s">
        <v>491</v>
      </c>
      <c r="B43" s="14" t="s">
        <v>2237</v>
      </c>
      <c r="C43" t="s">
        <v>264</v>
      </c>
      <c r="F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"228967f7-8e8e-401c-91f4-e126e9e5d3d5" , "functor" : "dibsAddress" , "components": [ { "value": "", "type" : "string" } ] }  , </v>
      </c>
    </row>
    <row r="44" spans="1:6" x14ac:dyDescent="0.25">
      <c r="A44" s="13" t="s">
        <v>492</v>
      </c>
      <c r="B44" s="14" t="s">
        <v>2238</v>
      </c>
      <c r="C44" t="s">
        <v>264</v>
      </c>
      <c r="F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"9d2e0c89-9f55-4efc-a9ba-ea7e65116093" , "functor" : "currencyPreference" , "components": [ { "value": "", "type" : "string" } ] } </v>
      </c>
    </row>
    <row r="45" spans="1:6" x14ac:dyDescent="0.25">
      <c r="A45" s="13" t="s">
        <v>493</v>
      </c>
      <c r="B45" s="18" t="s">
        <v>2150</v>
      </c>
      <c r="C45" s="7" t="s">
        <v>2095</v>
      </c>
      <c r="F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]}, </v>
      </c>
    </row>
    <row r="46" spans="1:6" x14ac:dyDescent="0.25">
      <c r="A46" s="13" t="s">
        <v>494</v>
      </c>
      <c r="B46" s="76" t="s">
        <v>2255</v>
      </c>
      <c r="C46" s="7" t="s">
        <v>2089</v>
      </c>
      <c r="F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>{"id" : "bd6ddc6b-dc2e-4d9e-9d9a-cb6160d71460", "functor" : "buyerProfilePostTypeSpec",  "components" : [</v>
      </c>
    </row>
    <row r="47" spans="1:6" x14ac:dyDescent="0.25">
      <c r="A47" s="13" t="s">
        <v>495</v>
      </c>
      <c r="B47" s="78" t="s">
        <v>2250</v>
      </c>
      <c r="C47" s="7" t="s">
        <v>2079</v>
      </c>
      <c r="D47" s="23">
        <v>1</v>
      </c>
      <c r="F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{"id" : "42409b39-88dc-4552-87c4-e544f2480bf5" , "functor" : "specVersion" , "components": [ { "value": "1", "type" : "integer" } ] } </v>
      </c>
    </row>
    <row r="48" spans="1:6" x14ac:dyDescent="0.25">
      <c r="A48" s="13" t="s">
        <v>496</v>
      </c>
      <c r="B48" s="18" t="s">
        <v>2150</v>
      </c>
      <c r="C48" s="7" t="s">
        <v>2095</v>
      </c>
      <c r="F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 xml:space="preserve">]}, </v>
      </c>
    </row>
    <row r="49" spans="1:6" x14ac:dyDescent="0.25">
      <c r="A49" s="13" t="s">
        <v>497</v>
      </c>
      <c r="B49" s="77" t="s">
        <v>2256</v>
      </c>
      <c r="C49" s="7" t="s">
        <v>2089</v>
      </c>
      <c r="F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>{"id" : "4fcd333e-0d33-45b1-9ffa-d536a2b05180", "functor" : "moderatorProfilePostTypeSpec",  "components" : [</v>
      </c>
    </row>
    <row r="50" spans="1:6" x14ac:dyDescent="0.25">
      <c r="A50" s="13" t="s">
        <v>498</v>
      </c>
      <c r="B50" s="78" t="s">
        <v>2250</v>
      </c>
      <c r="C50" s="7" t="s">
        <v>2079</v>
      </c>
      <c r="D50" s="23">
        <v>1</v>
      </c>
      <c r="F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"1438dd6d-dfdf-4e69-a094-03ec091b6945" , "functor" : "specVersion" , "components": [ { "value": "1", "type" : "integer" } ] } </v>
      </c>
    </row>
    <row r="51" spans="1:6" x14ac:dyDescent="0.25">
      <c r="A51" s="13" t="s">
        <v>499</v>
      </c>
      <c r="B51" s="18" t="s">
        <v>2150</v>
      </c>
      <c r="C51" s="7" t="s">
        <v>2095</v>
      </c>
      <c r="F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]}, </v>
      </c>
    </row>
    <row r="52" spans="1:6" x14ac:dyDescent="0.25">
      <c r="A52" s="13" t="s">
        <v>500</v>
      </c>
      <c r="B52" s="76" t="s">
        <v>2257</v>
      </c>
      <c r="C52" s="7" t="s">
        <v>2089</v>
      </c>
      <c r="F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>{"id" : "5d11a852-8a6b-477f-b009-c0a1028ddc99", "functor" : "contractPostTypeSpec",  "components" : [</v>
      </c>
    </row>
    <row r="53" spans="1:6" x14ac:dyDescent="0.25">
      <c r="A53" s="13" t="s">
        <v>501</v>
      </c>
      <c r="B53" s="78" t="s">
        <v>2250</v>
      </c>
      <c r="C53" s="7" t="s">
        <v>2079</v>
      </c>
      <c r="D53" s="28">
        <v>1</v>
      </c>
      <c r="F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"f2e5da87-d4a5-4580-8cc8-12a0f8189df2" , "functor" : "specVersion" , "components": [ { "value": "1", "type" : "integer" } ] }  , </v>
      </c>
    </row>
    <row r="54" spans="1:6" x14ac:dyDescent="0.25">
      <c r="A54" s="13" t="s">
        <v>502</v>
      </c>
      <c r="B54" s="78" t="s">
        <v>2239</v>
      </c>
      <c r="C54" s="7" t="s">
        <v>264</v>
      </c>
      <c r="F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"a6549d56-2c60-4809-aae5-c956944ff60e" , "functor" : "state" , "components": [ { "value": "", "type" : "string" } ] }  , </v>
      </c>
    </row>
    <row r="55" spans="1:6" x14ac:dyDescent="0.25">
      <c r="A55" s="13" t="s">
        <v>503</v>
      </c>
      <c r="B55" s="78" t="s">
        <v>2247</v>
      </c>
      <c r="C55" s="7" t="s">
        <v>264</v>
      </c>
      <c r="F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"277ebd60-99fd-47d1-ba0b-ea627be18c52" , "functor" : "originatingPostID" , "components": [ { "value": "", "type" : "string" } ] }  , </v>
      </c>
    </row>
    <row r="56" spans="1:6" x14ac:dyDescent="0.25">
      <c r="A56" s="13" t="s">
        <v>504</v>
      </c>
      <c r="B56" s="78" t="s">
        <v>2244</v>
      </c>
      <c r="C56" s="7" t="s">
        <v>264</v>
      </c>
      <c r="F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"a6dcf980-95ce-478e-b9d8-556a1d8bbcf1" , "functor" : "buyerID" , "components": [ { "value": "", "type" : "string" } ] }  , </v>
      </c>
    </row>
    <row r="57" spans="1:6" x14ac:dyDescent="0.25">
      <c r="A57" s="13" t="s">
        <v>505</v>
      </c>
      <c r="B57" s="78" t="s">
        <v>2245</v>
      </c>
      <c r="C57" s="7" t="s">
        <v>264</v>
      </c>
      <c r="F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"d6323627-1bfb-4ee6-b947-c878d2edc032" , "functor" : "sellerID" , "components": [ { "value": "", "type" : "string" } ] }  , </v>
      </c>
    </row>
    <row r="58" spans="1:6" x14ac:dyDescent="0.25">
      <c r="A58" s="13" t="s">
        <v>506</v>
      </c>
      <c r="B58" s="78" t="s">
        <v>2246</v>
      </c>
      <c r="C58" s="7" t="s">
        <v>264</v>
      </c>
      <c r="F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"64ed1756-fef3-4e8c-abc5-d4c220193d2e" , "functor" : "moderatorID" , "components": [ { "value": "", "type" : "string" } ] }  , </v>
      </c>
    </row>
    <row r="59" spans="1:6" x14ac:dyDescent="0.25">
      <c r="A59" s="13" t="s">
        <v>507</v>
      </c>
      <c r="B59" s="73" t="s">
        <v>2240</v>
      </c>
      <c r="C59" s="7" t="s">
        <v>264</v>
      </c>
      <c r="F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"82dfdb60-b608-4866-aca1-94cb23fe3475" , "functor" : "feedbackBuyerToSeller" , "components": [ { "value": "", "type" : "string" } ] }  , </v>
      </c>
    </row>
    <row r="60" spans="1:6" x14ac:dyDescent="0.25">
      <c r="A60" s="13" t="s">
        <v>508</v>
      </c>
      <c r="B60" s="14" t="s">
        <v>2241</v>
      </c>
      <c r="C60" s="7" t="s">
        <v>264</v>
      </c>
      <c r="F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"7a55d001-aacf-4477-9875-010f7d42f81d" , "functor" : "feedbackSellerToBuyer" , "components": [ { "value": "", "type" : "string" } ] }  , </v>
      </c>
    </row>
    <row r="61" spans="1:6" x14ac:dyDescent="0.25">
      <c r="A61" s="13" t="s">
        <v>509</v>
      </c>
      <c r="B61" s="73" t="s">
        <v>2242</v>
      </c>
      <c r="C61" s="7" t="s">
        <v>264</v>
      </c>
      <c r="F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"7ad0d813-3d05-4c9b-b777-2de3b8ebba44" , "functor" : "feedbackBuyerToModerator" , "components": [ { "value": "", "type" : "string" } ] }  , </v>
      </c>
    </row>
    <row r="62" spans="1:6" x14ac:dyDescent="0.25">
      <c r="A62" s="13" t="s">
        <v>510</v>
      </c>
      <c r="B62" s="14" t="s">
        <v>2243</v>
      </c>
      <c r="C62" s="7" t="s">
        <v>264</v>
      </c>
      <c r="F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"4ce74909-13f4-4c7c-a9b4-919ce36665b9" , "functor" : "feedbackSellerToModerator" , "components": [ { "value": "", "type" : "string" } ] } </v>
      </c>
    </row>
    <row r="63" spans="1:6" x14ac:dyDescent="0.25">
      <c r="A63" s="13" t="s">
        <v>511</v>
      </c>
      <c r="B63" s="18" t="s">
        <v>2150</v>
      </c>
      <c r="C63" s="7" t="s">
        <v>2095</v>
      </c>
      <c r="F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]}, </v>
      </c>
    </row>
    <row r="64" spans="1:6" x14ac:dyDescent="0.25">
      <c r="A64" s="13" t="s">
        <v>512</v>
      </c>
      <c r="B64" s="76" t="s">
        <v>2258</v>
      </c>
      <c r="C64" s="7" t="s">
        <v>2089</v>
      </c>
      <c r="F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>{"id" : "8700ce7b-cc9b-4f3a-92be-1d0af7c25e0d", "functor" : "offeringPostTypeSpec",  "components" : [</v>
      </c>
    </row>
    <row r="65" spans="1:6" x14ac:dyDescent="0.25">
      <c r="A65" s="13" t="s">
        <v>513</v>
      </c>
      <c r="B65" s="78" t="s">
        <v>2250</v>
      </c>
      <c r="C65" s="7" t="s">
        <v>2079</v>
      </c>
      <c r="D65" s="28">
        <v>1</v>
      </c>
      <c r="F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"25eed948-59f6-40f5-b75c-af9decf3587b" , "functor" : "specVersion" , "components": [ { "value": "1", "type" : "integer" } ] } </v>
      </c>
    </row>
    <row r="66" spans="1:6" x14ac:dyDescent="0.25">
      <c r="A66" s="13" t="s">
        <v>514</v>
      </c>
      <c r="B66" s="18" t="s">
        <v>2150</v>
      </c>
      <c r="C66" s="7" t="s">
        <v>2095</v>
      </c>
      <c r="F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]}, </v>
      </c>
    </row>
    <row r="67" spans="1:6" x14ac:dyDescent="0.25">
      <c r="A67" s="13" t="s">
        <v>515</v>
      </c>
      <c r="B67" s="61" t="s">
        <v>2162</v>
      </c>
      <c r="C67" s="7" t="s">
        <v>2089</v>
      </c>
      <c r="E67" t="s">
        <v>2280</v>
      </c>
      <c r="F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>{"id" : "0a7a197d-9542-464a-9e35-955a69803c62", "functor" : "tabs",  "components" : [</v>
      </c>
    </row>
    <row r="68" spans="1:6" x14ac:dyDescent="0.25">
      <c r="A68" s="13" t="s">
        <v>516</v>
      </c>
      <c r="B68" s="67" t="s">
        <v>2267</v>
      </c>
      <c r="C68" s="7" t="s">
        <v>2089</v>
      </c>
      <c r="F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>{"id" : "09cd1ae9-18a5-4e1d-993d-182329ad491e", "functor" : "tab",  "components" : [</v>
      </c>
    </row>
    <row r="69" spans="1:6" x14ac:dyDescent="0.25">
      <c r="A69" s="13" t="s">
        <v>517</v>
      </c>
      <c r="B69" s="83" t="s">
        <v>2260</v>
      </c>
      <c r="C69" s="7" t="s">
        <v>264</v>
      </c>
      <c r="D69" s="23" t="s">
        <v>2176</v>
      </c>
      <c r="F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{"id" : "21bdcd7f-1da7-4481-88bf-4dbd227798ab" , "functor" : "tabName" , "components": [ { "value": "Messages", "type" : "string" } ] }  , </v>
      </c>
    </row>
    <row r="70" spans="1:6" x14ac:dyDescent="0.25">
      <c r="A70" s="13" t="s">
        <v>518</v>
      </c>
      <c r="B70" s="20" t="s">
        <v>2213</v>
      </c>
      <c r="C70" s="7" t="s">
        <v>2089</v>
      </c>
      <c r="F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"c42f23b6-f238-487d-8482-acb2121a4ca9", "functor" : "views",  "components" : [</v>
      </c>
    </row>
    <row r="71" spans="1:6" x14ac:dyDescent="0.25">
      <c r="A71" s="13" t="s">
        <v>519</v>
      </c>
      <c r="B71" s="19" t="s">
        <v>2269</v>
      </c>
      <c r="C71" s="7" t="s">
        <v>2089</v>
      </c>
      <c r="F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>{"id" : "2c1a9407-d81c-44a2-83c3-f88471de66ac", "functor" : "view",  "components" : [</v>
      </c>
    </row>
    <row r="72" spans="1:6" x14ac:dyDescent="0.25">
      <c r="A72" s="13" t="s">
        <v>520</v>
      </c>
      <c r="B72" s="60" t="s">
        <v>2262</v>
      </c>
      <c r="C72" s="7" t="s">
        <v>264</v>
      </c>
      <c r="D72" s="23" t="s">
        <v>2177</v>
      </c>
      <c r="F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"81022f09-fd7f-44f2-a388-8b0e06497a68" , "functor" : "viewName" , "components": [ { "value": "Active", "type" : "string" } ] } </v>
      </c>
    </row>
    <row r="73" spans="1:6" x14ac:dyDescent="0.25">
      <c r="A73" s="13" t="s">
        <v>521</v>
      </c>
      <c r="B73" s="19" t="s">
        <v>2150</v>
      </c>
      <c r="C73" s="7" t="s">
        <v>2095</v>
      </c>
      <c r="F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]}, </v>
      </c>
    </row>
    <row r="74" spans="1:6" x14ac:dyDescent="0.25">
      <c r="A74" s="13" t="s">
        <v>522</v>
      </c>
      <c r="B74" s="19" t="s">
        <v>2269</v>
      </c>
      <c r="C74" s="7" t="s">
        <v>2089</v>
      </c>
      <c r="F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>{"id" : "e1016a5a-1ae0-4136-8e22-a15117835dd4", "functor" : "view",  "components" : [</v>
      </c>
    </row>
    <row r="75" spans="1:6" x14ac:dyDescent="0.25">
      <c r="A75" s="13" t="s">
        <v>523</v>
      </c>
      <c r="B75" s="60" t="s">
        <v>2262</v>
      </c>
      <c r="C75" s="7" t="s">
        <v>264</v>
      </c>
      <c r="D75" s="23" t="s">
        <v>2178</v>
      </c>
      <c r="F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"f6de4ab7-9907-4a82-a339-652b4a116fff" , "functor" : "viewName" , "components": [ { "value": "Unread", "type" : "string" } ] } </v>
      </c>
    </row>
    <row r="76" spans="1:6" x14ac:dyDescent="0.25">
      <c r="A76" s="13" t="s">
        <v>524</v>
      </c>
      <c r="B76" s="19" t="s">
        <v>2150</v>
      </c>
      <c r="C76" s="7" t="s">
        <v>2095</v>
      </c>
      <c r="F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]}, </v>
      </c>
    </row>
    <row r="77" spans="1:6" x14ac:dyDescent="0.25">
      <c r="A77" s="13" t="s">
        <v>525</v>
      </c>
      <c r="B77" s="19" t="s">
        <v>2269</v>
      </c>
      <c r="C77" s="7" t="s">
        <v>2089</v>
      </c>
      <c r="F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>{"id" : "9b0d3ccc-e67b-4324-8d59-f7f575d2e2d8", "functor" : "view",  "components" : [</v>
      </c>
    </row>
    <row r="78" spans="1:6" x14ac:dyDescent="0.25">
      <c r="A78" s="13" t="s">
        <v>526</v>
      </c>
      <c r="B78" s="60" t="s">
        <v>2262</v>
      </c>
      <c r="C78" s="7" t="s">
        <v>264</v>
      </c>
      <c r="D78" s="23" t="s">
        <v>2179</v>
      </c>
      <c r="F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"eeeaa8f1-2430-426e-8fce-e44d0c1bc0f7" , "functor" : "viewName" , "components": [ { "value": "Archive", "type" : "string" } ] } </v>
      </c>
    </row>
    <row r="79" spans="1:6" x14ac:dyDescent="0.25">
      <c r="A79" s="13" t="s">
        <v>527</v>
      </c>
      <c r="B79" s="19" t="s">
        <v>2150</v>
      </c>
      <c r="C79" s="7" t="s">
        <v>2095</v>
      </c>
      <c r="F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]}, </v>
      </c>
    </row>
    <row r="80" spans="1:6" x14ac:dyDescent="0.25">
      <c r="A80" s="13" t="s">
        <v>528</v>
      </c>
      <c r="B80" s="19" t="s">
        <v>2269</v>
      </c>
      <c r="C80" s="7" t="s">
        <v>2089</v>
      </c>
      <c r="F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>{"id" : "c270d147-aea9-41bb-b917-e51f8b574b1f", "functor" : "view",  "components" : [</v>
      </c>
    </row>
    <row r="81" spans="1:6" x14ac:dyDescent="0.25">
      <c r="A81" s="13" t="s">
        <v>529</v>
      </c>
      <c r="B81" s="60" t="s">
        <v>2262</v>
      </c>
      <c r="C81" s="7" t="s">
        <v>264</v>
      </c>
      <c r="D81" s="23" t="s">
        <v>2180</v>
      </c>
      <c r="F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{"id" : "23f32e72-39b8-4980-8c48-35ea580d88ae" , "functor" : "viewName" , "components": [ { "value": "Sent", "type" : "string" } ] } </v>
      </c>
    </row>
    <row r="82" spans="1:6" x14ac:dyDescent="0.25">
      <c r="A82" s="13" t="s">
        <v>530</v>
      </c>
      <c r="B82" s="19" t="s">
        <v>2150</v>
      </c>
      <c r="C82" s="7" t="s">
        <v>2093</v>
      </c>
      <c r="F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]}</v>
      </c>
    </row>
    <row r="83" spans="1:6" x14ac:dyDescent="0.25">
      <c r="A83" s="13" t="s">
        <v>531</v>
      </c>
      <c r="B83" s="20" t="s">
        <v>2150</v>
      </c>
      <c r="C83" s="7" t="s">
        <v>2093</v>
      </c>
      <c r="F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>]}</v>
      </c>
    </row>
    <row r="84" spans="1:6" x14ac:dyDescent="0.25">
      <c r="A84" s="13" t="s">
        <v>532</v>
      </c>
      <c r="B84" s="21" t="s">
        <v>2150</v>
      </c>
      <c r="C84" s="7" t="s">
        <v>2095</v>
      </c>
      <c r="F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]}, </v>
      </c>
    </row>
    <row r="85" spans="1:6" x14ac:dyDescent="0.25">
      <c r="A85" s="13" t="s">
        <v>533</v>
      </c>
      <c r="B85" s="67" t="s">
        <v>2267</v>
      </c>
      <c r="C85" s="7" t="s">
        <v>2089</v>
      </c>
      <c r="F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"2154be4c-f494-47de-b2c5-7662fe8503eb", "functor" : "tab",  "components" : [</v>
      </c>
    </row>
    <row r="86" spans="1:6" x14ac:dyDescent="0.25">
      <c r="A86" s="13" t="s">
        <v>534</v>
      </c>
      <c r="B86" s="83" t="s">
        <v>2260</v>
      </c>
      <c r="C86" s="7" t="s">
        <v>264</v>
      </c>
      <c r="D86" s="23" t="s">
        <v>2181</v>
      </c>
      <c r="F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"e8862908-41be-48f9-86ee-4540715ad44b" , "functor" : "tabName" , "components": [ { "value": "Projects", "type" : "string" } ] }  , </v>
      </c>
    </row>
    <row r="87" spans="1:6" x14ac:dyDescent="0.25">
      <c r="A87" s="13" t="s">
        <v>535</v>
      </c>
      <c r="B87" s="20" t="s">
        <v>2213</v>
      </c>
      <c r="C87" s="7" t="s">
        <v>2089</v>
      </c>
      <c r="F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>{"id" : "26754332-e1eb-4441-9480-87bc0c3137bf", "functor" : "views",  "components" : [</v>
      </c>
    </row>
    <row r="88" spans="1:6" x14ac:dyDescent="0.25">
      <c r="A88" s="13" t="s">
        <v>536</v>
      </c>
      <c r="B88" s="19" t="s">
        <v>2269</v>
      </c>
      <c r="C88" s="7" t="s">
        <v>2089</v>
      </c>
      <c r="F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>{"id" : "5b3a3b4c-9b88-4036-9a4a-f3ba2f2198ca", "functor" : "view",  "components" : [</v>
      </c>
    </row>
    <row r="89" spans="1:6" x14ac:dyDescent="0.25">
      <c r="A89" s="13" t="s">
        <v>537</v>
      </c>
      <c r="B89" s="60" t="s">
        <v>2262</v>
      </c>
      <c r="C89" s="7" t="s">
        <v>264</v>
      </c>
      <c r="D89" s="23" t="s">
        <v>2164</v>
      </c>
      <c r="F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{"id" : "6472c6e5-ecef-4cef-be8d-448960da7b2c" , "functor" : "viewName" , "components": [ { "value": "Suggested Matches", "type" : "string" } ] } </v>
      </c>
    </row>
    <row r="90" spans="1:6" x14ac:dyDescent="0.25">
      <c r="A90" s="13" t="s">
        <v>538</v>
      </c>
      <c r="B90" s="19" t="s">
        <v>2150</v>
      </c>
      <c r="C90" s="7" t="s">
        <v>2095</v>
      </c>
      <c r="F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 xml:space="preserve">]}, </v>
      </c>
    </row>
    <row r="91" spans="1:6" x14ac:dyDescent="0.25">
      <c r="A91" s="13" t="s">
        <v>539</v>
      </c>
      <c r="B91" s="19" t="s">
        <v>2269</v>
      </c>
      <c r="C91" s="7" t="s">
        <v>2089</v>
      </c>
      <c r="F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>{"id" : "c21ac556-3531-482e-836d-81f838f3ceae", "functor" : "view",  "components" : [</v>
      </c>
    </row>
    <row r="92" spans="1:6" x14ac:dyDescent="0.25">
      <c r="A92" s="13" t="s">
        <v>540</v>
      </c>
      <c r="B92" s="60" t="s">
        <v>2262</v>
      </c>
      <c r="C92" s="7" t="s">
        <v>264</v>
      </c>
      <c r="D92" s="23" t="s">
        <v>2177</v>
      </c>
      <c r="F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"95217d15-346f-4a9d-beb1-6e6d6a1a1188" , "functor" : "viewName" , "components": [ { "value": "Active", "type" : "string" } ] } </v>
      </c>
    </row>
    <row r="93" spans="1:6" x14ac:dyDescent="0.25">
      <c r="A93" s="13" t="s">
        <v>541</v>
      </c>
      <c r="B93" s="19" t="s">
        <v>2150</v>
      </c>
      <c r="C93" s="7" t="s">
        <v>2095</v>
      </c>
      <c r="F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]}, </v>
      </c>
    </row>
    <row r="94" spans="1:6" x14ac:dyDescent="0.25">
      <c r="A94" s="13" t="s">
        <v>542</v>
      </c>
      <c r="B94" s="19" t="s">
        <v>2269</v>
      </c>
      <c r="C94" s="7" t="s">
        <v>2089</v>
      </c>
      <c r="F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>{"id" : "bd79a624-10da-4378-85a0-94de6ae16511", "functor" : "view",  "components" : [</v>
      </c>
    </row>
    <row r="95" spans="1:6" x14ac:dyDescent="0.25">
      <c r="A95" s="13" t="s">
        <v>543</v>
      </c>
      <c r="B95" s="60" t="s">
        <v>2262</v>
      </c>
      <c r="C95" s="7" t="s">
        <v>264</v>
      </c>
      <c r="D95" s="23" t="s">
        <v>2182</v>
      </c>
      <c r="F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 xml:space="preserve">{"id" : "a619c7fe-5b34-4788-ab47-0611cf2fe03a" , "functor" : "viewName" , "components": [ { "value": "Closed", "type" : "string" } ] } </v>
      </c>
    </row>
    <row r="96" spans="1:6" x14ac:dyDescent="0.25">
      <c r="A96" s="13" t="s">
        <v>544</v>
      </c>
      <c r="B96" s="19" t="s">
        <v>2150</v>
      </c>
      <c r="C96" s="7" t="s">
        <v>2093</v>
      </c>
      <c r="F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>]}</v>
      </c>
    </row>
    <row r="97" spans="1:6" x14ac:dyDescent="0.25">
      <c r="A97" s="13" t="s">
        <v>545</v>
      </c>
      <c r="B97" s="20" t="s">
        <v>2150</v>
      </c>
      <c r="C97" s="7" t="s">
        <v>2093</v>
      </c>
      <c r="F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>]}</v>
      </c>
    </row>
    <row r="98" spans="1:6" x14ac:dyDescent="0.25">
      <c r="A98" s="13" t="s">
        <v>546</v>
      </c>
      <c r="B98" s="21" t="s">
        <v>2150</v>
      </c>
      <c r="C98" s="7" t="s">
        <v>2095</v>
      </c>
      <c r="F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]}, </v>
      </c>
    </row>
    <row r="99" spans="1:6" x14ac:dyDescent="0.25">
      <c r="A99" s="13" t="s">
        <v>547</v>
      </c>
      <c r="B99" s="67" t="s">
        <v>2267</v>
      </c>
      <c r="C99" s="7" t="s">
        <v>2089</v>
      </c>
      <c r="F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"f634e5cb-0fb4-44bb-8e70-0287a698fe02", "functor" : "tab",  "components" : [</v>
      </c>
    </row>
    <row r="100" spans="1:6" x14ac:dyDescent="0.25">
      <c r="A100" s="13" t="s">
        <v>548</v>
      </c>
      <c r="B100" s="83" t="s">
        <v>2260</v>
      </c>
      <c r="C100" s="7" t="s">
        <v>264</v>
      </c>
      <c r="D100" s="23" t="s">
        <v>2183</v>
      </c>
      <c r="F1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"b782b57a-065f-4226-9d11-85390f91eb59" , "functor" : "tabName" , "components": [ { "value": "Offerings", "type" : "string" } ] }  , </v>
      </c>
    </row>
    <row r="101" spans="1:6" x14ac:dyDescent="0.25">
      <c r="A101" s="13" t="s">
        <v>549</v>
      </c>
      <c r="B101" s="20" t="s">
        <v>2213</v>
      </c>
      <c r="C101" s="7" t="s">
        <v>2089</v>
      </c>
      <c r="F1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>{"id" : "7c1174df-7309-4cbd-8c19-968771d12679", "functor" : "views",  "components" : [</v>
      </c>
    </row>
    <row r="102" spans="1:6" x14ac:dyDescent="0.25">
      <c r="A102" s="13" t="s">
        <v>550</v>
      </c>
      <c r="B102" s="19" t="s">
        <v>2269</v>
      </c>
      <c r="C102" s="7" t="s">
        <v>2089</v>
      </c>
      <c r="F1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>{"id" : "6c52aade-d767-4ddb-ad14-5e1030cf537a", "functor" : "view",  "components" : [</v>
      </c>
    </row>
    <row r="103" spans="1:6" x14ac:dyDescent="0.25">
      <c r="A103" s="13" t="s">
        <v>551</v>
      </c>
      <c r="B103" s="60" t="s">
        <v>2262</v>
      </c>
      <c r="C103" s="7" t="s">
        <v>264</v>
      </c>
      <c r="D103" s="23" t="s">
        <v>2164</v>
      </c>
      <c r="F1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"9a7f6fc3-b501-4b8b-9f7f-36bc3dbae00b" , "functor" : "viewName" , "components": [ { "value": "Suggested Matches", "type" : "string" } ] } </v>
      </c>
    </row>
    <row r="104" spans="1:6" x14ac:dyDescent="0.25">
      <c r="A104" s="13" t="s">
        <v>552</v>
      </c>
      <c r="B104" s="19" t="s">
        <v>2150</v>
      </c>
      <c r="C104" s="7" t="s">
        <v>2095</v>
      </c>
      <c r="F1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]}, </v>
      </c>
    </row>
    <row r="105" spans="1:6" x14ac:dyDescent="0.25">
      <c r="A105" s="13" t="s">
        <v>553</v>
      </c>
      <c r="B105" s="19" t="s">
        <v>2269</v>
      </c>
      <c r="C105" s="7" t="s">
        <v>2089</v>
      </c>
      <c r="F1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"d20858e0-35a7-43a2-a32f-a2320c45135e", "functor" : "view",  "components" : [</v>
      </c>
    </row>
    <row r="106" spans="1:6" x14ac:dyDescent="0.25">
      <c r="A106" s="13" t="s">
        <v>554</v>
      </c>
      <c r="B106" s="60" t="s">
        <v>2262</v>
      </c>
      <c r="C106" s="7" t="s">
        <v>264</v>
      </c>
      <c r="D106" s="23" t="s">
        <v>2166</v>
      </c>
      <c r="F1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"2913465b-13db-4518-bc8b-df39c39d512c" , "functor" : "viewName" , "components": [ { "value": "Inactive", "type" : "string" } ] } </v>
      </c>
    </row>
    <row r="107" spans="1:6" x14ac:dyDescent="0.25">
      <c r="A107" s="13" t="s">
        <v>555</v>
      </c>
      <c r="B107" s="19" t="s">
        <v>2150</v>
      </c>
      <c r="C107" s="7" t="s">
        <v>2093</v>
      </c>
      <c r="F1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>]}</v>
      </c>
    </row>
    <row r="108" spans="1:6" x14ac:dyDescent="0.25">
      <c r="A108" s="13" t="s">
        <v>556</v>
      </c>
      <c r="B108" s="20" t="s">
        <v>2150</v>
      </c>
      <c r="C108" s="7" t="s">
        <v>2093</v>
      </c>
      <c r="F1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]}</v>
      </c>
    </row>
    <row r="109" spans="1:6" x14ac:dyDescent="0.25">
      <c r="A109" s="13" t="s">
        <v>557</v>
      </c>
      <c r="B109" s="21" t="s">
        <v>2150</v>
      </c>
      <c r="C109" s="7" t="s">
        <v>2095</v>
      </c>
      <c r="F1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]}, </v>
      </c>
    </row>
    <row r="110" spans="1:6" x14ac:dyDescent="0.25">
      <c r="A110" s="13" t="s">
        <v>558</v>
      </c>
      <c r="B110" s="67" t="s">
        <v>2267</v>
      </c>
      <c r="C110" s="7" t="s">
        <v>2089</v>
      </c>
      <c r="F1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>{"id" : "db74019c-8ddd-4d25-a724-b58c01508ea0", "functor" : "tab",  "components" : [</v>
      </c>
    </row>
    <row r="111" spans="1:6" x14ac:dyDescent="0.25">
      <c r="A111" s="13" t="s">
        <v>559</v>
      </c>
      <c r="B111" s="15" t="s">
        <v>2260</v>
      </c>
      <c r="C111" s="7" t="s">
        <v>264</v>
      </c>
      <c r="D111" s="23" t="s">
        <v>2163</v>
      </c>
      <c r="F1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 xml:space="preserve">{"id" : "52ed8f50-eafb-47e6-9c57-fa1b5dfb265b" , "functor" : "tabName" , "components": [ { "value": "Talent", "type" : "string" } ] }  , </v>
      </c>
    </row>
    <row r="112" spans="1:6" x14ac:dyDescent="0.25">
      <c r="A112" s="13" t="s">
        <v>560</v>
      </c>
      <c r="B112" s="15" t="s">
        <v>2211</v>
      </c>
      <c r="C112" s="7" t="s">
        <v>2089</v>
      </c>
      <c r="F1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>{"id" : "990acf27-580e-4038-822f-d3bc7147bccf", "functor" : "queryLabelViews",  "components" : [</v>
      </c>
    </row>
    <row r="113" spans="1:6" x14ac:dyDescent="0.25">
      <c r="A113" s="13" t="s">
        <v>561</v>
      </c>
      <c r="B113" s="16" t="s">
        <v>2268</v>
      </c>
      <c r="C113" s="7" t="s">
        <v>2089</v>
      </c>
      <c r="F1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"0107cf16-e88e-4c83-a08e-e309496c0dfa", "functor" : "queryLabelView",  "components" : [</v>
      </c>
    </row>
    <row r="114" spans="1:6" x14ac:dyDescent="0.25">
      <c r="A114" s="13" t="s">
        <v>562</v>
      </c>
      <c r="B114" s="17" t="s">
        <v>2261</v>
      </c>
      <c r="C114" s="7" t="s">
        <v>264</v>
      </c>
      <c r="D114" s="23" t="s">
        <v>2097</v>
      </c>
      <c r="F1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"bcfb695c-bc3b-4680-a08c-42923ea7d953" , "functor" : "labelName" , "components": [ { "value": "Skills", "type" : "string" } ] }  , </v>
      </c>
    </row>
    <row r="115" spans="1:6" x14ac:dyDescent="0.25">
      <c r="A115" s="13" t="s">
        <v>563</v>
      </c>
      <c r="B115" s="17" t="s">
        <v>2229</v>
      </c>
      <c r="C115" s="7" t="s">
        <v>264</v>
      </c>
      <c r="D115" s="23" t="s">
        <v>350</v>
      </c>
      <c r="E115" t="s">
        <v>2098</v>
      </c>
      <c r="F1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 xml:space="preserve">{"id" : "5197a5f7-e0c1-40ad-a403-35b8067f4c66" , "functor" : "labelPointer" , "components": [ { "value": "9a36211f-8b6e-4d88-8f25-a85b1d2e22b6", "type" : "string" } ] }  , </v>
      </c>
    </row>
    <row r="116" spans="1:6" x14ac:dyDescent="0.25">
      <c r="A116" s="13" t="s">
        <v>564</v>
      </c>
      <c r="B116" s="17" t="s">
        <v>2230</v>
      </c>
      <c r="C116" s="7" t="s">
        <v>264</v>
      </c>
      <c r="D116" s="23" t="s">
        <v>2086</v>
      </c>
      <c r="E116" t="s">
        <v>2085</v>
      </c>
      <c r="F1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{"id" : "4273be14-141e-482c-8827-782ec65a4509" , "functor" : "controlType" , "components": [ { "value": "autotype label", "type" : "string" } ] } </v>
      </c>
    </row>
    <row r="117" spans="1:6" x14ac:dyDescent="0.25">
      <c r="A117" s="13" t="s">
        <v>565</v>
      </c>
      <c r="B117" s="19" t="s">
        <v>2150</v>
      </c>
      <c r="C117" s="7" t="s">
        <v>2095</v>
      </c>
      <c r="F1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]}, </v>
      </c>
    </row>
    <row r="118" spans="1:6" x14ac:dyDescent="0.25">
      <c r="A118" s="13" t="s">
        <v>566</v>
      </c>
      <c r="B118" s="16" t="s">
        <v>2268</v>
      </c>
      <c r="C118" s="7" t="s">
        <v>2089</v>
      </c>
      <c r="F1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>{"id" : "41fa535d-1ebc-4460-bc99-ca8e3c3bb32c", "functor" : "queryLabelView",  "components" : [</v>
      </c>
    </row>
    <row r="119" spans="1:6" x14ac:dyDescent="0.25">
      <c r="A119" s="13" t="s">
        <v>567</v>
      </c>
      <c r="B119" s="17" t="s">
        <v>2261</v>
      </c>
      <c r="C119" s="7" t="s">
        <v>264</v>
      </c>
      <c r="D119" s="23" t="s">
        <v>2168</v>
      </c>
      <c r="F1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 xml:space="preserve">{"id" : "9e52538b-6c67-479e-b364-a66af17faf59" , "functor" : "labelName" , "components": [ { "value": "Categories", "type" : "string" } ] }  , </v>
      </c>
    </row>
    <row r="120" spans="1:6" x14ac:dyDescent="0.25">
      <c r="A120" s="13" t="s">
        <v>568</v>
      </c>
      <c r="B120" s="17" t="s">
        <v>2229</v>
      </c>
      <c r="C120" s="7" t="s">
        <v>264</v>
      </c>
      <c r="D120" s="23" t="s">
        <v>2094</v>
      </c>
      <c r="F1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"a6fa29fb-527d-4c8f-9fcc-8be982a7bc9b" , "functor" : "labelPointer" , "components": [ { "value": "00000000-0000-0000-0000-000000000000", "type" : "string" } ] }  , </v>
      </c>
    </row>
    <row r="121" spans="1:6" x14ac:dyDescent="0.25">
      <c r="A121" s="13" t="s">
        <v>569</v>
      </c>
      <c r="B121" s="17" t="s">
        <v>2230</v>
      </c>
      <c r="C121" s="7" t="s">
        <v>264</v>
      </c>
      <c r="D121" s="23" t="s">
        <v>2169</v>
      </c>
      <c r="F1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{"id" : "c0ebce2f-a550-40d7-bc18-c25decb4fc91" , "functor" : "controlType" , "components": [ { "value": "checkbox tree", "type" : "string" } ] } </v>
      </c>
    </row>
    <row r="122" spans="1:6" x14ac:dyDescent="0.25">
      <c r="A122" s="13" t="s">
        <v>570</v>
      </c>
      <c r="B122" s="19" t="s">
        <v>2150</v>
      </c>
      <c r="C122" s="7" t="s">
        <v>2095</v>
      </c>
      <c r="F1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]}, </v>
      </c>
    </row>
    <row r="123" spans="1:6" x14ac:dyDescent="0.25">
      <c r="A123" s="13" t="s">
        <v>571</v>
      </c>
      <c r="B123" s="16" t="s">
        <v>2268</v>
      </c>
      <c r="C123" s="7" t="s">
        <v>2089</v>
      </c>
      <c r="F1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>{"id" : "611156e8-5dda-4be8-bbfb-53a02ac1d273", "functor" : "queryLabelView",  "components" : [</v>
      </c>
    </row>
    <row r="124" spans="1:6" x14ac:dyDescent="0.25">
      <c r="A124" s="13" t="s">
        <v>572</v>
      </c>
      <c r="B124" s="17" t="s">
        <v>2261</v>
      </c>
      <c r="C124" s="7" t="s">
        <v>264</v>
      </c>
      <c r="D124" s="23" t="s">
        <v>2170</v>
      </c>
      <c r="F1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 xml:space="preserve">{"id" : "91f375be-71f0-46e2-9f29-0ad17b702f53" , "functor" : "labelName" , "components": [ { "value": "Price Range", "type" : "string" } ] }  , </v>
      </c>
    </row>
    <row r="125" spans="1:6" x14ac:dyDescent="0.25">
      <c r="A125" s="13" t="s">
        <v>573</v>
      </c>
      <c r="B125" s="17" t="s">
        <v>2229</v>
      </c>
      <c r="C125" s="7" t="s">
        <v>264</v>
      </c>
      <c r="D125" s="23" t="s">
        <v>2094</v>
      </c>
      <c r="F1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 xml:space="preserve">{"id" : "b7b7a17d-ecde-4a14-9040-6e315548ded9" , "functor" : "labelPointer" , "components": [ { "value": "00000000-0000-0000-0000-000000000000", "type" : "string" } ] }  , </v>
      </c>
    </row>
    <row r="126" spans="1:6" x14ac:dyDescent="0.25">
      <c r="A126" s="13" t="s">
        <v>574</v>
      </c>
      <c r="B126" s="17" t="s">
        <v>2230</v>
      </c>
      <c r="C126" s="7" t="s">
        <v>264</v>
      </c>
      <c r="D126" s="23" t="s">
        <v>2200</v>
      </c>
      <c r="F1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{"id" : "9429e5da-72f1-4182-b88d-853f665699b5" , "functor" : "controlType" , "components": [ { "value": "checkbox basic filters", "type" : "string" } ] } </v>
      </c>
    </row>
    <row r="127" spans="1:6" x14ac:dyDescent="0.25">
      <c r="A127" s="13" t="s">
        <v>575</v>
      </c>
      <c r="B127" s="19" t="s">
        <v>2150</v>
      </c>
      <c r="C127" s="7" t="s">
        <v>2095</v>
      </c>
      <c r="F1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 xml:space="preserve">]}, </v>
      </c>
    </row>
    <row r="128" spans="1:6" x14ac:dyDescent="0.25">
      <c r="A128" s="13" t="s">
        <v>576</v>
      </c>
      <c r="B128" s="16" t="s">
        <v>2268</v>
      </c>
      <c r="C128" s="7" t="s">
        <v>2089</v>
      </c>
      <c r="F1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>{"id" : "b8999b5a-0a22-4d88-8c73-2ea0e1b3083d", "functor" : "queryLabelView",  "components" : [</v>
      </c>
    </row>
    <row r="129" spans="1:6" x14ac:dyDescent="0.25">
      <c r="A129" s="13" t="s">
        <v>577</v>
      </c>
      <c r="B129" s="17" t="s">
        <v>2261</v>
      </c>
      <c r="C129" s="7" t="s">
        <v>264</v>
      </c>
      <c r="D129" s="23" t="s">
        <v>2171</v>
      </c>
      <c r="F1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 xml:space="preserve">{"id" : "c88c9fb6-5659-4bf0-804f-0b24902bbbfd" , "functor" : "labelName" , "components": [ { "value": "Posted Date", "type" : "string" } ] }  , </v>
      </c>
    </row>
    <row r="130" spans="1:6" x14ac:dyDescent="0.25">
      <c r="A130" s="13" t="s">
        <v>578</v>
      </c>
      <c r="B130" s="17" t="s">
        <v>2229</v>
      </c>
      <c r="C130" s="7" t="s">
        <v>264</v>
      </c>
      <c r="D130" s="23" t="s">
        <v>2094</v>
      </c>
      <c r="F1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{"id" : "2408d5d1-a95d-4ed8-b1c0-2bff7ec3067f" , "functor" : "labelPointer" , "components": [ { "value": "00000000-0000-0000-0000-000000000000", "type" : "string" } ] }  , </v>
      </c>
    </row>
    <row r="131" spans="1:6" x14ac:dyDescent="0.25">
      <c r="A131" s="13" t="s">
        <v>579</v>
      </c>
      <c r="B131" s="17" t="s">
        <v>2230</v>
      </c>
      <c r="C131" s="7" t="s">
        <v>264</v>
      </c>
      <c r="D131" s="23" t="s">
        <v>2172</v>
      </c>
      <c r="F1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 xml:space="preserve">{"id" : "65f3e278-c1b4-478c-840a-484ca75703e6" , "functor" : "controlType" , "components": [ { "value": "checkbox date picker", "type" : "string" } ] } </v>
      </c>
    </row>
    <row r="132" spans="1:6" x14ac:dyDescent="0.25">
      <c r="A132" s="13" t="s">
        <v>580</v>
      </c>
      <c r="B132" s="19" t="s">
        <v>2150</v>
      </c>
      <c r="C132" s="7" t="s">
        <v>2095</v>
      </c>
      <c r="F1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 xml:space="preserve">]}, </v>
      </c>
    </row>
    <row r="133" spans="1:6" x14ac:dyDescent="0.25">
      <c r="A133" s="13" t="s">
        <v>581</v>
      </c>
      <c r="B133" s="16" t="s">
        <v>2268</v>
      </c>
      <c r="C133" s="7" t="s">
        <v>2089</v>
      </c>
      <c r="F1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{"id" : "ba8ffd77-1b70-4ff0-a4d0-0bcbf13a0909", "functor" : "queryLabelView",  "components" : [</v>
      </c>
    </row>
    <row r="134" spans="1:6" x14ac:dyDescent="0.25">
      <c r="A134" s="13" t="s">
        <v>582</v>
      </c>
      <c r="B134" s="17" t="s">
        <v>2261</v>
      </c>
      <c r="C134" s="7" t="s">
        <v>264</v>
      </c>
      <c r="D134" s="23" t="s">
        <v>2198</v>
      </c>
      <c r="F1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 xml:space="preserve">{"id" : "ffc0d35b-9e1f-4408-bd9b-a634a23e7eec" , "functor" : "labelName" , "components": [ { "value": "Interests", "type" : "string" } ] }  , </v>
      </c>
    </row>
    <row r="135" spans="1:6" x14ac:dyDescent="0.25">
      <c r="A135" s="13" t="s">
        <v>583</v>
      </c>
      <c r="B135" s="17" t="s">
        <v>2229</v>
      </c>
      <c r="C135" s="7" t="s">
        <v>264</v>
      </c>
      <c r="D135" s="23" t="s">
        <v>2094</v>
      </c>
      <c r="F1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{"id" : "054b36d8-43a8-488a-8d4e-13966088de31" , "functor" : "labelPointer" , "components": [ { "value": "00000000-0000-0000-0000-000000000000", "type" : "string" } ] }  , </v>
      </c>
    </row>
    <row r="136" spans="1:6" x14ac:dyDescent="0.25">
      <c r="A136" s="13" t="s">
        <v>584</v>
      </c>
      <c r="B136" s="17" t="s">
        <v>2230</v>
      </c>
      <c r="C136" s="7" t="s">
        <v>264</v>
      </c>
      <c r="D136" s="23" t="s">
        <v>2086</v>
      </c>
      <c r="F1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 xml:space="preserve">{"id" : "c46ad357-7145-47e0-b85f-ba3b93211d8a" , "functor" : "controlType" , "components": [ { "value": "autotype label", "type" : "string" } ] } </v>
      </c>
    </row>
    <row r="137" spans="1:6" x14ac:dyDescent="0.25">
      <c r="A137" s="13" t="s">
        <v>585</v>
      </c>
      <c r="B137" s="19" t="s">
        <v>2150</v>
      </c>
      <c r="C137" s="7" t="s">
        <v>2095</v>
      </c>
      <c r="F1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]}, </v>
      </c>
    </row>
    <row r="138" spans="1:6" x14ac:dyDescent="0.25">
      <c r="A138" s="13" t="s">
        <v>586</v>
      </c>
      <c r="B138" s="16" t="s">
        <v>2268</v>
      </c>
      <c r="C138" s="7" t="s">
        <v>2089</v>
      </c>
      <c r="F1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>{"id" : "1e5fd992-7577-4c5d-a717-4bdebe083f13", "functor" : "queryLabelView",  "components" : [</v>
      </c>
    </row>
    <row r="139" spans="1:6" x14ac:dyDescent="0.25">
      <c r="A139" s="13" t="s">
        <v>587</v>
      </c>
      <c r="B139" s="60" t="s">
        <v>2261</v>
      </c>
      <c r="C139" s="7" t="s">
        <v>264</v>
      </c>
      <c r="D139" s="23" t="s">
        <v>2199</v>
      </c>
      <c r="F1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"45cdb5c6-e8bc-44bd-9ddc-89c21b1bac7a" , "functor" : "labelName" , "components": [ { "value": "Channels", "type" : "string" } ] }  , </v>
      </c>
    </row>
    <row r="140" spans="1:6" x14ac:dyDescent="0.25">
      <c r="A140" s="13" t="s">
        <v>588</v>
      </c>
      <c r="B140" s="17" t="s">
        <v>2229</v>
      </c>
      <c r="C140" s="7" t="s">
        <v>264</v>
      </c>
      <c r="D140" s="23" t="s">
        <v>2094</v>
      </c>
      <c r="F1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 xml:space="preserve">{"id" : "384b4518-41fb-41dd-929d-cd587b7c54c6" , "functor" : "labelPointer" , "components": [ { "value": "00000000-0000-0000-0000-000000000000", "type" : "string" } ] }  , </v>
      </c>
    </row>
    <row r="141" spans="1:6" x14ac:dyDescent="0.25">
      <c r="A141" s="13" t="s">
        <v>589</v>
      </c>
      <c r="B141" s="17" t="s">
        <v>2230</v>
      </c>
      <c r="C141" s="7" t="s">
        <v>264</v>
      </c>
      <c r="D141" s="23" t="s">
        <v>2086</v>
      </c>
      <c r="F1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 xml:space="preserve">{"id" : "e84c8b23-c473-45c6-ad70-c3e5af3d8c63" , "functor" : "controlType" , "components": [ { "value": "autotype label", "type" : "string" } ] } </v>
      </c>
    </row>
    <row r="142" spans="1:6" x14ac:dyDescent="0.25">
      <c r="A142" s="13" t="s">
        <v>590</v>
      </c>
      <c r="B142" s="19" t="s">
        <v>2150</v>
      </c>
      <c r="C142" s="7" t="s">
        <v>2093</v>
      </c>
      <c r="F1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>]}</v>
      </c>
    </row>
    <row r="143" spans="1:6" x14ac:dyDescent="0.25">
      <c r="A143" s="13" t="s">
        <v>591</v>
      </c>
      <c r="B143" s="20" t="s">
        <v>2150</v>
      </c>
      <c r="C143" s="7" t="s">
        <v>2095</v>
      </c>
      <c r="F1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]}, </v>
      </c>
    </row>
    <row r="144" spans="1:6" x14ac:dyDescent="0.25">
      <c r="A144" s="13" t="s">
        <v>592</v>
      </c>
      <c r="B144" s="20" t="s">
        <v>2213</v>
      </c>
      <c r="C144" s="7" t="s">
        <v>2089</v>
      </c>
      <c r="F1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>{"id" : "aa084a50-44ce-45d9-9c37-968473269349", "functor" : "views",  "components" : [</v>
      </c>
    </row>
    <row r="145" spans="1:6" x14ac:dyDescent="0.25">
      <c r="A145" s="13" t="s">
        <v>593</v>
      </c>
      <c r="B145" s="82" t="s">
        <v>2269</v>
      </c>
      <c r="C145" s="7" t="s">
        <v>2089</v>
      </c>
      <c r="F1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>{"id" : "d1b0588c-fad8-4202-bd60-cb24f4a80b56", "functor" : "view",  "components" : [</v>
      </c>
    </row>
    <row r="146" spans="1:6" x14ac:dyDescent="0.25">
      <c r="A146" s="13" t="s">
        <v>594</v>
      </c>
      <c r="B146" s="81" t="s">
        <v>2262</v>
      </c>
      <c r="C146" s="7" t="s">
        <v>264</v>
      </c>
      <c r="D146" s="23" t="s">
        <v>2263</v>
      </c>
      <c r="F1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 xml:space="preserve">{"id" : "ed4b0b1d-506b-406a-a077-6dd500caf179" , "functor" : "viewName" , "components": [ { "value": "Suggesed Matches", "type" : "string" } ] }  , </v>
      </c>
    </row>
    <row r="147" spans="1:6" x14ac:dyDescent="0.25">
      <c r="A147" s="13" t="s">
        <v>595</v>
      </c>
      <c r="B147" s="60" t="s">
        <v>2212</v>
      </c>
      <c r="C147" s="7" t="s">
        <v>2089</v>
      </c>
      <c r="F1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>{"id" : "2fe6e725-e102-4bdb-bff3-0ee48777545e", "functor" : "prefillInControl",  "components" : [</v>
      </c>
    </row>
    <row r="148" spans="1:6" x14ac:dyDescent="0.25">
      <c r="A148" s="13" t="s">
        <v>596</v>
      </c>
      <c r="B148" s="62" t="s">
        <v>2270</v>
      </c>
      <c r="C148" s="7" t="s">
        <v>264</v>
      </c>
      <c r="D148" t="s">
        <v>349</v>
      </c>
      <c r="E148" t="s">
        <v>2097</v>
      </c>
      <c r="F1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"af511031-4593-47ec-be6d-4eed10c1ce33" , "functor" : "labelViewId" , "components": [ { "value": "61017577-5864-425e-b009-d4be2cb7701a", "type" : "string" } ] }  , </v>
      </c>
    </row>
    <row r="149" spans="1:6" x14ac:dyDescent="0.25">
      <c r="A149" s="13" t="s">
        <v>597</v>
      </c>
      <c r="B149" s="24" t="s">
        <v>2082</v>
      </c>
      <c r="C149" s="32" t="s">
        <v>2089</v>
      </c>
      <c r="D149" s="64"/>
      <c r="E149" s="5" t="s">
        <v>2100</v>
      </c>
      <c r="F1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>{"id" : "7705e700-2402-4818-88ad-3343dc1cbe5b", "functor" : "defaults",  "components" : [</v>
      </c>
    </row>
    <row r="150" spans="1:6" x14ac:dyDescent="0.25">
      <c r="A150" s="13" t="s">
        <v>598</v>
      </c>
      <c r="B150" s="63" t="s">
        <v>2083</v>
      </c>
      <c r="C150" s="32" t="s">
        <v>264</v>
      </c>
      <c r="D150" s="65" t="s">
        <v>355</v>
      </c>
      <c r="E150" s="5" t="s">
        <v>269</v>
      </c>
      <c r="F1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{"id" : "bb843769-aa47-407f-9a32-2e94214fbdd1" , "functor" : "value" , "components": [ { "value": "b48bfe5a-15fa-4d8e-b253-752b51c2b94b", "type" : "string" } ] }  , </v>
      </c>
    </row>
    <row r="151" spans="1:6" x14ac:dyDescent="0.25">
      <c r="A151" s="13" t="s">
        <v>599</v>
      </c>
      <c r="B151" s="63" t="s">
        <v>2083</v>
      </c>
      <c r="C151" s="32" t="s">
        <v>264</v>
      </c>
      <c r="D151" s="65" t="s">
        <v>357</v>
      </c>
      <c r="E151" s="5" t="s">
        <v>271</v>
      </c>
      <c r="F1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 xml:space="preserve">{"id" : "575577a4-28bc-447c-8334-1aafdd6c2aa6" , "functor" : "value" , "components": [ { "value": "ef6a7b08-beaf-4c8a-994f-dcbed4a37909", "type" : "string" } ] } </v>
      </c>
    </row>
    <row r="152" spans="1:6" x14ac:dyDescent="0.25">
      <c r="A152" s="13" t="s">
        <v>600</v>
      </c>
      <c r="B152" s="62" t="s">
        <v>2150</v>
      </c>
      <c r="C152" s="26" t="s">
        <v>2093</v>
      </c>
      <c r="F1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>]}</v>
      </c>
    </row>
    <row r="153" spans="1:6" x14ac:dyDescent="0.25">
      <c r="A153" s="13" t="s">
        <v>601</v>
      </c>
      <c r="B153" s="60" t="s">
        <v>2150</v>
      </c>
      <c r="C153" s="7" t="s">
        <v>2093</v>
      </c>
      <c r="F1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>]}</v>
      </c>
    </row>
    <row r="154" spans="1:6" x14ac:dyDescent="0.25">
      <c r="A154" s="13" t="s">
        <v>602</v>
      </c>
      <c r="B154" s="19" t="s">
        <v>2150</v>
      </c>
      <c r="C154" s="7" t="s">
        <v>2095</v>
      </c>
      <c r="F1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]}, </v>
      </c>
    </row>
    <row r="155" spans="1:6" x14ac:dyDescent="0.25">
      <c r="A155" s="13" t="s">
        <v>603</v>
      </c>
      <c r="B155" s="19" t="s">
        <v>2269</v>
      </c>
      <c r="C155" s="7" t="s">
        <v>2089</v>
      </c>
      <c r="F1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>{"id" : "5b387f0d-c845-4701-a571-03e49fd2d4d0", "functor" : "view",  "components" : [</v>
      </c>
    </row>
    <row r="156" spans="1:6" x14ac:dyDescent="0.25">
      <c r="A156" s="13" t="s">
        <v>604</v>
      </c>
      <c r="B156" s="60" t="s">
        <v>2262</v>
      </c>
      <c r="C156" s="7" t="s">
        <v>264</v>
      </c>
      <c r="D156" s="23" t="s">
        <v>2264</v>
      </c>
      <c r="F1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 xml:space="preserve">{"id" : "1de45d24-52e0-4bce-b666-19a5697133a0" , "functor" : "viewName" , "components": [ { "value": "Invisible", "type" : "string" } ] } </v>
      </c>
    </row>
    <row r="157" spans="1:6" x14ac:dyDescent="0.25">
      <c r="A157" s="13" t="s">
        <v>605</v>
      </c>
      <c r="B157" s="19" t="s">
        <v>2150</v>
      </c>
      <c r="C157" s="7" t="s">
        <v>2095</v>
      </c>
      <c r="F1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]}, </v>
      </c>
    </row>
    <row r="158" spans="1:6" x14ac:dyDescent="0.25">
      <c r="A158" s="13" t="s">
        <v>606</v>
      </c>
      <c r="B158" s="82" t="s">
        <v>2269</v>
      </c>
      <c r="C158" s="7" t="s">
        <v>2089</v>
      </c>
      <c r="F1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>{"id" : "bc40fd83-04db-47ef-9e96-eee9e37e534b", "functor" : "view",  "components" : [</v>
      </c>
    </row>
    <row r="159" spans="1:6" x14ac:dyDescent="0.25">
      <c r="A159" s="13" t="s">
        <v>607</v>
      </c>
      <c r="B159" s="81" t="s">
        <v>2262</v>
      </c>
      <c r="C159" s="7" t="s">
        <v>264</v>
      </c>
      <c r="D159" s="23" t="s">
        <v>2165</v>
      </c>
      <c r="F1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"42d9420c-ea6f-41d8-bd9a-e35bc78059cf" , "functor" : "viewName" , "components": [ { "value": "Available", "type" : "string" } ] } </v>
      </c>
    </row>
    <row r="160" spans="1:6" x14ac:dyDescent="0.25">
      <c r="A160" s="13" t="s">
        <v>608</v>
      </c>
      <c r="B160" s="82" t="s">
        <v>2150</v>
      </c>
      <c r="C160" s="7" t="s">
        <v>2095</v>
      </c>
      <c r="F1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]}, </v>
      </c>
    </row>
    <row r="161" spans="1:6" x14ac:dyDescent="0.25">
      <c r="A161" s="13" t="s">
        <v>609</v>
      </c>
      <c r="B161" s="82" t="s">
        <v>2269</v>
      </c>
      <c r="C161" s="7" t="s">
        <v>2089</v>
      </c>
      <c r="F1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{"id" : "12658918-e010-4e75-9e37-e566927cb9f1", "functor" : "view",  "components" : [</v>
      </c>
    </row>
    <row r="162" spans="1:6" x14ac:dyDescent="0.25">
      <c r="A162" t="s">
        <v>610</v>
      </c>
      <c r="B162" s="81" t="s">
        <v>2262</v>
      </c>
      <c r="C162" s="7" t="s">
        <v>264</v>
      </c>
      <c r="D162" s="23" t="s">
        <v>2166</v>
      </c>
      <c r="F1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"3b668e68-fc39-4831-a297-b8686c77abe0" , "functor" : "viewName" , "components": [ { "value": "Inactive", "type" : "string" } ] } </v>
      </c>
    </row>
    <row r="163" spans="1:6" x14ac:dyDescent="0.25">
      <c r="A163" t="s">
        <v>611</v>
      </c>
      <c r="B163" s="82" t="s">
        <v>2150</v>
      </c>
      <c r="C163" s="7" t="s">
        <v>2095</v>
      </c>
      <c r="F1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]}, </v>
      </c>
    </row>
    <row r="164" spans="1:6" x14ac:dyDescent="0.25">
      <c r="A164" t="s">
        <v>612</v>
      </c>
      <c r="B164" s="82" t="s">
        <v>2269</v>
      </c>
      <c r="C164" s="7" t="s">
        <v>2089</v>
      </c>
      <c r="F1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>{"id" : "cccb31c4-f74d-427e-8c3e-543850b3dcf8", "functor" : "view",  "components" : [</v>
      </c>
    </row>
    <row r="165" spans="1:6" x14ac:dyDescent="0.25">
      <c r="A165" t="s">
        <v>613</v>
      </c>
      <c r="B165" s="81" t="s">
        <v>2262</v>
      </c>
      <c r="C165" s="7" t="s">
        <v>264</v>
      </c>
      <c r="D165" s="23" t="s">
        <v>2175</v>
      </c>
      <c r="F1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{"id" : "f4b81f39-8390-4679-b4f1-8c8a2d85e1b4" , "functor" : "viewName" , "components": [ { "value": "Suppressed", "type" : "string" } ] } </v>
      </c>
    </row>
    <row r="166" spans="1:6" x14ac:dyDescent="0.25">
      <c r="A166" t="s">
        <v>614</v>
      </c>
      <c r="B166" s="19" t="s">
        <v>2150</v>
      </c>
      <c r="C166" s="7" t="s">
        <v>2093</v>
      </c>
      <c r="F1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]}</v>
      </c>
    </row>
    <row r="167" spans="1:6" x14ac:dyDescent="0.25">
      <c r="A167" t="s">
        <v>615</v>
      </c>
      <c r="B167" s="20" t="s">
        <v>2150</v>
      </c>
      <c r="C167" s="7" t="s">
        <v>2093</v>
      </c>
      <c r="F1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>]}</v>
      </c>
    </row>
    <row r="168" spans="1:6" x14ac:dyDescent="0.25">
      <c r="A168" t="s">
        <v>616</v>
      </c>
      <c r="B168" s="21" t="s">
        <v>2150</v>
      </c>
      <c r="C168" s="7" t="s">
        <v>2095</v>
      </c>
      <c r="F1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]}, </v>
      </c>
    </row>
    <row r="169" spans="1:6" x14ac:dyDescent="0.25">
      <c r="A169" t="s">
        <v>617</v>
      </c>
      <c r="B169" s="67" t="s">
        <v>2267</v>
      </c>
      <c r="C169" s="7" t="s">
        <v>2089</v>
      </c>
      <c r="F1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>{"id" : "a4a3ec35-811b-4c4b-ac03-ef9119b45282", "functor" : "tab",  "components" : [</v>
      </c>
    </row>
    <row r="170" spans="1:6" x14ac:dyDescent="0.25">
      <c r="A170" t="s">
        <v>618</v>
      </c>
      <c r="B170" s="83" t="s">
        <v>2260</v>
      </c>
      <c r="C170" s="7" t="s">
        <v>264</v>
      </c>
      <c r="D170" s="23" t="s">
        <v>2184</v>
      </c>
      <c r="F1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 xml:space="preserve">{"id" : "5666d7dd-7dfe-4dc7-925e-d2e14a1d0040" , "functor" : "tabName" , "components": [ { "value": "Connections", "type" : "string" } ] }  , </v>
      </c>
    </row>
    <row r="171" spans="1:6" x14ac:dyDescent="0.25">
      <c r="A171" t="s">
        <v>619</v>
      </c>
      <c r="B171" s="20" t="s">
        <v>2213</v>
      </c>
      <c r="C171" s="7" t="s">
        <v>2089</v>
      </c>
      <c r="F1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>{"id" : "c1cc8da9-83f2-4b3d-a54e-f5d23eb84f07", "functor" : "views",  "components" : [</v>
      </c>
    </row>
    <row r="172" spans="1:6" x14ac:dyDescent="0.25">
      <c r="A172" t="s">
        <v>620</v>
      </c>
      <c r="B172" s="19" t="s">
        <v>2269</v>
      </c>
      <c r="C172" s="7" t="s">
        <v>2089</v>
      </c>
      <c r="F1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{"id" : "7c5f91fd-c613-4c93-a055-a17243f959f5", "functor" : "view",  "components" : [</v>
      </c>
    </row>
    <row r="173" spans="1:6" x14ac:dyDescent="0.25">
      <c r="A173" t="s">
        <v>621</v>
      </c>
      <c r="B173" s="60" t="s">
        <v>2262</v>
      </c>
      <c r="C173" s="7" t="s">
        <v>264</v>
      </c>
      <c r="D173" s="23" t="s">
        <v>2185</v>
      </c>
      <c r="F1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 xml:space="preserve">{"id" : "2e6c3257-33df-409c-9c56-dda455e0b0a7" , "functor" : "viewName" , "components": [ { "value": "All", "type" : "string" } ] } </v>
      </c>
    </row>
    <row r="174" spans="1:6" x14ac:dyDescent="0.25">
      <c r="A174" t="s">
        <v>622</v>
      </c>
      <c r="B174" s="19" t="s">
        <v>2150</v>
      </c>
      <c r="C174" s="7" t="s">
        <v>2095</v>
      </c>
      <c r="F1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]}, </v>
      </c>
    </row>
    <row r="175" spans="1:6" x14ac:dyDescent="0.25">
      <c r="A175" t="s">
        <v>623</v>
      </c>
      <c r="B175" s="19" t="s">
        <v>2269</v>
      </c>
      <c r="C175" s="7" t="s">
        <v>2089</v>
      </c>
      <c r="F1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{"id" : "4e5ce069-b6d7-446c-bf65-d7e036488530", "functor" : "view",  "components" : [</v>
      </c>
    </row>
    <row r="176" spans="1:6" x14ac:dyDescent="0.25">
      <c r="A176" t="s">
        <v>624</v>
      </c>
      <c r="B176" s="60" t="s">
        <v>2262</v>
      </c>
      <c r="C176" s="7" t="s">
        <v>264</v>
      </c>
      <c r="D176" s="23" t="s">
        <v>2186</v>
      </c>
      <c r="F1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"af431d7c-ff5b-44ac-b4b5-dcfa0411ebca" , "functor" : "viewName" , "components": [ { "value": "Favorites", "type" : "string" } ] } </v>
      </c>
    </row>
    <row r="177" spans="1:6" x14ac:dyDescent="0.25">
      <c r="A177" t="s">
        <v>625</v>
      </c>
      <c r="B177" s="19" t="s">
        <v>2150</v>
      </c>
      <c r="C177" s="7" t="s">
        <v>2095</v>
      </c>
      <c r="F1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 xml:space="preserve">]}, </v>
      </c>
    </row>
    <row r="178" spans="1:6" x14ac:dyDescent="0.25">
      <c r="A178" t="s">
        <v>626</v>
      </c>
      <c r="B178" s="19" t="s">
        <v>2269</v>
      </c>
      <c r="C178" s="7" t="s">
        <v>2089</v>
      </c>
      <c r="F1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>{"id" : "fb4ee6cb-a239-4511-846b-2ffb3bbfec28", "functor" : "view",  "components" : [</v>
      </c>
    </row>
    <row r="179" spans="1:6" x14ac:dyDescent="0.25">
      <c r="A179" t="s">
        <v>627</v>
      </c>
      <c r="B179" s="60" t="s">
        <v>2262</v>
      </c>
      <c r="C179" s="7" t="s">
        <v>264</v>
      </c>
      <c r="D179" s="23" t="s">
        <v>2187</v>
      </c>
      <c r="F1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"044a5d9e-478d-4bd0-af7d-36151f66f878" , "functor" : "viewName" , "components": [ { "value": "Frequent Posters", "type" : "string" } ] } </v>
      </c>
    </row>
    <row r="180" spans="1:6" x14ac:dyDescent="0.25">
      <c r="A180" t="s">
        <v>628</v>
      </c>
      <c r="B180" s="19" t="s">
        <v>2150</v>
      </c>
      <c r="C180" s="7" t="s">
        <v>2095</v>
      </c>
      <c r="F1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 xml:space="preserve">]}, </v>
      </c>
    </row>
    <row r="181" spans="1:6" x14ac:dyDescent="0.25">
      <c r="A181" t="s">
        <v>629</v>
      </c>
      <c r="B181" s="19" t="s">
        <v>2269</v>
      </c>
      <c r="C181" s="7" t="s">
        <v>2089</v>
      </c>
      <c r="F1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{"id" : "27488afb-b0ed-4e1a-b47d-28380f1dc706", "functor" : "view",  "components" : [</v>
      </c>
    </row>
    <row r="182" spans="1:6" x14ac:dyDescent="0.25">
      <c r="A182" t="s">
        <v>630</v>
      </c>
      <c r="B182" s="60" t="s">
        <v>2262</v>
      </c>
      <c r="C182" s="7" t="s">
        <v>264</v>
      </c>
      <c r="D182" s="23" t="s">
        <v>2175</v>
      </c>
      <c r="F1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{"id" : "c6cbc037-9d83-4f49-84f9-fbb4091cb6ec" , "functor" : "viewName" , "components": [ { "value": "Suppressed", "type" : "string" } ] } </v>
      </c>
    </row>
    <row r="183" spans="1:6" x14ac:dyDescent="0.25">
      <c r="A183" t="s">
        <v>631</v>
      </c>
      <c r="B183" s="19" t="s">
        <v>2150</v>
      </c>
      <c r="C183" s="7" t="s">
        <v>2093</v>
      </c>
      <c r="F1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]}</v>
      </c>
    </row>
    <row r="184" spans="1:6" x14ac:dyDescent="0.25">
      <c r="A184" t="s">
        <v>632</v>
      </c>
      <c r="B184" s="20" t="s">
        <v>2150</v>
      </c>
      <c r="C184" s="7" t="s">
        <v>2093</v>
      </c>
      <c r="F1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>]}</v>
      </c>
    </row>
    <row r="185" spans="1:6" x14ac:dyDescent="0.25">
      <c r="A185" t="s">
        <v>633</v>
      </c>
      <c r="B185" s="21" t="s">
        <v>2150</v>
      </c>
      <c r="C185" s="7" t="s">
        <v>2095</v>
      </c>
      <c r="F1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]}, </v>
      </c>
    </row>
    <row r="186" spans="1:6" x14ac:dyDescent="0.25">
      <c r="A186" t="s">
        <v>634</v>
      </c>
      <c r="B186" s="67" t="s">
        <v>2267</v>
      </c>
      <c r="C186" s="7" t="s">
        <v>2089</v>
      </c>
      <c r="F1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{"id" : "8c6ae4e2-6ced-498b-9df6-ae4164c4f44b", "functor" : "tab",  "components" : [</v>
      </c>
    </row>
    <row r="187" spans="1:6" x14ac:dyDescent="0.25">
      <c r="A187" t="s">
        <v>635</v>
      </c>
      <c r="B187" s="83" t="s">
        <v>2260</v>
      </c>
      <c r="C187" s="7" t="s">
        <v>264</v>
      </c>
      <c r="D187" s="23" t="s">
        <v>2265</v>
      </c>
      <c r="F1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"8efc6124-acf4-4c30-acac-886df546a27b" , "functor" : "tabName" , "components": [ { "value": "Moderators", "type" : "string" } ] } </v>
      </c>
    </row>
    <row r="188" spans="1:6" x14ac:dyDescent="0.25">
      <c r="A188" t="s">
        <v>636</v>
      </c>
      <c r="B188" s="21" t="s">
        <v>2150</v>
      </c>
      <c r="C188" s="7" t="s">
        <v>2095</v>
      </c>
      <c r="F1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]}, </v>
      </c>
    </row>
    <row r="189" spans="1:6" x14ac:dyDescent="0.25">
      <c r="A189" t="s">
        <v>637</v>
      </c>
      <c r="B189" s="67" t="s">
        <v>2267</v>
      </c>
      <c r="C189" s="7" t="s">
        <v>2089</v>
      </c>
      <c r="F1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{"id" : "5ad0747b-9989-4851-ba5b-b9e5cf29ca38", "functor" : "tab",  "components" : [</v>
      </c>
    </row>
    <row r="190" spans="1:6" x14ac:dyDescent="0.25">
      <c r="A190" t="s">
        <v>638</v>
      </c>
      <c r="B190" s="83" t="s">
        <v>2260</v>
      </c>
      <c r="C190" s="7" t="s">
        <v>264</v>
      </c>
      <c r="D190" s="23" t="s">
        <v>2266</v>
      </c>
      <c r="F1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"410f258c-f290-4bbb-bf20-c18fe1accece" , "functor" : "tabName" , "components": [ { "value": "Contacts", "type" : "string" } ] }  , </v>
      </c>
    </row>
    <row r="191" spans="1:6" x14ac:dyDescent="0.25">
      <c r="A191" t="s">
        <v>639</v>
      </c>
      <c r="B191" s="20" t="s">
        <v>2213</v>
      </c>
      <c r="C191" s="7" t="s">
        <v>2089</v>
      </c>
      <c r="F1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>{"id" : "c0dcbe0f-780d-4489-ab9d-a5b97eb72c09", "functor" : "views",  "components" : [</v>
      </c>
    </row>
    <row r="192" spans="1:6" x14ac:dyDescent="0.25">
      <c r="A192" t="s">
        <v>640</v>
      </c>
      <c r="B192" s="19" t="s">
        <v>2269</v>
      </c>
      <c r="C192" s="7" t="s">
        <v>2089</v>
      </c>
      <c r="F1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{"id" : "e5c82d1e-a616-41dc-8d75-41bea0d3ce10", "functor" : "view",  "components" : [</v>
      </c>
    </row>
    <row r="193" spans="1:6" x14ac:dyDescent="0.25">
      <c r="A193" t="s">
        <v>641</v>
      </c>
      <c r="B193" s="60" t="s">
        <v>2262</v>
      </c>
      <c r="C193" s="7" t="s">
        <v>264</v>
      </c>
      <c r="D193" s="23" t="s">
        <v>2185</v>
      </c>
      <c r="F1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"e7bacbda-8726-4479-b5cf-5ab407cf9c0d" , "functor" : "viewName" , "components": [ { "value": "All", "type" : "string" } ] } </v>
      </c>
    </row>
    <row r="194" spans="1:6" x14ac:dyDescent="0.25">
      <c r="A194" t="s">
        <v>642</v>
      </c>
      <c r="B194" s="19" t="s">
        <v>2150</v>
      </c>
      <c r="C194" s="7" t="s">
        <v>2095</v>
      </c>
      <c r="F1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 xml:space="preserve">]}, </v>
      </c>
    </row>
    <row r="195" spans="1:6" x14ac:dyDescent="0.25">
      <c r="A195" t="s">
        <v>643</v>
      </c>
      <c r="B195" s="19" t="s">
        <v>2269</v>
      </c>
      <c r="C195" s="7" t="s">
        <v>2089</v>
      </c>
      <c r="F1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{"id" : "d5d523f6-01b1-442b-a78a-b0ccd7b3daf0", "functor" : "view",  "components" : [</v>
      </c>
    </row>
    <row r="196" spans="1:6" x14ac:dyDescent="0.25">
      <c r="A196" t="s">
        <v>644</v>
      </c>
      <c r="B196" s="60" t="s">
        <v>2262</v>
      </c>
      <c r="C196" s="7" t="s">
        <v>264</v>
      </c>
      <c r="D196" s="23" t="s">
        <v>2188</v>
      </c>
      <c r="F1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{"id" : "b54cccf6-42c2-4c23-b626-f6dc25c9fdcd" , "functor" : "viewName" , "components": [ { "value": "Current", "type" : "string" } ] } </v>
      </c>
    </row>
    <row r="197" spans="1:6" x14ac:dyDescent="0.25">
      <c r="A197" t="s">
        <v>645</v>
      </c>
      <c r="B197" s="19" t="s">
        <v>2150</v>
      </c>
      <c r="C197" s="7" t="s">
        <v>2095</v>
      </c>
      <c r="F1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 xml:space="preserve">]}, </v>
      </c>
    </row>
    <row r="198" spans="1:6" x14ac:dyDescent="0.25">
      <c r="A198" t="s">
        <v>646</v>
      </c>
      <c r="B198" s="19" t="s">
        <v>2269</v>
      </c>
      <c r="C198" s="7" t="s">
        <v>2089</v>
      </c>
      <c r="F1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>{"id" : "4c165732-0f1e-496e-b2b2-54564ebed3b3", "functor" : "view",  "components" : [</v>
      </c>
    </row>
    <row r="199" spans="1:6" x14ac:dyDescent="0.25">
      <c r="A199" t="s">
        <v>647</v>
      </c>
      <c r="B199" s="60" t="s">
        <v>2262</v>
      </c>
      <c r="C199" s="7" t="s">
        <v>264</v>
      </c>
      <c r="D199" s="23" t="s">
        <v>2189</v>
      </c>
      <c r="F1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 xml:space="preserve">{"id" : "0c6d3ffe-6f40-4a5e-a113-965fcbbdd094" , "functor" : "viewName" , "components": [ { "value": "Bidding", "type" : "string" } ] } </v>
      </c>
    </row>
    <row r="200" spans="1:6" x14ac:dyDescent="0.25">
      <c r="A200" t="s">
        <v>648</v>
      </c>
      <c r="B200" s="19" t="s">
        <v>2150</v>
      </c>
      <c r="C200" s="7" t="s">
        <v>2095</v>
      </c>
      <c r="F2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 xml:space="preserve">]}, </v>
      </c>
    </row>
    <row r="201" spans="1:6" x14ac:dyDescent="0.25">
      <c r="A201" t="s">
        <v>649</v>
      </c>
      <c r="B201" s="19" t="s">
        <v>2269</v>
      </c>
      <c r="C201" s="7" t="s">
        <v>2089</v>
      </c>
      <c r="F2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>{"id" : "b0f04694-5347-4a02-a5ec-c4872b397c03", "functor" : "view",  "components" : [</v>
      </c>
    </row>
    <row r="202" spans="1:6" x14ac:dyDescent="0.25">
      <c r="A202" t="s">
        <v>650</v>
      </c>
      <c r="B202" s="60" t="s">
        <v>2262</v>
      </c>
      <c r="C202" s="7" t="s">
        <v>264</v>
      </c>
      <c r="D202" s="23" t="s">
        <v>2182</v>
      </c>
      <c r="F2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{"id" : "5ad05e45-fdbc-4afe-9ed5-1eea5cc3f6d0" , "functor" : "viewName" , "components": [ { "value": "Closed", "type" : "string" } ] } </v>
      </c>
    </row>
    <row r="203" spans="1:6" x14ac:dyDescent="0.25">
      <c r="A203" t="s">
        <v>651</v>
      </c>
      <c r="B203" s="19" t="s">
        <v>2150</v>
      </c>
      <c r="C203" s="7" t="s">
        <v>2093</v>
      </c>
      <c r="F2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]}</v>
      </c>
    </row>
    <row r="204" spans="1:6" x14ac:dyDescent="0.25">
      <c r="A204" t="s">
        <v>652</v>
      </c>
      <c r="B204" s="20" t="s">
        <v>2150</v>
      </c>
      <c r="C204" s="7" t="s">
        <v>2093</v>
      </c>
      <c r="F2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>]}</v>
      </c>
    </row>
    <row r="205" spans="1:6" x14ac:dyDescent="0.25">
      <c r="A205" t="s">
        <v>653</v>
      </c>
      <c r="B205" s="21" t="s">
        <v>2150</v>
      </c>
      <c r="C205" s="7" t="s">
        <v>2093</v>
      </c>
      <c r="F2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>]}</v>
      </c>
    </row>
    <row r="206" spans="1:6" x14ac:dyDescent="0.25">
      <c r="A206" s="13" t="s">
        <v>434</v>
      </c>
      <c r="B206" s="18" t="s">
        <v>2150</v>
      </c>
      <c r="C206" s="7" t="s">
        <v>2095</v>
      </c>
      <c r="F2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 xml:space="preserve">]}, </v>
      </c>
    </row>
    <row r="207" spans="1:6" x14ac:dyDescent="0.25">
      <c r="A207" s="11" t="s">
        <v>350</v>
      </c>
      <c r="B207" s="25" t="s">
        <v>348</v>
      </c>
      <c r="C207" s="7" t="s">
        <v>2089</v>
      </c>
      <c r="F2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>{"id" : "9a36211f-8b6e-4d88-8f25-a85b1d2e22b6", "functor" : "skills",  "components" : [</v>
      </c>
    </row>
    <row r="208" spans="1:6" x14ac:dyDescent="0.25">
      <c r="A208" s="13" t="s">
        <v>351</v>
      </c>
      <c r="B208" s="14">
        <v>1</v>
      </c>
      <c r="C208" s="7" t="s">
        <v>264</v>
      </c>
      <c r="D208" s="23" t="s">
        <v>265</v>
      </c>
      <c r="F2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{"id" : "f68fbdc6-f684-4e71-b4df-bd0b373c957a" , "functor" : "1" , "components": [ { "value": "Adobe Illustrator", "type" : "string" } ] }  , </v>
      </c>
    </row>
    <row r="209" spans="1:6" x14ac:dyDescent="0.25">
      <c r="A209" s="13" t="s">
        <v>352</v>
      </c>
      <c r="B209" s="14">
        <v>2</v>
      </c>
      <c r="C209" s="7" t="s">
        <v>264</v>
      </c>
      <c r="D209" s="23" t="s">
        <v>266</v>
      </c>
      <c r="F2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 xml:space="preserve">{"id" : "154f5fef-a523-4aab-a3f9-6dced4fdee21" , "functor" : "2" , "components": [ { "value": "Adobe InDesign", "type" : "string" } ] }  , </v>
      </c>
    </row>
    <row r="210" spans="1:6" x14ac:dyDescent="0.25">
      <c r="A210" s="13" t="s">
        <v>353</v>
      </c>
      <c r="B210" s="14">
        <v>3</v>
      </c>
      <c r="C210" s="7" t="s">
        <v>264</v>
      </c>
      <c r="D210" s="23" t="s">
        <v>267</v>
      </c>
      <c r="F2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"4416192b-9dec-49b0-9d13-fb0815af6c3f" , "functor" : "3" , "components": [ { "value": "Adobe Photoshop", "type" : "string" } ] }  , </v>
      </c>
    </row>
    <row r="211" spans="1:6" x14ac:dyDescent="0.25">
      <c r="A211" s="13" t="s">
        <v>354</v>
      </c>
      <c r="B211" s="14">
        <v>4</v>
      </c>
      <c r="C211" s="7" t="s">
        <v>264</v>
      </c>
      <c r="D211" s="23" t="s">
        <v>268</v>
      </c>
      <c r="F2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 xml:space="preserve">{"id" : "3c91c578-2d39-42d4-adb0-9071d9eb116a" , "functor" : "4" , "components": [ { "value": "Analytics", "type" : "string" } ] }  , </v>
      </c>
    </row>
    <row r="212" spans="1:6" x14ac:dyDescent="0.25">
      <c r="A212" s="13" t="s">
        <v>355</v>
      </c>
      <c r="B212" s="14">
        <v>5</v>
      </c>
      <c r="C212" s="7" t="s">
        <v>264</v>
      </c>
      <c r="D212" s="23" t="s">
        <v>269</v>
      </c>
      <c r="F2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 xml:space="preserve">{"id" : "b48bfe5a-15fa-4d8e-b253-752b51c2b94b" , "functor" : "5" , "components": [ { "value": "Android", "type" : "string" } ] }  , </v>
      </c>
    </row>
    <row r="213" spans="1:6" x14ac:dyDescent="0.25">
      <c r="A213" s="13" t="s">
        <v>356</v>
      </c>
      <c r="B213" s="14">
        <v>6</v>
      </c>
      <c r="C213" s="7" t="s">
        <v>264</v>
      </c>
      <c r="D213" s="23" t="s">
        <v>270</v>
      </c>
      <c r="F2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{"id" : "3c855583-2871-4a44-9cb5-87d066d0cfb0" , "functor" : "6" , "components": [ { "value": "APIs", "type" : "string" } ] }  , </v>
      </c>
    </row>
    <row r="214" spans="1:6" x14ac:dyDescent="0.25">
      <c r="A214" s="13" t="s">
        <v>357</v>
      </c>
      <c r="B214" s="14">
        <v>7</v>
      </c>
      <c r="C214" s="7" t="s">
        <v>264</v>
      </c>
      <c r="D214" s="23" t="s">
        <v>271</v>
      </c>
      <c r="F2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 xml:space="preserve">{"id" : "ef6a7b08-beaf-4c8a-994f-dcbed4a37909" , "functor" : "7" , "components": [ { "value": "Art Design", "type" : "string" } ] }  , </v>
      </c>
    </row>
    <row r="215" spans="1:6" x14ac:dyDescent="0.25">
      <c r="A215" s="13" t="s">
        <v>358</v>
      </c>
      <c r="B215" s="14">
        <v>8</v>
      </c>
      <c r="C215" s="7" t="s">
        <v>264</v>
      </c>
      <c r="D215" s="23" t="s">
        <v>272</v>
      </c>
      <c r="F2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"133d68b1-590b-43f6-a8f3-5d71df21b832" , "functor" : "8" , "components": [ { "value": "AutoCAD", "type" : "string" } ] }  , </v>
      </c>
    </row>
    <row r="216" spans="1:6" x14ac:dyDescent="0.25">
      <c r="A216" s="13" t="s">
        <v>359</v>
      </c>
      <c r="B216" s="14">
        <v>9</v>
      </c>
      <c r="C216" s="7" t="s">
        <v>264</v>
      </c>
      <c r="D216" s="23" t="s">
        <v>273</v>
      </c>
      <c r="F2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{"id" : "dabec9ba-3b44-4fc8-a012-0fb44329bce8" , "functor" : "9" , "components": [ { "value": "Backup Management", "type" : "string" } ] }  , </v>
      </c>
    </row>
    <row r="217" spans="1:6" x14ac:dyDescent="0.25">
      <c r="A217" s="13" t="s">
        <v>360</v>
      </c>
      <c r="B217" s="14">
        <v>10</v>
      </c>
      <c r="C217" s="7" t="s">
        <v>264</v>
      </c>
      <c r="D217" s="23" t="s">
        <v>274</v>
      </c>
      <c r="F2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 xml:space="preserve">{"id" : "9b5454de-c111-41d1-a461-2eba1165499f" , "functor" : "10" , "components": [ { "value": "C", "type" : "string" } ] }  , </v>
      </c>
    </row>
    <row r="218" spans="1:6" x14ac:dyDescent="0.25">
      <c r="A218" s="13" t="s">
        <v>361</v>
      </c>
      <c r="B218" s="14">
        <v>11</v>
      </c>
      <c r="C218" s="7" t="s">
        <v>264</v>
      </c>
      <c r="D218" s="23" t="s">
        <v>275</v>
      </c>
      <c r="F2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{"id" : "da1fd939-817f-4e4c-8579-109b387fecd4" , "functor" : "11" , "components": [ { "value": "C++", "type" : "string" } ] }  , </v>
      </c>
    </row>
    <row r="219" spans="1:6" x14ac:dyDescent="0.25">
      <c r="A219" s="74" t="s">
        <v>441</v>
      </c>
      <c r="B219" s="14">
        <v>12</v>
      </c>
      <c r="C219" s="7" t="s">
        <v>264</v>
      </c>
      <c r="D219" s="23" t="s">
        <v>276</v>
      </c>
      <c r="F2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 xml:space="preserve">{"id" : "424e3129-edff-4646-aa99-b393495284a5" , "functor" : "12" , "components": [ { "value": "Certifications", "type" : "string" } ] }  , </v>
      </c>
    </row>
    <row r="220" spans="1:6" x14ac:dyDescent="0.25">
      <c r="A220" s="13" t="s">
        <v>362</v>
      </c>
      <c r="B220" s="14">
        <v>13</v>
      </c>
      <c r="C220" s="7" t="s">
        <v>264</v>
      </c>
      <c r="D220" s="23" t="s">
        <v>277</v>
      </c>
      <c r="F2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 xml:space="preserve">{"id" : "75c9eaa6-31e5-4487-9bc7-50ecfd5e305e" , "functor" : "13" , "components": [ { "value": "Client Server", "type" : "string" } ] }  , </v>
      </c>
    </row>
    <row r="221" spans="1:6" x14ac:dyDescent="0.25">
      <c r="A221" s="13" t="s">
        <v>363</v>
      </c>
      <c r="B221" s="14">
        <v>14</v>
      </c>
      <c r="C221" s="7" t="s">
        <v>264</v>
      </c>
      <c r="D221" s="23" t="s">
        <v>278</v>
      </c>
      <c r="F2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"0aaf6951-0fdf-4849-a4e1-545a9e1686c4" , "functor" : "14" , "components": [ { "value": "Client Support", "type" : "string" } ] }  , </v>
      </c>
    </row>
    <row r="222" spans="1:6" x14ac:dyDescent="0.25">
      <c r="A222" s="13" t="s">
        <v>364</v>
      </c>
      <c r="B222" s="14">
        <v>15</v>
      </c>
      <c r="C222" s="7" t="s">
        <v>264</v>
      </c>
      <c r="D222" s="23" t="s">
        <v>279</v>
      </c>
      <c r="F2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{"id" : "42a0860c-21e8-4634-a4a4-c4e73bf62062" , "functor" : "15" , "components": [ { "value": "Configuration", "type" : "string" } ] }  , </v>
      </c>
    </row>
    <row r="223" spans="1:6" x14ac:dyDescent="0.25">
      <c r="A223" s="13" t="s">
        <v>365</v>
      </c>
      <c r="B223" s="14">
        <v>16</v>
      </c>
      <c r="C223" s="7" t="s">
        <v>264</v>
      </c>
      <c r="D223" s="23" t="s">
        <v>280</v>
      </c>
      <c r="F2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 xml:space="preserve">{"id" : "131e93e9-0065-4bdd-82ab-13b776412e09" , "functor" : "16" , "components": [ { "value": "Content Management Systems (CMS)", "type" : "string" } ] }  , </v>
      </c>
    </row>
    <row r="224" spans="1:6" x14ac:dyDescent="0.25">
      <c r="A224" s="13" t="s">
        <v>366</v>
      </c>
      <c r="B224" s="14">
        <v>17</v>
      </c>
      <c r="C224" s="7" t="s">
        <v>264</v>
      </c>
      <c r="D224" s="23" t="s">
        <v>281</v>
      </c>
      <c r="F2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{"id" : "1361d3d5-ff58-42ec-b545-cd1f8adc5072" , "functor" : "17" , "components": [ { "value": "Content Managment", "type" : "string" } ] }  , </v>
      </c>
    </row>
    <row r="225" spans="1:6" x14ac:dyDescent="0.25">
      <c r="A225" s="13" t="s">
        <v>367</v>
      </c>
      <c r="B225" s="14">
        <v>18</v>
      </c>
      <c r="C225" s="7" t="s">
        <v>264</v>
      </c>
      <c r="D225" s="23" t="s">
        <v>282</v>
      </c>
      <c r="F2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 xml:space="preserve">{"id" : "d5d446db-f750-4f97-b7b3-5e1a8eb469cd" , "functor" : "18" , "components": [ { "value": "Corel Draw", "type" : "string" } ] }  , </v>
      </c>
    </row>
    <row r="226" spans="1:6" x14ac:dyDescent="0.25">
      <c r="A226" s="13" t="s">
        <v>368</v>
      </c>
      <c r="B226" s="14">
        <v>19</v>
      </c>
      <c r="C226" s="7" t="s">
        <v>264</v>
      </c>
      <c r="D226" s="23" t="s">
        <v>283</v>
      </c>
      <c r="F2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 xml:space="preserve">{"id" : "6a1e742c-f083-41bc-9bcc-ea4ee5c5138c" , "functor" : "19" , "components": [ { "value": "Corel Word Perfect", "type" : "string" } ] }  , </v>
      </c>
    </row>
    <row r="227" spans="1:6" x14ac:dyDescent="0.25">
      <c r="A227" s="13" t="s">
        <v>369</v>
      </c>
      <c r="B227" s="14">
        <v>20</v>
      </c>
      <c r="C227" s="7" t="s">
        <v>264</v>
      </c>
      <c r="D227" s="23" t="s">
        <v>284</v>
      </c>
      <c r="F2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{"id" : "2be8fe9b-1d6b-4a52-9255-ff2e7fd93b38" , "functor" : "20" , "components": [ { "value": "CSS", "type" : "string" } ] }  , </v>
      </c>
    </row>
    <row r="228" spans="1:6" x14ac:dyDescent="0.25">
      <c r="A228" s="13" t="s">
        <v>370</v>
      </c>
      <c r="B228" s="14">
        <v>21</v>
      </c>
      <c r="C228" s="7" t="s">
        <v>264</v>
      </c>
      <c r="D228" s="23" t="s">
        <v>285</v>
      </c>
      <c r="F2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 xml:space="preserve">{"id" : "aa570712-a85f-4d11-9ef7-fd6ffcd88e35" , "functor" : "21" , "components": [ { "value": "Data Analytics", "type" : "string" } ] }  , </v>
      </c>
    </row>
    <row r="229" spans="1:6" x14ac:dyDescent="0.25">
      <c r="A229" s="13" t="s">
        <v>371</v>
      </c>
      <c r="B229" s="14">
        <v>22</v>
      </c>
      <c r="C229" s="7" t="s">
        <v>264</v>
      </c>
      <c r="D229" s="23" t="s">
        <v>286</v>
      </c>
      <c r="F2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 xml:space="preserve">{"id" : "b8960ddc-0f18-4d9f-99b1-3b714e649e09" , "functor" : "22" , "components": [ { "value": "Design", "type" : "string" } ] }  , </v>
      </c>
    </row>
    <row r="230" spans="1:6" x14ac:dyDescent="0.25">
      <c r="A230" s="13" t="s">
        <v>372</v>
      </c>
      <c r="B230" s="14">
        <v>23</v>
      </c>
      <c r="C230" s="7" t="s">
        <v>264</v>
      </c>
      <c r="D230" s="23" t="s">
        <v>287</v>
      </c>
      <c r="F2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 xml:space="preserve">{"id" : "908206b9-0db2-4d7d-b6a2-6832a8b1f1f0" , "functor" : "23" , "components": [ { "value": "Desktop Publishing", "type" : "string" } ] }  , </v>
      </c>
    </row>
    <row r="231" spans="1:6" x14ac:dyDescent="0.25">
      <c r="A231" s="13" t="s">
        <v>373</v>
      </c>
      <c r="B231" s="14">
        <v>24</v>
      </c>
      <c r="C231" s="7" t="s">
        <v>264</v>
      </c>
      <c r="D231" s="23" t="s">
        <v>288</v>
      </c>
      <c r="F2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 xml:space="preserve">{"id" : "73c04b1d-8711-404b-b7d4-02d94bcc79f1" , "functor" : "24" , "components": [ { "value": "Diagnostics", "type" : "string" } ] }  , </v>
      </c>
    </row>
    <row r="232" spans="1:6" x14ac:dyDescent="0.25">
      <c r="A232" s="13" t="s">
        <v>374</v>
      </c>
      <c r="B232" s="14">
        <v>25</v>
      </c>
      <c r="C232" s="7" t="s">
        <v>264</v>
      </c>
      <c r="D232" s="23" t="s">
        <v>289</v>
      </c>
      <c r="F2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 xml:space="preserve">{"id" : "40bec80f-1aeb-431f-a060-c531ec285d1e" , "functor" : "25" , "components": [ { "value": "Documentation", "type" : "string" } ] }  , </v>
      </c>
    </row>
    <row r="233" spans="1:6" x14ac:dyDescent="0.25">
      <c r="A233" s="13" t="s">
        <v>375</v>
      </c>
      <c r="B233" s="14">
        <v>26</v>
      </c>
      <c r="C233" s="7" t="s">
        <v>264</v>
      </c>
      <c r="D233" s="23" t="s">
        <v>290</v>
      </c>
      <c r="F2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 xml:space="preserve">{"id" : "2c4bb5ca-1197-4b3f-be11-933eb89657c4" , "functor" : "26" , "components": [ { "value": "Email", "type" : "string" } ] }  , </v>
      </c>
    </row>
    <row r="234" spans="1:6" x14ac:dyDescent="0.25">
      <c r="A234" s="13" t="s">
        <v>376</v>
      </c>
      <c r="B234" s="14">
        <v>27</v>
      </c>
      <c r="C234" s="7" t="s">
        <v>264</v>
      </c>
      <c r="D234" s="23" t="s">
        <v>291</v>
      </c>
      <c r="F2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 xml:space="preserve">{"id" : "bdf6edbf-08f6-41ac-a60b-7683c5116400" , "functor" : "27" , "components": [ { "value": "End User Support", "type" : "string" } ] }  , </v>
      </c>
    </row>
    <row r="235" spans="1:6" x14ac:dyDescent="0.25">
      <c r="A235" s="13" t="s">
        <v>377</v>
      </c>
      <c r="B235" s="14">
        <v>28</v>
      </c>
      <c r="C235" s="7" t="s">
        <v>264</v>
      </c>
      <c r="D235" s="23" t="s">
        <v>292</v>
      </c>
      <c r="F2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 xml:space="preserve">{"id" : "7943b084-f83a-43b7-8775-cfb384f7da20" , "functor" : "28" , "components": [ { "value": "Engineering", "type" : "string" } ] }  , </v>
      </c>
    </row>
    <row r="236" spans="1:6" x14ac:dyDescent="0.25">
      <c r="A236" s="13" t="s">
        <v>378</v>
      </c>
      <c r="B236" s="14">
        <v>29</v>
      </c>
      <c r="C236" s="7" t="s">
        <v>264</v>
      </c>
      <c r="D236" s="23" t="s">
        <v>293</v>
      </c>
      <c r="F2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 xml:space="preserve">{"id" : "6a6dde8e-55d8-4986-b1b1-8ffc4de76194" , "functor" : "29" , "components": [ { "value": "Excel", "type" : "string" } ] }  , </v>
      </c>
    </row>
    <row r="237" spans="1:6" x14ac:dyDescent="0.25">
      <c r="A237" s="13" t="s">
        <v>379</v>
      </c>
      <c r="B237" s="14">
        <v>30</v>
      </c>
      <c r="C237" s="7" t="s">
        <v>264</v>
      </c>
      <c r="D237" s="23" t="s">
        <v>294</v>
      </c>
      <c r="F2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 xml:space="preserve">{"id" : "694d0df8-2879-4500-a964-7f3ae79d912e" , "functor" : "30" , "components": [ { "value": "FileMaker Pro", "type" : "string" } ] }  , </v>
      </c>
    </row>
    <row r="238" spans="1:6" x14ac:dyDescent="0.25">
      <c r="A238" s="13" t="s">
        <v>380</v>
      </c>
      <c r="B238" s="14">
        <v>31</v>
      </c>
      <c r="C238" s="7" t="s">
        <v>264</v>
      </c>
      <c r="D238" s="23" t="s">
        <v>295</v>
      </c>
      <c r="F2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{"id" : "2c737e85-ea19-4e4d-bd12-b4d3e320b0d5" , "functor" : "31" , "components": [ { "value": "Fortran", "type" : "string" } ] }  , </v>
      </c>
    </row>
    <row r="239" spans="1:6" x14ac:dyDescent="0.25">
      <c r="A239" s="13" t="s">
        <v>381</v>
      </c>
      <c r="B239" s="14">
        <v>32</v>
      </c>
      <c r="C239" s="7" t="s">
        <v>264</v>
      </c>
      <c r="D239" s="23" t="s">
        <v>296</v>
      </c>
      <c r="F2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 xml:space="preserve">{"id" : "2fe89cd1-5a44-46bc-ad33-d90255cb5dc8" , "functor" : "32" , "components": [ { "value": "Graphic Design", "type" : "string" } ] }  , </v>
      </c>
    </row>
    <row r="240" spans="1:6" x14ac:dyDescent="0.25">
      <c r="A240" s="13" t="s">
        <v>382</v>
      </c>
      <c r="B240" s="14">
        <v>33</v>
      </c>
      <c r="C240" s="7" t="s">
        <v>264</v>
      </c>
      <c r="D240" s="23" t="s">
        <v>297</v>
      </c>
      <c r="F2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"565b2696-b9da-4291-8626-227e0494e26b" , "functor" : "33" , "components": [ { "value": "Hardware", "type" : "string" } ] }  , </v>
      </c>
    </row>
    <row r="241" spans="1:6" x14ac:dyDescent="0.25">
      <c r="A241" s="13" t="s">
        <v>383</v>
      </c>
      <c r="B241" s="14">
        <v>34</v>
      </c>
      <c r="C241" s="7" t="s">
        <v>264</v>
      </c>
      <c r="D241" s="23" t="s">
        <v>298</v>
      </c>
      <c r="F2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"fe6db36b-f241-4b5d-9d04-5d17a3d7e5ec" , "functor" : "34" , "components": [ { "value": "Help Desk", "type" : "string" } ] }  , </v>
      </c>
    </row>
    <row r="242" spans="1:6" x14ac:dyDescent="0.25">
      <c r="A242" s="13" t="s">
        <v>384</v>
      </c>
      <c r="B242" s="14">
        <v>35</v>
      </c>
      <c r="C242" s="7" t="s">
        <v>264</v>
      </c>
      <c r="D242" s="23" t="s">
        <v>299</v>
      </c>
      <c r="F2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"a3438181-d947-418b-af93-4a0dad89d726" , "functor" : "35" , "components": [ { "value": "HTML", "type" : "string" } ] }  , </v>
      </c>
    </row>
    <row r="243" spans="1:6" x14ac:dyDescent="0.25">
      <c r="A243" s="13" t="s">
        <v>385</v>
      </c>
      <c r="B243" s="14">
        <v>36</v>
      </c>
      <c r="C243" s="7" t="s">
        <v>264</v>
      </c>
      <c r="D243" s="23" t="s">
        <v>300</v>
      </c>
      <c r="F2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"5b4199c9-de2e-4019-a4e8-66e70151860d" , "functor" : "36" , "components": [ { "value": "Implementation", "type" : "string" } ] }  , </v>
      </c>
    </row>
    <row r="244" spans="1:6" x14ac:dyDescent="0.25">
      <c r="A244" s="13" t="s">
        <v>386</v>
      </c>
      <c r="B244" s="14">
        <v>37</v>
      </c>
      <c r="C244" s="7" t="s">
        <v>264</v>
      </c>
      <c r="D244" s="23" t="s">
        <v>301</v>
      </c>
      <c r="F2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"45562367-7158-4852-8aa1-140064dcb7b4" , "functor" : "37" , "components": [ { "value": "Installation", "type" : "string" } ] }  , </v>
      </c>
    </row>
    <row r="245" spans="1:6" x14ac:dyDescent="0.25">
      <c r="A245" s="13" t="s">
        <v>387</v>
      </c>
      <c r="B245" s="14">
        <v>38</v>
      </c>
      <c r="C245" s="7" t="s">
        <v>264</v>
      </c>
      <c r="D245" s="23" t="s">
        <v>302</v>
      </c>
      <c r="F2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"183bb5f5-faa9-44b8-880b-e9d2cc96310f" , "functor" : "38" , "components": [ { "value": "Internet", "type" : "string" } ] }  , </v>
      </c>
    </row>
    <row r="246" spans="1:6" x14ac:dyDescent="0.25">
      <c r="A246" s="13" t="s">
        <v>388</v>
      </c>
      <c r="B246" s="14">
        <v>39</v>
      </c>
      <c r="C246" s="7" t="s">
        <v>264</v>
      </c>
      <c r="D246" s="23" t="s">
        <v>303</v>
      </c>
      <c r="F2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 xml:space="preserve">{"id" : "30e7d272-3e83-4f15-a3c4-2ce42f7a0ccd" , "functor" : "39" , "components": [ { "value": "iOS", "type" : "string" } ] }  , </v>
      </c>
    </row>
    <row r="247" spans="1:6" x14ac:dyDescent="0.25">
      <c r="A247" s="13" t="s">
        <v>389</v>
      </c>
      <c r="B247" s="14">
        <v>40</v>
      </c>
      <c r="C247" s="7" t="s">
        <v>264</v>
      </c>
      <c r="D247" s="23" t="s">
        <v>304</v>
      </c>
      <c r="F2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 xml:space="preserve">{"id" : "2f491625-40a0-44bf-a594-abf85ed507bf" , "functor" : "40" , "components": [ { "value": "iPhone", "type" : "string" } ] }  , </v>
      </c>
    </row>
    <row r="248" spans="1:6" x14ac:dyDescent="0.25">
      <c r="A248" s="13" t="s">
        <v>390</v>
      </c>
      <c r="B248" s="14">
        <v>41</v>
      </c>
      <c r="C248" s="7" t="s">
        <v>264</v>
      </c>
      <c r="D248" s="23" t="s">
        <v>305</v>
      </c>
      <c r="F2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 xml:space="preserve">{"id" : "55e4cf6b-36e7-446a-b2b3-d3f083d94c22" , "functor" : "41" , "components": [ { "value": "Java", "type" : "string" } ] }  , </v>
      </c>
    </row>
    <row r="249" spans="1:6" x14ac:dyDescent="0.25">
      <c r="A249" s="13" t="s">
        <v>391</v>
      </c>
      <c r="B249" s="14">
        <v>42</v>
      </c>
      <c r="C249" s="7" t="s">
        <v>264</v>
      </c>
      <c r="D249" s="23" t="s">
        <v>306</v>
      </c>
      <c r="F2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 xml:space="preserve">{"id" : "e9ed81e1-787b-424f-a1ec-521c84d3a049" , "functor" : "42" , "components": [ { "value": "Javascript", "type" : "string" } ] }  , </v>
      </c>
    </row>
    <row r="250" spans="1:6" x14ac:dyDescent="0.25">
      <c r="A250" s="13" t="s">
        <v>392</v>
      </c>
      <c r="B250" s="14">
        <v>43</v>
      </c>
      <c r="C250" s="7" t="s">
        <v>264</v>
      </c>
      <c r="D250" s="23" t="s">
        <v>307</v>
      </c>
      <c r="F2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 xml:space="preserve">{"id" : "2b9fa0b4-b3e9-46a2-bc89-0681333b1de2" , "functor" : "43" , "components": [ { "value": "Linux", "type" : "string" } ] }  , </v>
      </c>
    </row>
    <row r="251" spans="1:6" x14ac:dyDescent="0.25">
      <c r="A251" s="13" t="s">
        <v>393</v>
      </c>
      <c r="B251" s="14">
        <v>44</v>
      </c>
      <c r="C251" s="7" t="s">
        <v>264</v>
      </c>
      <c r="D251" s="23" t="s">
        <v>308</v>
      </c>
      <c r="F2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 xml:space="preserve">{"id" : "33affc26-4ece-4a16-82e7-3543e78e9675" , "functor" : "44" , "components": [ { "value": "Mac", "type" : "string" } ] }  , </v>
      </c>
    </row>
    <row r="252" spans="1:6" x14ac:dyDescent="0.25">
      <c r="A252" s="13" t="s">
        <v>394</v>
      </c>
      <c r="B252" s="14">
        <v>45</v>
      </c>
      <c r="C252" s="7" t="s">
        <v>264</v>
      </c>
      <c r="D252" s="23" t="s">
        <v>309</v>
      </c>
      <c r="F2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 xml:space="preserve">{"id" : "a39dcacc-a71b-458d-82fc-3b038e854468" , "functor" : "45" , "components": [ { "value": "Matlab", "type" : "string" } ] }  , </v>
      </c>
    </row>
    <row r="253" spans="1:6" x14ac:dyDescent="0.25">
      <c r="A253" s="74" t="s">
        <v>395</v>
      </c>
      <c r="B253" s="14">
        <v>46</v>
      </c>
      <c r="C253" s="7" t="s">
        <v>264</v>
      </c>
      <c r="D253" s="23" t="s">
        <v>310</v>
      </c>
      <c r="F2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 xml:space="preserve">{"id" : "0389e579-be7e-497a-9a03-33437d5de1a8" , "functor" : "46" , "components": [ { "value": "Maya", "type" : "string" } ] }  , </v>
      </c>
    </row>
    <row r="254" spans="1:6" x14ac:dyDescent="0.25">
      <c r="A254" s="13" t="s">
        <v>396</v>
      </c>
      <c r="B254" s="14">
        <v>47</v>
      </c>
      <c r="C254" s="7" t="s">
        <v>264</v>
      </c>
      <c r="D254" s="23" t="s">
        <v>311</v>
      </c>
      <c r="F2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 xml:space="preserve">{"id" : "3f30b4f6-62be-4c2f-85fe-4712ce37198a" , "functor" : "47" , "components": [ { "value": "Microsoft Excel", "type" : "string" } ] }  , </v>
      </c>
    </row>
    <row r="255" spans="1:6" x14ac:dyDescent="0.25">
      <c r="A255" s="13" t="s">
        <v>397</v>
      </c>
      <c r="B255" s="14">
        <v>48</v>
      </c>
      <c r="C255" s="7" t="s">
        <v>264</v>
      </c>
      <c r="D255" s="23" t="s">
        <v>312</v>
      </c>
      <c r="F2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 xml:space="preserve">{"id" : "9d514783-a7de-4e9e-a1c7-ec5f2a49e45d" , "functor" : "48" , "components": [ { "value": "Microsoft Office", "type" : "string" } ] }  , </v>
      </c>
    </row>
    <row r="256" spans="1:6" x14ac:dyDescent="0.25">
      <c r="A256" s="13" t="s">
        <v>398</v>
      </c>
      <c r="B256" s="14">
        <v>49</v>
      </c>
      <c r="C256" s="7" t="s">
        <v>264</v>
      </c>
      <c r="D256" s="23" t="s">
        <v>313</v>
      </c>
      <c r="F2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 xml:space="preserve">{"id" : "570f77cc-8ab3-4e2b-ba65-214198ed50ee" , "functor" : "49" , "components": [ { "value": "Microsoft Outlook", "type" : "string" } ] }  , </v>
      </c>
    </row>
    <row r="257" spans="1:6" x14ac:dyDescent="0.25">
      <c r="A257" s="13" t="s">
        <v>399</v>
      </c>
      <c r="B257" s="14">
        <v>50</v>
      </c>
      <c r="C257" s="7" t="s">
        <v>264</v>
      </c>
      <c r="D257" s="23" t="s">
        <v>314</v>
      </c>
      <c r="F2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 xml:space="preserve">{"id" : "578b672c-aacc-485a-8694-ed648572a92d" , "functor" : "50" , "components": [ { "value": "Microsoft Publisher", "type" : "string" } ] }  , </v>
      </c>
    </row>
    <row r="258" spans="1:6" x14ac:dyDescent="0.25">
      <c r="A258" s="13" t="s">
        <v>400</v>
      </c>
      <c r="B258" s="14">
        <v>51</v>
      </c>
      <c r="C258" s="7" t="s">
        <v>264</v>
      </c>
      <c r="D258" s="23" t="s">
        <v>315</v>
      </c>
      <c r="F2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 xml:space="preserve">{"id" : "d898c652-5bba-439b-adc5-7958d406d5f1" , "functor" : "51" , "components": [ { "value": "Microsoft Visual", "type" : "string" } ] }  , </v>
      </c>
    </row>
    <row r="259" spans="1:6" x14ac:dyDescent="0.25">
      <c r="A259" s="13" t="s">
        <v>401</v>
      </c>
      <c r="B259" s="14">
        <v>52</v>
      </c>
      <c r="C259" s="7" t="s">
        <v>264</v>
      </c>
      <c r="D259" s="23" t="s">
        <v>316</v>
      </c>
      <c r="F2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 xml:space="preserve">{"id" : "0f8dd461-f29b-44ff-82d8-4298278c9dfb" , "functor" : "52" , "components": [ { "value": "Microsoft Word", "type" : "string" } ] }  , </v>
      </c>
    </row>
    <row r="260" spans="1:6" x14ac:dyDescent="0.25">
      <c r="A260" s="13" t="s">
        <v>402</v>
      </c>
      <c r="B260" s="14">
        <v>53</v>
      </c>
      <c r="C260" s="7" t="s">
        <v>264</v>
      </c>
      <c r="D260" s="23" t="s">
        <v>317</v>
      </c>
      <c r="F2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 xml:space="preserve">{"id" : "fb161781-ed4f-4ace-9163-256c9c0152ea" , "functor" : "53" , "components": [ { "value": "Mobile", "type" : "string" } ] }  , </v>
      </c>
    </row>
    <row r="261" spans="1:6" x14ac:dyDescent="0.25">
      <c r="A261" s="13" t="s">
        <v>403</v>
      </c>
      <c r="B261" s="14">
        <v>54</v>
      </c>
      <c r="C261" s="7" t="s">
        <v>264</v>
      </c>
      <c r="D261" s="23" t="s">
        <v>318</v>
      </c>
      <c r="F2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 xml:space="preserve">{"id" : "79d5b3ac-5676-429f-b571-4f80f6e7b40c" , "functor" : "54" , "components": [ { "value": "MySQL", "type" : "string" } ] }  , </v>
      </c>
    </row>
    <row r="262" spans="1:6" x14ac:dyDescent="0.25">
      <c r="A262" s="13" t="s">
        <v>404</v>
      </c>
      <c r="B262" s="14">
        <v>55</v>
      </c>
      <c r="C262" s="7" t="s">
        <v>264</v>
      </c>
      <c r="D262" s="23" t="s">
        <v>319</v>
      </c>
      <c r="F2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 xml:space="preserve">{"id" : "c5cf9a59-fba1-4c7c-a01f-341eeaae2a13" , "functor" : "55" , "components": [ { "value": "Networks", "type" : "string" } ] }  , </v>
      </c>
    </row>
    <row r="263" spans="1:6" x14ac:dyDescent="0.25">
      <c r="A263" s="13" t="s">
        <v>405</v>
      </c>
      <c r="B263" s="14">
        <v>56</v>
      </c>
      <c r="C263" s="7" t="s">
        <v>264</v>
      </c>
      <c r="D263" s="23" t="s">
        <v>320</v>
      </c>
      <c r="F2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 xml:space="preserve">{"id" : "3d549721-450d-4a5b-b993-ee7f316a4721" , "functor" : "56" , "components": [ { "value": "Open Source Software", "type" : "string" } ] }  , </v>
      </c>
    </row>
    <row r="264" spans="1:6" x14ac:dyDescent="0.25">
      <c r="A264" s="13" t="s">
        <v>406</v>
      </c>
      <c r="B264" s="14">
        <v>57</v>
      </c>
      <c r="C264" s="7" t="s">
        <v>264</v>
      </c>
      <c r="D264" s="23" t="s">
        <v>321</v>
      </c>
      <c r="F2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 xml:space="preserve">{"id" : "27025d62-113b-4af5-a14d-f405ca68d5de" , "functor" : "57" , "components": [ { "value": "Oracle", "type" : "string" } ] }  , </v>
      </c>
    </row>
    <row r="265" spans="1:6" x14ac:dyDescent="0.25">
      <c r="A265" s="13" t="s">
        <v>407</v>
      </c>
      <c r="B265" s="14">
        <v>58</v>
      </c>
      <c r="C265" s="7" t="s">
        <v>264</v>
      </c>
      <c r="D265" s="23" t="s">
        <v>322</v>
      </c>
      <c r="F2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 xml:space="preserve">{"id" : "b76690d6-64e5-4bc5-9151-4321b8d854f9" , "functor" : "58" , "components": [ { "value": "Perl", "type" : "string" } ] }  , </v>
      </c>
    </row>
    <row r="266" spans="1:6" x14ac:dyDescent="0.25">
      <c r="A266" s="13" t="s">
        <v>408</v>
      </c>
      <c r="B266" s="14">
        <v>59</v>
      </c>
      <c r="C266" s="7" t="s">
        <v>264</v>
      </c>
      <c r="D266" s="23" t="s">
        <v>323</v>
      </c>
      <c r="F2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 xml:space="preserve">{"id" : "f050957d-983c-41c8-98fa-44833dd29620" , "functor" : "59" , "components": [ { "value": "PHP", "type" : "string" } ] }  , </v>
      </c>
    </row>
    <row r="267" spans="1:6" x14ac:dyDescent="0.25">
      <c r="A267" s="13" t="s">
        <v>409</v>
      </c>
      <c r="B267" s="14">
        <v>60</v>
      </c>
      <c r="C267" s="7" t="s">
        <v>264</v>
      </c>
      <c r="D267" s="23" t="s">
        <v>324</v>
      </c>
      <c r="F2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 xml:space="preserve">{"id" : "16f207b5-49ee-42ea-84d1-8b40e8ee6788" , "functor" : "60" , "components": [ { "value": "Presentations", "type" : "string" } ] }  , </v>
      </c>
    </row>
    <row r="268" spans="1:6" x14ac:dyDescent="0.25">
      <c r="A268" s="13" t="s">
        <v>410</v>
      </c>
      <c r="B268" s="14">
        <v>61</v>
      </c>
      <c r="C268" s="7" t="s">
        <v>264</v>
      </c>
      <c r="D268" s="23" t="s">
        <v>325</v>
      </c>
      <c r="F2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 xml:space="preserve">{"id" : "a0c07e61-2d03-4d97-9ebe-e92e827c0e29" , "functor" : "61" , "components": [ { "value": "Processing", "type" : "string" } ] }  , </v>
      </c>
    </row>
    <row r="269" spans="1:6" x14ac:dyDescent="0.25">
      <c r="A269" s="13" t="s">
        <v>411</v>
      </c>
      <c r="B269" s="14">
        <v>62</v>
      </c>
      <c r="C269" s="7" t="s">
        <v>264</v>
      </c>
      <c r="D269" s="23" t="s">
        <v>326</v>
      </c>
      <c r="F2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 xml:space="preserve">{"id" : "23279b58-ad81-4186-affc-797889a50b9b" , "functor" : "62" , "components": [ { "value": "Programming", "type" : "string" } ] }  , </v>
      </c>
    </row>
    <row r="270" spans="1:6" x14ac:dyDescent="0.25">
      <c r="A270" s="13" t="s">
        <v>412</v>
      </c>
      <c r="B270" s="14">
        <v>63</v>
      </c>
      <c r="C270" s="7" t="s">
        <v>264</v>
      </c>
      <c r="D270" s="23" t="s">
        <v>327</v>
      </c>
      <c r="F2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 xml:space="preserve">{"id" : "293d0806-57d7-4519-9d60-aa8a8d344862" , "functor" : "63" , "components": [ { "value": "PT Modeler", "type" : "string" } ] }  , </v>
      </c>
    </row>
    <row r="271" spans="1:6" x14ac:dyDescent="0.25">
      <c r="A271" s="13" t="s">
        <v>413</v>
      </c>
      <c r="B271" s="14">
        <v>64</v>
      </c>
      <c r="C271" s="7" t="s">
        <v>264</v>
      </c>
      <c r="D271" s="23" t="s">
        <v>328</v>
      </c>
      <c r="F2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 xml:space="preserve">{"id" : "4944b871-87d8-4c86-8b99-77289c52be2c" , "functor" : "64" , "components": [ { "value": "Python", "type" : "string" } ] }  , </v>
      </c>
    </row>
    <row r="272" spans="1:6" x14ac:dyDescent="0.25">
      <c r="A272" s="13" t="s">
        <v>414</v>
      </c>
      <c r="B272" s="14">
        <v>65</v>
      </c>
      <c r="C272" s="7" t="s">
        <v>264</v>
      </c>
      <c r="D272" s="23" t="s">
        <v>329</v>
      </c>
      <c r="F2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 xml:space="preserve">{"id" : "8a0c0b38-e1b4-4bfc-83b2-1f641eafdf3e" , "functor" : "65" , "components": [ { "value": "QuickBooks", "type" : "string" } ] }  , </v>
      </c>
    </row>
    <row r="273" spans="1:6" x14ac:dyDescent="0.25">
      <c r="A273" s="13" t="s">
        <v>415</v>
      </c>
      <c r="B273" s="14">
        <v>66</v>
      </c>
      <c r="C273" s="7" t="s">
        <v>264</v>
      </c>
      <c r="D273" s="23" t="s">
        <v>330</v>
      </c>
      <c r="F2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 xml:space="preserve">{"id" : "7c0a2c8e-3303-4de7-94dc-95ad1edab9da" , "functor" : "66" , "components": [ { "value": "Ruby", "type" : "string" } ] }  , </v>
      </c>
    </row>
    <row r="274" spans="1:6" x14ac:dyDescent="0.25">
      <c r="A274" s="13" t="s">
        <v>416</v>
      </c>
      <c r="B274" s="14">
        <v>67</v>
      </c>
      <c r="C274" s="7" t="s">
        <v>264</v>
      </c>
      <c r="D274" s="23" t="s">
        <v>331</v>
      </c>
      <c r="F2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 xml:space="preserve">{"id" : "936db0f8-82c3-4788-827b-dba8fc3490e1" , "functor" : "67" , "components": [ { "value": "Shade", "type" : "string" } ] }  , </v>
      </c>
    </row>
    <row r="275" spans="1:6" x14ac:dyDescent="0.25">
      <c r="A275" s="13" t="s">
        <v>417</v>
      </c>
      <c r="B275" s="14">
        <v>68</v>
      </c>
      <c r="C275" s="7" t="s">
        <v>264</v>
      </c>
      <c r="D275" s="23" t="s">
        <v>332</v>
      </c>
      <c r="F2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 xml:space="preserve">{"id" : "97c4a074-847b-4803-945d-5d12de2e33e3" , "functor" : "68" , "components": [ { "value": "Software", "type" : "string" } ] }  , </v>
      </c>
    </row>
    <row r="276" spans="1:6" x14ac:dyDescent="0.25">
      <c r="A276" s="13" t="s">
        <v>418</v>
      </c>
      <c r="B276" s="14">
        <v>69</v>
      </c>
      <c r="C276" s="7" t="s">
        <v>264</v>
      </c>
      <c r="D276" s="23" t="s">
        <v>333</v>
      </c>
      <c r="F2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 xml:space="preserve">{"id" : "759ad788-e526-4821-b365-b32767ba852a" , "functor" : "69" , "components": [ { "value": "Spreadsheet", "type" : "string" } ] }  , </v>
      </c>
    </row>
    <row r="277" spans="1:6" x14ac:dyDescent="0.25">
      <c r="A277" s="74" t="s">
        <v>419</v>
      </c>
      <c r="B277" s="14">
        <v>70</v>
      </c>
      <c r="C277" s="7" t="s">
        <v>264</v>
      </c>
      <c r="D277" s="23" t="s">
        <v>334</v>
      </c>
      <c r="F2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 xml:space="preserve">{"id" : "34e598eb-b232-4ca6-92be-903da6e37d13" , "functor" : "70" , "components": [ { "value": "SQL", "type" : "string" } ] }  , </v>
      </c>
    </row>
    <row r="278" spans="1:6" x14ac:dyDescent="0.25">
      <c r="A278" s="13" t="s">
        <v>420</v>
      </c>
      <c r="B278" s="14">
        <v>71</v>
      </c>
      <c r="C278" s="7" t="s">
        <v>264</v>
      </c>
      <c r="D278" s="23" t="s">
        <v>335</v>
      </c>
      <c r="F2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 xml:space="preserve">{"id" : "8ab87f04-b07a-407d-93ec-bb1def7ecd8c" , "functor" : "71" , "components": [ { "value": "Support", "type" : "string" } ] }  , </v>
      </c>
    </row>
    <row r="279" spans="1:6" x14ac:dyDescent="0.25">
      <c r="A279" s="13" t="s">
        <v>421</v>
      </c>
      <c r="B279" s="14">
        <v>72</v>
      </c>
      <c r="C279" s="7" t="s">
        <v>264</v>
      </c>
      <c r="D279" s="23" t="s">
        <v>336</v>
      </c>
      <c r="F2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 xml:space="preserve">{"id" : "80032caf-b243-47c7-8d1b-b4bbc740afa0" , "functor" : "72" , "components": [ { "value": "Systems Administration", "type" : "string" } ] }  , </v>
      </c>
    </row>
    <row r="280" spans="1:6" x14ac:dyDescent="0.25">
      <c r="A280" s="13" t="s">
        <v>422</v>
      </c>
      <c r="B280" s="14">
        <v>73</v>
      </c>
      <c r="C280" s="7" t="s">
        <v>264</v>
      </c>
      <c r="D280" s="23" t="s">
        <v>337</v>
      </c>
      <c r="F2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 xml:space="preserve">{"id" : "2040fea0-4c71-4834-a91a-23f1963a2808" , "functor" : "73" , "components": [ { "value": "Tech Support", "type" : "string" } ] }  , </v>
      </c>
    </row>
    <row r="281" spans="1:6" x14ac:dyDescent="0.25">
      <c r="A281" s="13" t="s">
        <v>423</v>
      </c>
      <c r="B281" s="14">
        <v>74</v>
      </c>
      <c r="C281" s="7" t="s">
        <v>264</v>
      </c>
      <c r="D281" s="23" t="s">
        <v>338</v>
      </c>
      <c r="F2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 xml:space="preserve">{"id" : "e7c24dfa-8ea7-483c-8a54-ee937086f242" , "functor" : "74" , "components": [ { "value": "Troubleshooting", "type" : "string" } ] }  , </v>
      </c>
    </row>
    <row r="282" spans="1:6" x14ac:dyDescent="0.25">
      <c r="A282" s="13" t="s">
        <v>424</v>
      </c>
      <c r="B282" s="14">
        <v>75</v>
      </c>
      <c r="C282" s="7" t="s">
        <v>264</v>
      </c>
      <c r="D282" s="23" t="s">
        <v>339</v>
      </c>
      <c r="F2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 xml:space="preserve">{"id" : "64d7da3d-7b14-4557-9e6f-72922031d3ad" , "functor" : "75" , "components": [ { "value": "UI / UX", "type" : "string" } ] }  , </v>
      </c>
    </row>
    <row r="283" spans="1:6" x14ac:dyDescent="0.25">
      <c r="A283" s="13" t="s">
        <v>425</v>
      </c>
      <c r="B283" s="14">
        <v>76</v>
      </c>
      <c r="C283" s="7" t="s">
        <v>264</v>
      </c>
      <c r="D283" s="23" t="s">
        <v>340</v>
      </c>
      <c r="F2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 xml:space="preserve">{"id" : "100c88b6-4538-4e5c-9eae-bab19e64e225" , "functor" : "76" , "components": [ { "value": "Unix", "type" : "string" } ] }  , </v>
      </c>
    </row>
    <row r="284" spans="1:6" x14ac:dyDescent="0.25">
      <c r="A284" s="13" t="s">
        <v>426</v>
      </c>
      <c r="B284" s="14">
        <v>77</v>
      </c>
      <c r="C284" s="7" t="s">
        <v>264</v>
      </c>
      <c r="D284" s="23" t="s">
        <v>341</v>
      </c>
      <c r="F2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 xml:space="preserve">{"id" : "03ac8624-0ada-4354-b1af-bec36f4db486" , "functor" : "77" , "components": [ { "value": "Web Page Design", "type" : "string" } ] }  , </v>
      </c>
    </row>
    <row r="285" spans="1:6" x14ac:dyDescent="0.25">
      <c r="A285" s="13" t="s">
        <v>427</v>
      </c>
      <c r="B285" s="14">
        <v>78</v>
      </c>
      <c r="C285" s="7" t="s">
        <v>264</v>
      </c>
      <c r="D285" s="23" t="s">
        <v>342</v>
      </c>
      <c r="F2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 xml:space="preserve">{"id" : "b9630bfe-c428-4f68-8850-d418cec23c4a" , "functor" : "78" , "components": [ { "value": "Windows", "type" : "string" } ] }  , </v>
      </c>
    </row>
    <row r="286" spans="1:6" x14ac:dyDescent="0.25">
      <c r="A286" s="13" t="s">
        <v>428</v>
      </c>
      <c r="B286" s="14">
        <v>79</v>
      </c>
      <c r="C286" s="7" t="s">
        <v>264</v>
      </c>
      <c r="D286" s="23" t="s">
        <v>343</v>
      </c>
      <c r="F2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 xml:space="preserve">{"id" : "41535868-f3a8-4ac9-8c05-0e919f722b0e" , "functor" : "79" , "components": [ { "value": "Word Processing", "type" : "string" } ] }  , </v>
      </c>
    </row>
    <row r="287" spans="1:6" x14ac:dyDescent="0.25">
      <c r="A287" s="13" t="s">
        <v>429</v>
      </c>
      <c r="B287" s="14">
        <v>80</v>
      </c>
      <c r="C287" s="7" t="s">
        <v>264</v>
      </c>
      <c r="D287" s="23" t="s">
        <v>344</v>
      </c>
      <c r="F2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 xml:space="preserve">{"id" : "673b1f06-3d4c-4040-a9f0-6aa6abc73cdc" , "functor" : "80" , "components": [ { "value": "XHTML", "type" : "string" } ] }  , </v>
      </c>
    </row>
    <row r="288" spans="1:6" x14ac:dyDescent="0.25">
      <c r="A288" s="13" t="s">
        <v>430</v>
      </c>
      <c r="B288" s="14">
        <v>81</v>
      </c>
      <c r="C288" s="7" t="s">
        <v>264</v>
      </c>
      <c r="D288" s="23" t="s">
        <v>345</v>
      </c>
      <c r="F2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 xml:space="preserve">{"id" : "a84a856d-f2a2-42ca-87dc-6fed616f99d6" , "functor" : "81" , "components": [ { "value": "XML", "type" : "string" } ] } </v>
      </c>
    </row>
    <row r="289" spans="1:6" x14ac:dyDescent="0.25">
      <c r="A289" s="13" t="s">
        <v>431</v>
      </c>
      <c r="B289" s="18" t="s">
        <v>2150</v>
      </c>
      <c r="C289" s="7" t="s">
        <v>2095</v>
      </c>
      <c r="F2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 xml:space="preserve">]}, </v>
      </c>
    </row>
    <row r="290" spans="1:6" x14ac:dyDescent="0.25">
      <c r="A290" s="11" t="s">
        <v>435</v>
      </c>
      <c r="B290" s="66" t="s">
        <v>2259</v>
      </c>
      <c r="C290" s="7" t="s">
        <v>2089</v>
      </c>
      <c r="F2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>{"id" : "4f6f4c0a-7142-4585-a814-9ba69b08dae4", "functor" : "projectCategories",  "components" : [</v>
      </c>
    </row>
    <row r="291" spans="1:6" x14ac:dyDescent="0.25">
      <c r="A291" s="13" t="s">
        <v>436</v>
      </c>
      <c r="B291" s="14">
        <v>1</v>
      </c>
      <c r="C291" s="7" t="s">
        <v>264</v>
      </c>
      <c r="D291" s="23" t="s">
        <v>332</v>
      </c>
      <c r="F2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 xml:space="preserve">{"id" : "18a204b8-d9fb-4b85-badc-6771ee2313dd" , "functor" : "1" , "components": [ { "value": "Software", "type" : "string" } ] }  , </v>
      </c>
    </row>
    <row r="292" spans="1:6" x14ac:dyDescent="0.25">
      <c r="A292" s="13" t="s">
        <v>437</v>
      </c>
      <c r="B292" s="14">
        <v>2</v>
      </c>
      <c r="C292" s="7" t="s">
        <v>264</v>
      </c>
      <c r="D292" s="23" t="s">
        <v>286</v>
      </c>
      <c r="F2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 xml:space="preserve">{"id" : "f5261965-e9d8-494f-884f-69c7799c6553" , "functor" : "2" , "components": [ { "value": "Design", "type" : "string" } ] }  , </v>
      </c>
    </row>
    <row r="293" spans="1:6" x14ac:dyDescent="0.25">
      <c r="A293" s="13" t="s">
        <v>438</v>
      </c>
      <c r="B293" s="14">
        <v>3</v>
      </c>
      <c r="C293" s="7" t="s">
        <v>264</v>
      </c>
      <c r="D293" s="23" t="s">
        <v>2173</v>
      </c>
      <c r="F2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 xml:space="preserve">{"id" : "18a29610-2868-4ad9-a0a7-6de594f45dd2" , "functor" : "3" , "components": [ { "value": "Content Management", "type" : "string" } ] }  , </v>
      </c>
    </row>
    <row r="294" spans="1:6" x14ac:dyDescent="0.25">
      <c r="A294" s="13" t="s">
        <v>439</v>
      </c>
      <c r="B294" s="14">
        <v>4</v>
      </c>
      <c r="C294" s="7" t="s">
        <v>264</v>
      </c>
      <c r="D294" s="23" t="s">
        <v>2174</v>
      </c>
      <c r="F2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 xml:space="preserve">{"id" : "8208837f-8eb5-44e8-aa91-3e54973222fd" , "functor" : "4" , "components": [ { "value": "Microtask", "type" : "string" } ] } </v>
      </c>
    </row>
    <row r="295" spans="1:6" x14ac:dyDescent="0.25">
      <c r="A295" s="13" t="s">
        <v>440</v>
      </c>
      <c r="B295" s="18" t="s">
        <v>2150</v>
      </c>
      <c r="C295" s="7" t="s">
        <v>2095</v>
      </c>
      <c r="F2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 xml:space="preserve">]}, </v>
      </c>
    </row>
    <row r="296" spans="1:6" x14ac:dyDescent="0.25">
      <c r="A296" s="11" t="s">
        <v>432</v>
      </c>
      <c r="B296" s="75" t="s">
        <v>2215</v>
      </c>
      <c r="C296" s="7" t="s">
        <v>2089</v>
      </c>
      <c r="F2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>{"id" : "70d14638-c57f-4e68-b213-364379465eb3", "functor" : "userLists",  "components" : [</v>
      </c>
    </row>
    <row r="297" spans="1:6" x14ac:dyDescent="0.25">
      <c r="A297" t="s">
        <v>654</v>
      </c>
      <c r="B297" s="14" t="s">
        <v>2216</v>
      </c>
      <c r="C297" s="7" t="s">
        <v>2089</v>
      </c>
      <c r="E297" t="s">
        <v>2151</v>
      </c>
      <c r="F2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>{"id" : "04573123-6beb-4d49-a6e2-1acb44ef5027", "functor" : "favoriteAgents",  "components" : [</v>
      </c>
    </row>
    <row r="298" spans="1:6" x14ac:dyDescent="0.25">
      <c r="A298" t="s">
        <v>655</v>
      </c>
      <c r="B298" s="15" t="s">
        <v>261</v>
      </c>
      <c r="C298" s="7" t="s">
        <v>264</v>
      </c>
      <c r="D298" s="23" t="s">
        <v>2094</v>
      </c>
      <c r="F2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 xml:space="preserve">{"id" : "66fac0e9-abf4-4b86-aaa0-1fddf65c3bde" , "functor" : "ID" , "components": [ { "value": "00000000-0000-0000-0000-000000000000", "type" : "string" } ] } </v>
      </c>
    </row>
    <row r="299" spans="1:6" x14ac:dyDescent="0.25">
      <c r="A299" t="s">
        <v>656</v>
      </c>
      <c r="B299" s="21" t="s">
        <v>2150</v>
      </c>
      <c r="C299" s="7" t="s">
        <v>2095</v>
      </c>
      <c r="F2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 xml:space="preserve">]}, </v>
      </c>
    </row>
    <row r="300" spans="1:6" x14ac:dyDescent="0.25">
      <c r="A300" t="s">
        <v>657</v>
      </c>
      <c r="B300" s="21" t="s">
        <v>2217</v>
      </c>
      <c r="C300" s="7" t="s">
        <v>2089</v>
      </c>
      <c r="F3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>{"id" : "4d7790b0-f040-4694-9749-ca309bb176e0", "functor" : "mutedAgents",  "components" : [</v>
      </c>
    </row>
    <row r="301" spans="1:6" x14ac:dyDescent="0.25">
      <c r="A301" t="s">
        <v>658</v>
      </c>
      <c r="B301" s="15" t="s">
        <v>261</v>
      </c>
      <c r="C301" s="7" t="s">
        <v>264</v>
      </c>
      <c r="D301" s="23" t="s">
        <v>2094</v>
      </c>
      <c r="F3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 xml:space="preserve">{"id" : "9c6d34b7-7f2c-4e65-876a-80b6b86a833c" , "functor" : "ID" , "components": [ { "value": "00000000-0000-0000-0000-000000000000", "type" : "string" } ] } </v>
      </c>
    </row>
    <row r="302" spans="1:6" x14ac:dyDescent="0.25">
      <c r="A302" t="s">
        <v>659</v>
      </c>
      <c r="B302" s="21" t="s">
        <v>2150</v>
      </c>
      <c r="C302" s="7" t="s">
        <v>2095</v>
      </c>
      <c r="F3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 xml:space="preserve">]}, </v>
      </c>
    </row>
    <row r="303" spans="1:6" x14ac:dyDescent="0.25">
      <c r="A303" t="s">
        <v>660</v>
      </c>
      <c r="B303" s="21" t="s">
        <v>2218</v>
      </c>
      <c r="C303" s="7" t="s">
        <v>2089</v>
      </c>
      <c r="F3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>{"id" : "171ec2a7-f325-427a-9e95-9c9e793b65cc", "functor" : "favoriteProjects",  "components" : [</v>
      </c>
    </row>
    <row r="304" spans="1:6" x14ac:dyDescent="0.25">
      <c r="A304" t="s">
        <v>661</v>
      </c>
      <c r="B304" s="15" t="s">
        <v>261</v>
      </c>
      <c r="C304" s="7" t="s">
        <v>264</v>
      </c>
      <c r="D304" s="23" t="s">
        <v>2094</v>
      </c>
      <c r="F3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 xml:space="preserve">{"id" : "6ba58b17-fd16-4162-9334-42d4bc14fcae" , "functor" : "ID" , "components": [ { "value": "00000000-0000-0000-0000-000000000000", "type" : "string" } ] } </v>
      </c>
    </row>
    <row r="305" spans="1:6" x14ac:dyDescent="0.25">
      <c r="A305" t="s">
        <v>662</v>
      </c>
      <c r="B305" s="21" t="s">
        <v>2150</v>
      </c>
      <c r="C305" s="7" t="s">
        <v>2095</v>
      </c>
      <c r="F3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 xml:space="preserve">]}, </v>
      </c>
    </row>
    <row r="306" spans="1:6" x14ac:dyDescent="0.25">
      <c r="A306" t="s">
        <v>663</v>
      </c>
      <c r="B306" s="21" t="s">
        <v>2219</v>
      </c>
      <c r="C306" s="7" t="s">
        <v>2089</v>
      </c>
      <c r="F3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>{"id" : "e402c845-eb17-478a-8560-74ba0c3827ad", "functor" : "ignoredProjects",  "components" : [</v>
      </c>
    </row>
    <row r="307" spans="1:6" x14ac:dyDescent="0.25">
      <c r="A307" t="s">
        <v>664</v>
      </c>
      <c r="B307" s="15" t="s">
        <v>261</v>
      </c>
      <c r="C307" s="7" t="s">
        <v>264</v>
      </c>
      <c r="D307" s="23" t="s">
        <v>2094</v>
      </c>
      <c r="F3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 xml:space="preserve">{"id" : "51e87b6d-58e0-40fb-8155-41cf9664ce1b" , "functor" : "ID" , "components": [ { "value": "00000000-0000-0000-0000-000000000000", "type" : "string" } ] } </v>
      </c>
    </row>
    <row r="308" spans="1:6" x14ac:dyDescent="0.25">
      <c r="A308" t="s">
        <v>665</v>
      </c>
      <c r="B308" s="21" t="s">
        <v>2150</v>
      </c>
      <c r="C308" s="7" t="s">
        <v>2095</v>
      </c>
      <c r="F3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 xml:space="preserve">]}, </v>
      </c>
    </row>
    <row r="309" spans="1:6" x14ac:dyDescent="0.25">
      <c r="A309" t="s">
        <v>666</v>
      </c>
      <c r="B309" s="21" t="s">
        <v>2220</v>
      </c>
      <c r="C309" s="7" t="s">
        <v>2089</v>
      </c>
      <c r="F3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>{"id" : "45222d4f-4760-4b21-a7ec-f4d5337b5224", "functor" : "favoriteConnections",  "components" : [</v>
      </c>
    </row>
    <row r="310" spans="1:6" x14ac:dyDescent="0.25">
      <c r="A310" t="s">
        <v>667</v>
      </c>
      <c r="B310" s="15" t="s">
        <v>261</v>
      </c>
      <c r="C310" s="7" t="s">
        <v>264</v>
      </c>
      <c r="D310" s="23" t="s">
        <v>2094</v>
      </c>
      <c r="F3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 xml:space="preserve">{"id" : "2a6d4329-3cfc-4aae-b494-c09edc020eab" , "functor" : "ID" , "components": [ { "value": "00000000-0000-0000-0000-000000000000", "type" : "string" } ] } </v>
      </c>
    </row>
    <row r="311" spans="1:6" x14ac:dyDescent="0.25">
      <c r="A311" t="s">
        <v>668</v>
      </c>
      <c r="B311" s="21" t="s">
        <v>2150</v>
      </c>
      <c r="C311" s="7" t="s">
        <v>2095</v>
      </c>
      <c r="F3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 xml:space="preserve">]}, </v>
      </c>
    </row>
    <row r="312" spans="1:6" x14ac:dyDescent="0.25">
      <c r="A312" t="s">
        <v>669</v>
      </c>
      <c r="B312" s="21" t="s">
        <v>2221</v>
      </c>
      <c r="C312" s="7" t="s">
        <v>2089</v>
      </c>
      <c r="F3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>{"id" : "f6a87938-f8a9-49c1-881e-2d35055b5547", "functor" : "connectionGroups",  "components" : [</v>
      </c>
    </row>
    <row r="313" spans="1:6" x14ac:dyDescent="0.25">
      <c r="A313" t="s">
        <v>670</v>
      </c>
      <c r="B313" s="20" t="s">
        <v>2271</v>
      </c>
      <c r="C313" s="7" t="s">
        <v>2089</v>
      </c>
      <c r="F3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>{"id" : "2e7181ed-c933-4a9b-b495-1c81445c684d", "functor" : "connectionGroup",  "components" : [</v>
      </c>
    </row>
    <row r="314" spans="1:6" x14ac:dyDescent="0.25">
      <c r="A314" t="s">
        <v>671</v>
      </c>
      <c r="B314" s="19" t="s">
        <v>2272</v>
      </c>
      <c r="C314" s="7" t="s">
        <v>264</v>
      </c>
      <c r="D314" s="23" t="s">
        <v>2273</v>
      </c>
      <c r="F3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 xml:space="preserve">{"id" : "26a1feb2-a6cb-4fea-a581-a6cca4e8f72e" , "functor" : "GroupName" , "components": [ { "value": "Group1", "type" : "string" } ] }  , </v>
      </c>
    </row>
    <row r="315" spans="1:6" x14ac:dyDescent="0.25">
      <c r="A315" t="s">
        <v>672</v>
      </c>
      <c r="B315" s="19" t="s">
        <v>2214</v>
      </c>
      <c r="C315" s="7" t="s">
        <v>2089</v>
      </c>
      <c r="F3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>{"id" : "98c76196-dab3-4cba-abc9-1d8b5e3596c7", "functor" : "connections",  "components" : [</v>
      </c>
    </row>
    <row r="316" spans="1:6" x14ac:dyDescent="0.25">
      <c r="A316" t="s">
        <v>673</v>
      </c>
      <c r="B316" s="60" t="s">
        <v>261</v>
      </c>
      <c r="C316" s="7" t="s">
        <v>264</v>
      </c>
      <c r="D316" s="23" t="s">
        <v>2094</v>
      </c>
      <c r="F3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 xml:space="preserve">{"id" : "fdd7afe4-cefb-48a7-bf7e-4dbd35c57052" , "functor" : "ID" , "components": [ { "value": "00000000-0000-0000-0000-000000000000", "type" : "string" } ] } </v>
      </c>
    </row>
    <row r="317" spans="1:6" x14ac:dyDescent="0.25">
      <c r="A317" t="s">
        <v>674</v>
      </c>
      <c r="B317" s="19" t="s">
        <v>2150</v>
      </c>
      <c r="C317" s="7" t="s">
        <v>2093</v>
      </c>
      <c r="F3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>]}</v>
      </c>
    </row>
    <row r="318" spans="1:6" x14ac:dyDescent="0.25">
      <c r="A318" t="s">
        <v>675</v>
      </c>
      <c r="B318" s="20" t="s">
        <v>2150</v>
      </c>
      <c r="C318" s="7" t="s">
        <v>2093</v>
      </c>
      <c r="F3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]}</v>
      </c>
    </row>
    <row r="319" spans="1:6" x14ac:dyDescent="0.25">
      <c r="A319" t="s">
        <v>676</v>
      </c>
      <c r="B319" s="21" t="s">
        <v>2150</v>
      </c>
      <c r="C319" s="7" t="s">
        <v>2093</v>
      </c>
      <c r="F3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>]}</v>
      </c>
    </row>
    <row r="320" spans="1:6" x14ac:dyDescent="0.25">
      <c r="A320" s="13" t="s">
        <v>433</v>
      </c>
      <c r="B320" s="18" t="s">
        <v>2150</v>
      </c>
      <c r="C320" s="7" t="s">
        <v>2095</v>
      </c>
      <c r="F3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 xml:space="preserve">]}, </v>
      </c>
    </row>
    <row r="321" spans="1:6" x14ac:dyDescent="0.25">
      <c r="A321" s="13" t="s">
        <v>442</v>
      </c>
      <c r="B321" s="61" t="s">
        <v>2222</v>
      </c>
      <c r="C321" s="7" t="s">
        <v>2089</v>
      </c>
      <c r="E321" t="s">
        <v>2190</v>
      </c>
      <c r="F3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>{"id" : "03bf1cae-8c5e-4ac4-9ed9-e00cd10fa5d4", "functor" : "userNetworkStatus",  "components" : [</v>
      </c>
    </row>
    <row r="322" spans="1:6" x14ac:dyDescent="0.25">
      <c r="A322" s="74" t="s">
        <v>443</v>
      </c>
      <c r="B322" s="21" t="s">
        <v>2274</v>
      </c>
      <c r="C322" s="7" t="s">
        <v>264</v>
      </c>
      <c r="D322" s="23" t="s">
        <v>2191</v>
      </c>
      <c r="F3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 xml:space="preserve">{"id" : "1e4579f9-18c5-4b21-bd64-cfc16e652cb9" , "functor" : "online" , "components": [ { "value": "Online", "type" : "string" } ] }  , </v>
      </c>
    </row>
    <row r="323" spans="1:6" x14ac:dyDescent="0.25">
      <c r="A323" s="13" t="s">
        <v>444</v>
      </c>
      <c r="B323" s="21" t="s">
        <v>2275</v>
      </c>
      <c r="C323" s="7" t="s">
        <v>264</v>
      </c>
      <c r="D323" s="23" t="s">
        <v>2192</v>
      </c>
      <c r="F3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 xml:space="preserve">{"id" : "bb8b59c8-654a-4674-bc9e-1751a5a58e08" , "functor" : "offline" , "components": [ { "value": "Offline", "type" : "string" } ] }  , </v>
      </c>
    </row>
    <row r="324" spans="1:6" x14ac:dyDescent="0.25">
      <c r="A324" s="13" t="s">
        <v>445</v>
      </c>
      <c r="B324" s="21" t="s">
        <v>2276</v>
      </c>
      <c r="C324" s="7" t="s">
        <v>264</v>
      </c>
      <c r="D324" s="23" t="s">
        <v>2193</v>
      </c>
      <c r="F3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 xml:space="preserve">{"id" : "b4f9ba66-e331-4b2d-b4a4-464ab215d66d" , "functor" : "onVacation" , "components": [ { "value": "On vacation", "type" : "string" } ] }  , </v>
      </c>
    </row>
    <row r="325" spans="1:6" x14ac:dyDescent="0.25">
      <c r="A325" s="13" t="s">
        <v>446</v>
      </c>
      <c r="B325" s="21" t="s">
        <v>2277</v>
      </c>
      <c r="C325" s="7" t="s">
        <v>264</v>
      </c>
      <c r="D325" s="23" t="s">
        <v>2194</v>
      </c>
      <c r="F3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 xml:space="preserve">{"id" : "e6b52e2d-8f29-4828-8bf9-7300863cd249" , "functor" : "beRightBack" , "components": [ { "value": "Be right back", "type" : "string" } ] }  , </v>
      </c>
    </row>
    <row r="326" spans="1:6" x14ac:dyDescent="0.25">
      <c r="A326" s="13" t="s">
        <v>447</v>
      </c>
      <c r="B326" s="21" t="s">
        <v>2278</v>
      </c>
      <c r="C326" s="7" t="s">
        <v>264</v>
      </c>
      <c r="D326" s="23" t="s">
        <v>2195</v>
      </c>
      <c r="F3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 xml:space="preserve">{"id" : "5ec526f0-618d-4659-ac4f-6917fc2bfad0" , "functor" : "away" , "components": [ { "value": "Away", "type" : "string" } ] }  , </v>
      </c>
    </row>
    <row r="327" spans="1:6" x14ac:dyDescent="0.25">
      <c r="A327" s="13" t="s">
        <v>448</v>
      </c>
      <c r="B327" s="21" t="s">
        <v>2279</v>
      </c>
      <c r="C327" s="7" t="s">
        <v>264</v>
      </c>
      <c r="D327" s="23" t="s">
        <v>2196</v>
      </c>
      <c r="F3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 xml:space="preserve">{"id" : "fcd3453f-49a1-4bc8-b13d-af38cc36cea1" , "functor" : "custom" , "components": [ { "value": "Custom", "type" : "string" } ] } </v>
      </c>
    </row>
    <row r="328" spans="1:6" x14ac:dyDescent="0.25">
      <c r="A328" s="13" t="s">
        <v>449</v>
      </c>
      <c r="B328" s="18" t="s">
        <v>2150</v>
      </c>
      <c r="C328" s="7" t="s">
        <v>2093</v>
      </c>
      <c r="F3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]}</v>
      </c>
    </row>
    <row r="329" spans="1:6" x14ac:dyDescent="0.25">
      <c r="A329" s="13" t="s">
        <v>450</v>
      </c>
      <c r="B329" s="22" t="s">
        <v>2150</v>
      </c>
      <c r="C329" s="7" t="s">
        <v>2093</v>
      </c>
      <c r="F3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>]}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2"/>
  <sheetViews>
    <sheetView topLeftCell="A1354" workbookViewId="0">
      <selection activeCell="A1388" sqref="A1373:A1388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677</v>
      </c>
    </row>
    <row r="2" spans="1:1" x14ac:dyDescent="0.25">
      <c r="A2" t="s">
        <v>678</v>
      </c>
    </row>
    <row r="3" spans="1:1" x14ac:dyDescent="0.25">
      <c r="A3" t="s">
        <v>679</v>
      </c>
    </row>
    <row r="4" spans="1:1" x14ac:dyDescent="0.25">
      <c r="A4" t="s">
        <v>680</v>
      </c>
    </row>
    <row r="5" spans="1:1" x14ac:dyDescent="0.25">
      <c r="A5" t="s">
        <v>681</v>
      </c>
    </row>
    <row r="6" spans="1:1" x14ac:dyDescent="0.25">
      <c r="A6" t="s">
        <v>682</v>
      </c>
    </row>
    <row r="7" spans="1:1" x14ac:dyDescent="0.25">
      <c r="A7" t="s">
        <v>683</v>
      </c>
    </row>
    <row r="8" spans="1:1" x14ac:dyDescent="0.25">
      <c r="A8" t="s">
        <v>684</v>
      </c>
    </row>
    <row r="9" spans="1:1" x14ac:dyDescent="0.25">
      <c r="A9" t="s">
        <v>685</v>
      </c>
    </row>
    <row r="10" spans="1:1" x14ac:dyDescent="0.25">
      <c r="A10" t="s">
        <v>686</v>
      </c>
    </row>
    <row r="11" spans="1:1" x14ac:dyDescent="0.25">
      <c r="A11" t="s">
        <v>687</v>
      </c>
    </row>
    <row r="12" spans="1:1" x14ac:dyDescent="0.25">
      <c r="A12" t="s">
        <v>688</v>
      </c>
    </row>
    <row r="13" spans="1:1" x14ac:dyDescent="0.25">
      <c r="A13" t="s">
        <v>689</v>
      </c>
    </row>
    <row r="14" spans="1:1" x14ac:dyDescent="0.25">
      <c r="A14" t="s">
        <v>690</v>
      </c>
    </row>
    <row r="15" spans="1:1" x14ac:dyDescent="0.25">
      <c r="A15" t="s">
        <v>691</v>
      </c>
    </row>
    <row r="16" spans="1:1" x14ac:dyDescent="0.25">
      <c r="A16" t="s">
        <v>692</v>
      </c>
    </row>
    <row r="17" spans="1:1" x14ac:dyDescent="0.25">
      <c r="A17" t="s">
        <v>693</v>
      </c>
    </row>
    <row r="18" spans="1:1" x14ac:dyDescent="0.25">
      <c r="A18" t="s">
        <v>694</v>
      </c>
    </row>
    <row r="19" spans="1:1" x14ac:dyDescent="0.25">
      <c r="A19" t="s">
        <v>695</v>
      </c>
    </row>
    <row r="20" spans="1:1" x14ac:dyDescent="0.25">
      <c r="A20" t="s">
        <v>696</v>
      </c>
    </row>
    <row r="21" spans="1:1" x14ac:dyDescent="0.25">
      <c r="A21" t="s">
        <v>697</v>
      </c>
    </row>
    <row r="22" spans="1:1" x14ac:dyDescent="0.25">
      <c r="A22" t="s">
        <v>698</v>
      </c>
    </row>
    <row r="23" spans="1:1" x14ac:dyDescent="0.25">
      <c r="A23" t="s">
        <v>699</v>
      </c>
    </row>
    <row r="24" spans="1:1" x14ac:dyDescent="0.25">
      <c r="A24" t="s">
        <v>700</v>
      </c>
    </row>
    <row r="25" spans="1:1" x14ac:dyDescent="0.25">
      <c r="A25" t="s">
        <v>701</v>
      </c>
    </row>
    <row r="26" spans="1:1" x14ac:dyDescent="0.25">
      <c r="A26" t="s">
        <v>702</v>
      </c>
    </row>
    <row r="27" spans="1:1" x14ac:dyDescent="0.25">
      <c r="A27" t="s">
        <v>703</v>
      </c>
    </row>
    <row r="28" spans="1:1" x14ac:dyDescent="0.25">
      <c r="A28" t="s">
        <v>704</v>
      </c>
    </row>
    <row r="29" spans="1:1" x14ac:dyDescent="0.25">
      <c r="A29" t="s">
        <v>705</v>
      </c>
    </row>
    <row r="30" spans="1:1" x14ac:dyDescent="0.25">
      <c r="A30" t="s">
        <v>706</v>
      </c>
    </row>
    <row r="31" spans="1:1" x14ac:dyDescent="0.25">
      <c r="A31" t="s">
        <v>707</v>
      </c>
    </row>
    <row r="32" spans="1:1" x14ac:dyDescent="0.25">
      <c r="A32" t="s">
        <v>708</v>
      </c>
    </row>
    <row r="33" spans="1:1" x14ac:dyDescent="0.25">
      <c r="A33" t="s">
        <v>709</v>
      </c>
    </row>
    <row r="34" spans="1:1" x14ac:dyDescent="0.25">
      <c r="A34" t="s">
        <v>710</v>
      </c>
    </row>
    <row r="35" spans="1:1" x14ac:dyDescent="0.25">
      <c r="A35" t="s">
        <v>711</v>
      </c>
    </row>
    <row r="36" spans="1:1" x14ac:dyDescent="0.25">
      <c r="A36" t="s">
        <v>712</v>
      </c>
    </row>
    <row r="37" spans="1:1" x14ac:dyDescent="0.25">
      <c r="A37" t="s">
        <v>713</v>
      </c>
    </row>
    <row r="38" spans="1:1" x14ac:dyDescent="0.25">
      <c r="A38" t="s">
        <v>714</v>
      </c>
    </row>
    <row r="39" spans="1:1" x14ac:dyDescent="0.25">
      <c r="A39" t="s">
        <v>715</v>
      </c>
    </row>
    <row r="40" spans="1:1" x14ac:dyDescent="0.25">
      <c r="A40" t="s">
        <v>716</v>
      </c>
    </row>
    <row r="41" spans="1:1" x14ac:dyDescent="0.25">
      <c r="A41" t="s">
        <v>717</v>
      </c>
    </row>
    <row r="42" spans="1:1" x14ac:dyDescent="0.25">
      <c r="A42" t="s">
        <v>718</v>
      </c>
    </row>
    <row r="43" spans="1:1" x14ac:dyDescent="0.25">
      <c r="A43" t="s">
        <v>719</v>
      </c>
    </row>
    <row r="44" spans="1:1" x14ac:dyDescent="0.25">
      <c r="A44" t="s">
        <v>720</v>
      </c>
    </row>
    <row r="45" spans="1:1" x14ac:dyDescent="0.25">
      <c r="A45" t="s">
        <v>721</v>
      </c>
    </row>
    <row r="46" spans="1:1" x14ac:dyDescent="0.25">
      <c r="A46" t="s">
        <v>722</v>
      </c>
    </row>
    <row r="47" spans="1:1" x14ac:dyDescent="0.25">
      <c r="A47" t="s">
        <v>723</v>
      </c>
    </row>
    <row r="48" spans="1:1" x14ac:dyDescent="0.25">
      <c r="A48" t="s">
        <v>724</v>
      </c>
    </row>
    <row r="49" spans="1:1" x14ac:dyDescent="0.25">
      <c r="A49" t="s">
        <v>725</v>
      </c>
    </row>
    <row r="50" spans="1:1" x14ac:dyDescent="0.25">
      <c r="A50" t="s">
        <v>726</v>
      </c>
    </row>
    <row r="51" spans="1:1" x14ac:dyDescent="0.25">
      <c r="A51" t="s">
        <v>727</v>
      </c>
    </row>
    <row r="52" spans="1:1" x14ac:dyDescent="0.25">
      <c r="A52" t="s">
        <v>728</v>
      </c>
    </row>
    <row r="53" spans="1:1" x14ac:dyDescent="0.25">
      <c r="A53" t="s">
        <v>729</v>
      </c>
    </row>
    <row r="54" spans="1:1" x14ac:dyDescent="0.25">
      <c r="A54" t="s">
        <v>730</v>
      </c>
    </row>
    <row r="55" spans="1:1" x14ac:dyDescent="0.25">
      <c r="A55" t="s">
        <v>731</v>
      </c>
    </row>
    <row r="56" spans="1:1" x14ac:dyDescent="0.25">
      <c r="A56" t="s">
        <v>732</v>
      </c>
    </row>
    <row r="57" spans="1:1" x14ac:dyDescent="0.25">
      <c r="A57" t="s">
        <v>733</v>
      </c>
    </row>
    <row r="58" spans="1:1" x14ac:dyDescent="0.25">
      <c r="A58" t="s">
        <v>734</v>
      </c>
    </row>
    <row r="59" spans="1:1" x14ac:dyDescent="0.25">
      <c r="A59" t="s">
        <v>735</v>
      </c>
    </row>
    <row r="60" spans="1:1" x14ac:dyDescent="0.25">
      <c r="A60" t="s">
        <v>736</v>
      </c>
    </row>
    <row r="61" spans="1:1" x14ac:dyDescent="0.25">
      <c r="A61" t="s">
        <v>737</v>
      </c>
    </row>
    <row r="62" spans="1:1" x14ac:dyDescent="0.25">
      <c r="A62" t="s">
        <v>738</v>
      </c>
    </row>
    <row r="63" spans="1:1" x14ac:dyDescent="0.25">
      <c r="A63" t="s">
        <v>739</v>
      </c>
    </row>
    <row r="64" spans="1:1" x14ac:dyDescent="0.25">
      <c r="A64" t="s">
        <v>740</v>
      </c>
    </row>
    <row r="65" spans="1:1" x14ac:dyDescent="0.25">
      <c r="A65" t="s">
        <v>741</v>
      </c>
    </row>
    <row r="66" spans="1:1" x14ac:dyDescent="0.25">
      <c r="A66" t="s">
        <v>742</v>
      </c>
    </row>
    <row r="67" spans="1:1" x14ac:dyDescent="0.25">
      <c r="A67" t="s">
        <v>743</v>
      </c>
    </row>
    <row r="68" spans="1:1" x14ac:dyDescent="0.25">
      <c r="A68" t="s">
        <v>744</v>
      </c>
    </row>
    <row r="69" spans="1:1" x14ac:dyDescent="0.25">
      <c r="A69" t="s">
        <v>745</v>
      </c>
    </row>
    <row r="70" spans="1:1" x14ac:dyDescent="0.25">
      <c r="A70" t="s">
        <v>746</v>
      </c>
    </row>
    <row r="71" spans="1:1" x14ac:dyDescent="0.25">
      <c r="A71" t="s">
        <v>747</v>
      </c>
    </row>
    <row r="72" spans="1:1" x14ac:dyDescent="0.25">
      <c r="A72" t="s">
        <v>748</v>
      </c>
    </row>
    <row r="73" spans="1:1" x14ac:dyDescent="0.25">
      <c r="A73" t="s">
        <v>749</v>
      </c>
    </row>
    <row r="74" spans="1:1" x14ac:dyDescent="0.25">
      <c r="A74" t="s">
        <v>750</v>
      </c>
    </row>
    <row r="75" spans="1:1" x14ac:dyDescent="0.25">
      <c r="A75" t="s">
        <v>751</v>
      </c>
    </row>
    <row r="76" spans="1:1" x14ac:dyDescent="0.25">
      <c r="A76" t="s">
        <v>752</v>
      </c>
    </row>
    <row r="77" spans="1:1" x14ac:dyDescent="0.25">
      <c r="A77" t="s">
        <v>753</v>
      </c>
    </row>
    <row r="78" spans="1:1" x14ac:dyDescent="0.25">
      <c r="A78" t="s">
        <v>754</v>
      </c>
    </row>
    <row r="79" spans="1:1" x14ac:dyDescent="0.25">
      <c r="A79" t="s">
        <v>755</v>
      </c>
    </row>
    <row r="80" spans="1:1" x14ac:dyDescent="0.25">
      <c r="A80" t="s">
        <v>756</v>
      </c>
    </row>
    <row r="81" spans="1:1" x14ac:dyDescent="0.25">
      <c r="A81" t="s">
        <v>757</v>
      </c>
    </row>
    <row r="82" spans="1:1" x14ac:dyDescent="0.25">
      <c r="A82" t="s">
        <v>758</v>
      </c>
    </row>
    <row r="83" spans="1:1" x14ac:dyDescent="0.25">
      <c r="A83" t="s">
        <v>759</v>
      </c>
    </row>
    <row r="84" spans="1:1" x14ac:dyDescent="0.25">
      <c r="A84" t="s">
        <v>760</v>
      </c>
    </row>
    <row r="85" spans="1:1" x14ac:dyDescent="0.25">
      <c r="A85" t="s">
        <v>761</v>
      </c>
    </row>
    <row r="86" spans="1:1" x14ac:dyDescent="0.25">
      <c r="A86" t="s">
        <v>762</v>
      </c>
    </row>
    <row r="87" spans="1:1" x14ac:dyDescent="0.25">
      <c r="A87" t="s">
        <v>763</v>
      </c>
    </row>
    <row r="88" spans="1:1" x14ac:dyDescent="0.25">
      <c r="A88" t="s">
        <v>764</v>
      </c>
    </row>
    <row r="89" spans="1:1" x14ac:dyDescent="0.25">
      <c r="A89" t="s">
        <v>765</v>
      </c>
    </row>
    <row r="90" spans="1:1" x14ac:dyDescent="0.25">
      <c r="A90" t="s">
        <v>766</v>
      </c>
    </row>
    <row r="91" spans="1:1" x14ac:dyDescent="0.25">
      <c r="A91" t="s">
        <v>767</v>
      </c>
    </row>
    <row r="92" spans="1:1" x14ac:dyDescent="0.25">
      <c r="A92" t="s">
        <v>768</v>
      </c>
    </row>
    <row r="93" spans="1:1" x14ac:dyDescent="0.25">
      <c r="A93" t="s">
        <v>769</v>
      </c>
    </row>
    <row r="94" spans="1:1" x14ac:dyDescent="0.25">
      <c r="A94" t="s">
        <v>770</v>
      </c>
    </row>
    <row r="95" spans="1:1" x14ac:dyDescent="0.25">
      <c r="A95" t="s">
        <v>771</v>
      </c>
    </row>
    <row r="96" spans="1:1" x14ac:dyDescent="0.25">
      <c r="A96" t="s">
        <v>772</v>
      </c>
    </row>
    <row r="97" spans="1:1" x14ac:dyDescent="0.25">
      <c r="A97" t="s">
        <v>773</v>
      </c>
    </row>
    <row r="98" spans="1:1" x14ac:dyDescent="0.25">
      <c r="A98" t="s">
        <v>774</v>
      </c>
    </row>
    <row r="99" spans="1:1" x14ac:dyDescent="0.25">
      <c r="A99" t="s">
        <v>775</v>
      </c>
    </row>
    <row r="100" spans="1:1" x14ac:dyDescent="0.25">
      <c r="A100" t="s">
        <v>776</v>
      </c>
    </row>
    <row r="101" spans="1:1" x14ac:dyDescent="0.25">
      <c r="A101" t="s">
        <v>777</v>
      </c>
    </row>
    <row r="102" spans="1:1" x14ac:dyDescent="0.25">
      <c r="A102" t="s">
        <v>778</v>
      </c>
    </row>
    <row r="103" spans="1:1" x14ac:dyDescent="0.25">
      <c r="A103" t="s">
        <v>779</v>
      </c>
    </row>
    <row r="104" spans="1:1" x14ac:dyDescent="0.25">
      <c r="A104" t="s">
        <v>780</v>
      </c>
    </row>
    <row r="105" spans="1:1" x14ac:dyDescent="0.25">
      <c r="A105" t="s">
        <v>781</v>
      </c>
    </row>
    <row r="106" spans="1:1" x14ac:dyDescent="0.25">
      <c r="A106" t="s">
        <v>782</v>
      </c>
    </row>
    <row r="107" spans="1:1" x14ac:dyDescent="0.25">
      <c r="A107" t="s">
        <v>783</v>
      </c>
    </row>
    <row r="108" spans="1:1" x14ac:dyDescent="0.25">
      <c r="A108" t="s">
        <v>784</v>
      </c>
    </row>
    <row r="109" spans="1:1" x14ac:dyDescent="0.25">
      <c r="A109" t="s">
        <v>785</v>
      </c>
    </row>
    <row r="110" spans="1:1" x14ac:dyDescent="0.25">
      <c r="A110" t="s">
        <v>786</v>
      </c>
    </row>
    <row r="111" spans="1:1" x14ac:dyDescent="0.25">
      <c r="A111" t="s">
        <v>787</v>
      </c>
    </row>
    <row r="112" spans="1:1" x14ac:dyDescent="0.25">
      <c r="A112" t="s">
        <v>788</v>
      </c>
    </row>
    <row r="113" spans="1:1" x14ac:dyDescent="0.25">
      <c r="A113" t="s">
        <v>789</v>
      </c>
    </row>
    <row r="114" spans="1:1" x14ac:dyDescent="0.25">
      <c r="A114" t="s">
        <v>790</v>
      </c>
    </row>
    <row r="115" spans="1:1" x14ac:dyDescent="0.25">
      <c r="A115" t="s">
        <v>791</v>
      </c>
    </row>
    <row r="116" spans="1:1" x14ac:dyDescent="0.25">
      <c r="A116" t="s">
        <v>792</v>
      </c>
    </row>
    <row r="117" spans="1:1" x14ac:dyDescent="0.25">
      <c r="A117" t="s">
        <v>793</v>
      </c>
    </row>
    <row r="118" spans="1:1" x14ac:dyDescent="0.25">
      <c r="A118" t="s">
        <v>794</v>
      </c>
    </row>
    <row r="119" spans="1:1" x14ac:dyDescent="0.25">
      <c r="A119" t="s">
        <v>795</v>
      </c>
    </row>
    <row r="120" spans="1:1" x14ac:dyDescent="0.25">
      <c r="A120" t="s">
        <v>796</v>
      </c>
    </row>
    <row r="121" spans="1:1" x14ac:dyDescent="0.25">
      <c r="A121" t="s">
        <v>797</v>
      </c>
    </row>
    <row r="122" spans="1:1" x14ac:dyDescent="0.25">
      <c r="A122" t="s">
        <v>798</v>
      </c>
    </row>
    <row r="123" spans="1:1" x14ac:dyDescent="0.25">
      <c r="A123" t="s">
        <v>799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29" spans="1:1" x14ac:dyDescent="0.25">
      <c r="A129" t="s">
        <v>805</v>
      </c>
    </row>
    <row r="130" spans="1:1" x14ac:dyDescent="0.25">
      <c r="A130" t="s">
        <v>806</v>
      </c>
    </row>
    <row r="131" spans="1:1" x14ac:dyDescent="0.25">
      <c r="A131" t="s">
        <v>807</v>
      </c>
    </row>
    <row r="132" spans="1:1" x14ac:dyDescent="0.25">
      <c r="A132" t="s">
        <v>808</v>
      </c>
    </row>
    <row r="133" spans="1:1" x14ac:dyDescent="0.25">
      <c r="A133" t="s">
        <v>809</v>
      </c>
    </row>
    <row r="134" spans="1:1" x14ac:dyDescent="0.25">
      <c r="A134" t="s">
        <v>810</v>
      </c>
    </row>
    <row r="135" spans="1:1" x14ac:dyDescent="0.25">
      <c r="A135" t="s">
        <v>811</v>
      </c>
    </row>
    <row r="136" spans="1:1" x14ac:dyDescent="0.25">
      <c r="A136" t="s">
        <v>812</v>
      </c>
    </row>
    <row r="137" spans="1:1" x14ac:dyDescent="0.25">
      <c r="A137" t="s">
        <v>813</v>
      </c>
    </row>
    <row r="138" spans="1:1" x14ac:dyDescent="0.25">
      <c r="A138" t="s">
        <v>814</v>
      </c>
    </row>
    <row r="139" spans="1:1" x14ac:dyDescent="0.25">
      <c r="A139" t="s">
        <v>815</v>
      </c>
    </row>
    <row r="140" spans="1:1" x14ac:dyDescent="0.25">
      <c r="A140" t="s">
        <v>816</v>
      </c>
    </row>
    <row r="141" spans="1:1" x14ac:dyDescent="0.25">
      <c r="A141" t="s">
        <v>817</v>
      </c>
    </row>
    <row r="142" spans="1:1" x14ac:dyDescent="0.25">
      <c r="A142" t="s">
        <v>818</v>
      </c>
    </row>
    <row r="143" spans="1:1" x14ac:dyDescent="0.25">
      <c r="A143" t="s">
        <v>819</v>
      </c>
    </row>
    <row r="144" spans="1:1" x14ac:dyDescent="0.25">
      <c r="A144" t="s">
        <v>820</v>
      </c>
    </row>
    <row r="145" spans="1:1" x14ac:dyDescent="0.25">
      <c r="A145" t="s">
        <v>821</v>
      </c>
    </row>
    <row r="146" spans="1:1" x14ac:dyDescent="0.25">
      <c r="A146" t="s">
        <v>822</v>
      </c>
    </row>
    <row r="147" spans="1:1" x14ac:dyDescent="0.25">
      <c r="A147" t="s">
        <v>823</v>
      </c>
    </row>
    <row r="148" spans="1:1" x14ac:dyDescent="0.25">
      <c r="A148" t="s">
        <v>824</v>
      </c>
    </row>
    <row r="149" spans="1:1" x14ac:dyDescent="0.25">
      <c r="A149" t="s">
        <v>825</v>
      </c>
    </row>
    <row r="150" spans="1:1" x14ac:dyDescent="0.25">
      <c r="A150" t="s">
        <v>826</v>
      </c>
    </row>
    <row r="151" spans="1:1" x14ac:dyDescent="0.25">
      <c r="A151" t="s">
        <v>827</v>
      </c>
    </row>
    <row r="152" spans="1:1" x14ac:dyDescent="0.25">
      <c r="A152" t="s">
        <v>828</v>
      </c>
    </row>
    <row r="153" spans="1:1" x14ac:dyDescent="0.25">
      <c r="A153" t="s">
        <v>829</v>
      </c>
    </row>
    <row r="154" spans="1:1" x14ac:dyDescent="0.25">
      <c r="A154" t="s">
        <v>830</v>
      </c>
    </row>
    <row r="155" spans="1:1" x14ac:dyDescent="0.25">
      <c r="A155" t="s">
        <v>831</v>
      </c>
    </row>
    <row r="156" spans="1:1" x14ac:dyDescent="0.25">
      <c r="A156" t="s">
        <v>832</v>
      </c>
    </row>
    <row r="157" spans="1:1" x14ac:dyDescent="0.25">
      <c r="A157" t="s">
        <v>833</v>
      </c>
    </row>
    <row r="158" spans="1:1" x14ac:dyDescent="0.25">
      <c r="A158" t="s">
        <v>834</v>
      </c>
    </row>
    <row r="159" spans="1:1" x14ac:dyDescent="0.25">
      <c r="A159" t="s">
        <v>835</v>
      </c>
    </row>
    <row r="160" spans="1:1" x14ac:dyDescent="0.25">
      <c r="A160" t="s">
        <v>836</v>
      </c>
    </row>
    <row r="161" spans="1:1" x14ac:dyDescent="0.25">
      <c r="A161" t="s">
        <v>837</v>
      </c>
    </row>
    <row r="162" spans="1:1" x14ac:dyDescent="0.25">
      <c r="A162" t="s">
        <v>838</v>
      </c>
    </row>
    <row r="163" spans="1:1" x14ac:dyDescent="0.25">
      <c r="A163" t="s">
        <v>839</v>
      </c>
    </row>
    <row r="164" spans="1:1" x14ac:dyDescent="0.25">
      <c r="A164" t="s">
        <v>840</v>
      </c>
    </row>
    <row r="165" spans="1:1" x14ac:dyDescent="0.25">
      <c r="A165" t="s">
        <v>841</v>
      </c>
    </row>
    <row r="166" spans="1:1" x14ac:dyDescent="0.25">
      <c r="A166" t="s">
        <v>842</v>
      </c>
    </row>
    <row r="167" spans="1:1" x14ac:dyDescent="0.25">
      <c r="A167" t="s">
        <v>843</v>
      </c>
    </row>
    <row r="168" spans="1:1" x14ac:dyDescent="0.25">
      <c r="A168" t="s">
        <v>844</v>
      </c>
    </row>
    <row r="169" spans="1:1" x14ac:dyDescent="0.25">
      <c r="A169" t="s">
        <v>845</v>
      </c>
    </row>
    <row r="170" spans="1:1" x14ac:dyDescent="0.25">
      <c r="A170" t="s">
        <v>846</v>
      </c>
    </row>
    <row r="171" spans="1:1" x14ac:dyDescent="0.25">
      <c r="A171" t="s">
        <v>847</v>
      </c>
    </row>
    <row r="172" spans="1:1" x14ac:dyDescent="0.25">
      <c r="A172" t="s">
        <v>848</v>
      </c>
    </row>
    <row r="173" spans="1:1" x14ac:dyDescent="0.25">
      <c r="A173" t="s">
        <v>849</v>
      </c>
    </row>
    <row r="174" spans="1:1" x14ac:dyDescent="0.25">
      <c r="A174" t="s">
        <v>850</v>
      </c>
    </row>
    <row r="175" spans="1:1" x14ac:dyDescent="0.25">
      <c r="A175" t="s">
        <v>851</v>
      </c>
    </row>
    <row r="176" spans="1:1" x14ac:dyDescent="0.25">
      <c r="A176" t="s">
        <v>852</v>
      </c>
    </row>
    <row r="177" spans="1:1" x14ac:dyDescent="0.25">
      <c r="A177" t="s">
        <v>853</v>
      </c>
    </row>
    <row r="178" spans="1:1" x14ac:dyDescent="0.25">
      <c r="A178" t="s">
        <v>854</v>
      </c>
    </row>
    <row r="179" spans="1:1" x14ac:dyDescent="0.25">
      <c r="A179" t="s">
        <v>855</v>
      </c>
    </row>
    <row r="180" spans="1:1" x14ac:dyDescent="0.25">
      <c r="A180" t="s">
        <v>856</v>
      </c>
    </row>
    <row r="181" spans="1:1" x14ac:dyDescent="0.25">
      <c r="A181" t="s">
        <v>857</v>
      </c>
    </row>
    <row r="182" spans="1:1" x14ac:dyDescent="0.25">
      <c r="A182" t="s">
        <v>858</v>
      </c>
    </row>
    <row r="183" spans="1:1" x14ac:dyDescent="0.25">
      <c r="A183" t="s">
        <v>859</v>
      </c>
    </row>
    <row r="184" spans="1:1" x14ac:dyDescent="0.25">
      <c r="A184" t="s">
        <v>860</v>
      </c>
    </row>
    <row r="185" spans="1:1" x14ac:dyDescent="0.25">
      <c r="A185" t="s">
        <v>861</v>
      </c>
    </row>
    <row r="186" spans="1:1" x14ac:dyDescent="0.25">
      <c r="A186" t="s">
        <v>862</v>
      </c>
    </row>
    <row r="187" spans="1:1" x14ac:dyDescent="0.25">
      <c r="A187" t="s">
        <v>863</v>
      </c>
    </row>
    <row r="188" spans="1:1" x14ac:dyDescent="0.25">
      <c r="A188" t="s">
        <v>864</v>
      </c>
    </row>
    <row r="189" spans="1:1" x14ac:dyDescent="0.25">
      <c r="A189" t="s">
        <v>865</v>
      </c>
    </row>
    <row r="190" spans="1:1" x14ac:dyDescent="0.25">
      <c r="A190" t="s">
        <v>866</v>
      </c>
    </row>
    <row r="191" spans="1:1" x14ac:dyDescent="0.25">
      <c r="A191" t="s">
        <v>867</v>
      </c>
    </row>
    <row r="192" spans="1:1" x14ac:dyDescent="0.25">
      <c r="A192" t="s">
        <v>868</v>
      </c>
    </row>
    <row r="193" spans="1:1" x14ac:dyDescent="0.25">
      <c r="A193" t="s">
        <v>869</v>
      </c>
    </row>
    <row r="194" spans="1:1" x14ac:dyDescent="0.25">
      <c r="A194" t="s">
        <v>870</v>
      </c>
    </row>
    <row r="195" spans="1:1" x14ac:dyDescent="0.25">
      <c r="A195" t="s">
        <v>871</v>
      </c>
    </row>
    <row r="196" spans="1:1" x14ac:dyDescent="0.25">
      <c r="A196" t="s">
        <v>872</v>
      </c>
    </row>
    <row r="197" spans="1:1" x14ac:dyDescent="0.25">
      <c r="A197" t="s">
        <v>873</v>
      </c>
    </row>
    <row r="198" spans="1:1" x14ac:dyDescent="0.25">
      <c r="A198" t="s">
        <v>874</v>
      </c>
    </row>
    <row r="199" spans="1:1" x14ac:dyDescent="0.25">
      <c r="A199" t="s">
        <v>875</v>
      </c>
    </row>
    <row r="200" spans="1:1" x14ac:dyDescent="0.25">
      <c r="A200" t="s">
        <v>876</v>
      </c>
    </row>
    <row r="201" spans="1:1" x14ac:dyDescent="0.25">
      <c r="A201" t="s">
        <v>877</v>
      </c>
    </row>
    <row r="202" spans="1:1" x14ac:dyDescent="0.25">
      <c r="A202" t="s">
        <v>878</v>
      </c>
    </row>
    <row r="203" spans="1:1" x14ac:dyDescent="0.25">
      <c r="A203" t="s">
        <v>879</v>
      </c>
    </row>
    <row r="204" spans="1:1" x14ac:dyDescent="0.25">
      <c r="A204" t="s">
        <v>880</v>
      </c>
    </row>
    <row r="205" spans="1:1" x14ac:dyDescent="0.25">
      <c r="A205" t="s">
        <v>881</v>
      </c>
    </row>
    <row r="206" spans="1:1" x14ac:dyDescent="0.25">
      <c r="A206" t="s">
        <v>882</v>
      </c>
    </row>
    <row r="207" spans="1:1" x14ac:dyDescent="0.25">
      <c r="A207" t="s">
        <v>883</v>
      </c>
    </row>
    <row r="208" spans="1:1" x14ac:dyDescent="0.25">
      <c r="A208" t="s">
        <v>884</v>
      </c>
    </row>
    <row r="209" spans="1:1" x14ac:dyDescent="0.25">
      <c r="A209" t="s">
        <v>885</v>
      </c>
    </row>
    <row r="210" spans="1:1" x14ac:dyDescent="0.25">
      <c r="A210" t="s">
        <v>886</v>
      </c>
    </row>
    <row r="211" spans="1:1" x14ac:dyDescent="0.25">
      <c r="A211" t="s">
        <v>887</v>
      </c>
    </row>
    <row r="212" spans="1:1" x14ac:dyDescent="0.25">
      <c r="A212" t="s">
        <v>888</v>
      </c>
    </row>
    <row r="213" spans="1:1" x14ac:dyDescent="0.25">
      <c r="A213" t="s">
        <v>889</v>
      </c>
    </row>
    <row r="214" spans="1:1" x14ac:dyDescent="0.25">
      <c r="A214" t="s">
        <v>890</v>
      </c>
    </row>
    <row r="215" spans="1:1" x14ac:dyDescent="0.25">
      <c r="A215" t="s">
        <v>891</v>
      </c>
    </row>
    <row r="216" spans="1:1" x14ac:dyDescent="0.25">
      <c r="A216" t="s">
        <v>892</v>
      </c>
    </row>
    <row r="217" spans="1:1" x14ac:dyDescent="0.25">
      <c r="A217" t="s">
        <v>893</v>
      </c>
    </row>
    <row r="218" spans="1:1" x14ac:dyDescent="0.25">
      <c r="A218" t="s">
        <v>894</v>
      </c>
    </row>
    <row r="219" spans="1:1" x14ac:dyDescent="0.25">
      <c r="A219" t="s">
        <v>895</v>
      </c>
    </row>
    <row r="220" spans="1:1" x14ac:dyDescent="0.25">
      <c r="A220" t="s">
        <v>896</v>
      </c>
    </row>
    <row r="221" spans="1:1" x14ac:dyDescent="0.25">
      <c r="A221" t="s">
        <v>897</v>
      </c>
    </row>
    <row r="222" spans="1:1" x14ac:dyDescent="0.25">
      <c r="A222" t="s">
        <v>898</v>
      </c>
    </row>
    <row r="223" spans="1:1" x14ac:dyDescent="0.25">
      <c r="A223" t="s">
        <v>899</v>
      </c>
    </row>
    <row r="224" spans="1:1" x14ac:dyDescent="0.25">
      <c r="A224" t="s">
        <v>900</v>
      </c>
    </row>
    <row r="225" spans="1:1" x14ac:dyDescent="0.25">
      <c r="A225" t="s">
        <v>901</v>
      </c>
    </row>
    <row r="226" spans="1:1" x14ac:dyDescent="0.25">
      <c r="A226" t="s">
        <v>902</v>
      </c>
    </row>
    <row r="227" spans="1:1" x14ac:dyDescent="0.25">
      <c r="A227" t="s">
        <v>903</v>
      </c>
    </row>
    <row r="228" spans="1:1" x14ac:dyDescent="0.25">
      <c r="A228" t="s">
        <v>904</v>
      </c>
    </row>
    <row r="229" spans="1:1" x14ac:dyDescent="0.25">
      <c r="A229" t="s">
        <v>905</v>
      </c>
    </row>
    <row r="230" spans="1:1" x14ac:dyDescent="0.25">
      <c r="A230" t="s">
        <v>906</v>
      </c>
    </row>
    <row r="231" spans="1:1" x14ac:dyDescent="0.25">
      <c r="A231" t="s">
        <v>907</v>
      </c>
    </row>
    <row r="232" spans="1:1" x14ac:dyDescent="0.25">
      <c r="A232" t="s">
        <v>908</v>
      </c>
    </row>
    <row r="233" spans="1:1" x14ac:dyDescent="0.25">
      <c r="A233" t="s">
        <v>909</v>
      </c>
    </row>
    <row r="234" spans="1:1" x14ac:dyDescent="0.25">
      <c r="A234" t="s">
        <v>910</v>
      </c>
    </row>
    <row r="235" spans="1:1" x14ac:dyDescent="0.25">
      <c r="A235" t="s">
        <v>911</v>
      </c>
    </row>
    <row r="236" spans="1:1" x14ac:dyDescent="0.25">
      <c r="A236" t="s">
        <v>912</v>
      </c>
    </row>
    <row r="237" spans="1:1" x14ac:dyDescent="0.25">
      <c r="A237" t="s">
        <v>913</v>
      </c>
    </row>
    <row r="238" spans="1:1" x14ac:dyDescent="0.25">
      <c r="A238" t="s">
        <v>914</v>
      </c>
    </row>
    <row r="239" spans="1:1" x14ac:dyDescent="0.25">
      <c r="A239" t="s">
        <v>915</v>
      </c>
    </row>
    <row r="240" spans="1:1" x14ac:dyDescent="0.25">
      <c r="A240" t="s">
        <v>916</v>
      </c>
    </row>
    <row r="241" spans="1:1" x14ac:dyDescent="0.25">
      <c r="A241" t="s">
        <v>917</v>
      </c>
    </row>
    <row r="242" spans="1:1" x14ac:dyDescent="0.25">
      <c r="A242" t="s">
        <v>918</v>
      </c>
    </row>
    <row r="243" spans="1:1" x14ac:dyDescent="0.25">
      <c r="A243" t="s">
        <v>919</v>
      </c>
    </row>
    <row r="244" spans="1:1" x14ac:dyDescent="0.25">
      <c r="A244" t="s">
        <v>920</v>
      </c>
    </row>
    <row r="245" spans="1:1" x14ac:dyDescent="0.25">
      <c r="A245" t="s">
        <v>921</v>
      </c>
    </row>
    <row r="246" spans="1:1" x14ac:dyDescent="0.25">
      <c r="A246" t="s">
        <v>922</v>
      </c>
    </row>
    <row r="247" spans="1:1" x14ac:dyDescent="0.25">
      <c r="A247" t="s">
        <v>923</v>
      </c>
    </row>
    <row r="248" spans="1:1" x14ac:dyDescent="0.25">
      <c r="A248" t="s">
        <v>924</v>
      </c>
    </row>
    <row r="249" spans="1:1" x14ac:dyDescent="0.25">
      <c r="A249" t="s">
        <v>925</v>
      </c>
    </row>
    <row r="250" spans="1:1" x14ac:dyDescent="0.25">
      <c r="A250" t="s">
        <v>926</v>
      </c>
    </row>
    <row r="251" spans="1:1" x14ac:dyDescent="0.25">
      <c r="A251" t="s">
        <v>927</v>
      </c>
    </row>
    <row r="252" spans="1:1" x14ac:dyDescent="0.25">
      <c r="A252" t="s">
        <v>928</v>
      </c>
    </row>
    <row r="253" spans="1:1" x14ac:dyDescent="0.25">
      <c r="A253" t="s">
        <v>929</v>
      </c>
    </row>
    <row r="254" spans="1:1" x14ac:dyDescent="0.25">
      <c r="A254" t="s">
        <v>930</v>
      </c>
    </row>
    <row r="255" spans="1:1" x14ac:dyDescent="0.25">
      <c r="A255" t="s">
        <v>931</v>
      </c>
    </row>
    <row r="256" spans="1:1" x14ac:dyDescent="0.25">
      <c r="A256" t="s">
        <v>932</v>
      </c>
    </row>
    <row r="257" spans="1:1" x14ac:dyDescent="0.25">
      <c r="A257" t="s">
        <v>933</v>
      </c>
    </row>
    <row r="258" spans="1:1" x14ac:dyDescent="0.25">
      <c r="A258" t="s">
        <v>934</v>
      </c>
    </row>
    <row r="259" spans="1:1" x14ac:dyDescent="0.25">
      <c r="A259" t="s">
        <v>935</v>
      </c>
    </row>
    <row r="260" spans="1:1" x14ac:dyDescent="0.25">
      <c r="A260" t="s">
        <v>936</v>
      </c>
    </row>
    <row r="261" spans="1:1" x14ac:dyDescent="0.25">
      <c r="A261" t="s">
        <v>937</v>
      </c>
    </row>
    <row r="262" spans="1:1" x14ac:dyDescent="0.25">
      <c r="A262" t="s">
        <v>938</v>
      </c>
    </row>
    <row r="263" spans="1:1" x14ac:dyDescent="0.25">
      <c r="A263" t="s">
        <v>939</v>
      </c>
    </row>
    <row r="264" spans="1:1" x14ac:dyDescent="0.25">
      <c r="A264" t="s">
        <v>940</v>
      </c>
    </row>
    <row r="265" spans="1:1" x14ac:dyDescent="0.25">
      <c r="A265" t="s">
        <v>941</v>
      </c>
    </row>
    <row r="266" spans="1:1" x14ac:dyDescent="0.25">
      <c r="A266" t="s">
        <v>942</v>
      </c>
    </row>
    <row r="267" spans="1:1" x14ac:dyDescent="0.25">
      <c r="A267" t="s">
        <v>943</v>
      </c>
    </row>
    <row r="268" spans="1:1" x14ac:dyDescent="0.25">
      <c r="A268" t="s">
        <v>944</v>
      </c>
    </row>
    <row r="269" spans="1:1" x14ac:dyDescent="0.25">
      <c r="A269" t="s">
        <v>945</v>
      </c>
    </row>
    <row r="270" spans="1:1" x14ac:dyDescent="0.25">
      <c r="A270" t="s">
        <v>946</v>
      </c>
    </row>
    <row r="271" spans="1:1" x14ac:dyDescent="0.25">
      <c r="A271" t="s">
        <v>947</v>
      </c>
    </row>
    <row r="272" spans="1:1" x14ac:dyDescent="0.25">
      <c r="A272" t="s">
        <v>948</v>
      </c>
    </row>
    <row r="273" spans="1:1" x14ac:dyDescent="0.25">
      <c r="A273" t="s">
        <v>949</v>
      </c>
    </row>
    <row r="274" spans="1:1" x14ac:dyDescent="0.25">
      <c r="A274" t="s">
        <v>950</v>
      </c>
    </row>
    <row r="275" spans="1:1" x14ac:dyDescent="0.25">
      <c r="A275" t="s">
        <v>951</v>
      </c>
    </row>
    <row r="276" spans="1:1" x14ac:dyDescent="0.25">
      <c r="A276" t="s">
        <v>952</v>
      </c>
    </row>
    <row r="277" spans="1:1" x14ac:dyDescent="0.25">
      <c r="A277" t="s">
        <v>953</v>
      </c>
    </row>
    <row r="278" spans="1:1" x14ac:dyDescent="0.25">
      <c r="A278" t="s">
        <v>954</v>
      </c>
    </row>
    <row r="279" spans="1:1" x14ac:dyDescent="0.25">
      <c r="A279" t="s">
        <v>955</v>
      </c>
    </row>
    <row r="280" spans="1:1" x14ac:dyDescent="0.25">
      <c r="A280" t="s">
        <v>956</v>
      </c>
    </row>
    <row r="281" spans="1:1" x14ac:dyDescent="0.25">
      <c r="A281" t="s">
        <v>957</v>
      </c>
    </row>
    <row r="282" spans="1:1" x14ac:dyDescent="0.25">
      <c r="A282" t="s">
        <v>958</v>
      </c>
    </row>
    <row r="283" spans="1:1" x14ac:dyDescent="0.25">
      <c r="A283" t="s">
        <v>959</v>
      </c>
    </row>
    <row r="284" spans="1:1" x14ac:dyDescent="0.25">
      <c r="A284" t="s">
        <v>960</v>
      </c>
    </row>
    <row r="285" spans="1:1" x14ac:dyDescent="0.25">
      <c r="A285" t="s">
        <v>961</v>
      </c>
    </row>
    <row r="286" spans="1:1" x14ac:dyDescent="0.25">
      <c r="A286" t="s">
        <v>962</v>
      </c>
    </row>
    <row r="287" spans="1:1" x14ac:dyDescent="0.25">
      <c r="A287" t="s">
        <v>963</v>
      </c>
    </row>
    <row r="288" spans="1:1" x14ac:dyDescent="0.25">
      <c r="A288" t="s">
        <v>964</v>
      </c>
    </row>
    <row r="289" spans="1:1" x14ac:dyDescent="0.25">
      <c r="A289" t="s">
        <v>965</v>
      </c>
    </row>
    <row r="290" spans="1:1" x14ac:dyDescent="0.25">
      <c r="A290" t="s">
        <v>966</v>
      </c>
    </row>
    <row r="291" spans="1:1" x14ac:dyDescent="0.25">
      <c r="A291" t="s">
        <v>967</v>
      </c>
    </row>
    <row r="292" spans="1:1" x14ac:dyDescent="0.25">
      <c r="A292" t="s">
        <v>968</v>
      </c>
    </row>
    <row r="293" spans="1:1" x14ac:dyDescent="0.25">
      <c r="A293" t="s">
        <v>969</v>
      </c>
    </row>
    <row r="294" spans="1:1" x14ac:dyDescent="0.25">
      <c r="A294" t="s">
        <v>970</v>
      </c>
    </row>
    <row r="295" spans="1:1" x14ac:dyDescent="0.25">
      <c r="A295" t="s">
        <v>971</v>
      </c>
    </row>
    <row r="296" spans="1:1" x14ac:dyDescent="0.25">
      <c r="A296" t="s">
        <v>972</v>
      </c>
    </row>
    <row r="297" spans="1:1" x14ac:dyDescent="0.25">
      <c r="A297" t="s">
        <v>973</v>
      </c>
    </row>
    <row r="298" spans="1:1" x14ac:dyDescent="0.25">
      <c r="A298" t="s">
        <v>974</v>
      </c>
    </row>
    <row r="299" spans="1:1" x14ac:dyDescent="0.25">
      <c r="A299" t="s">
        <v>975</v>
      </c>
    </row>
    <row r="300" spans="1:1" x14ac:dyDescent="0.25">
      <c r="A300" t="s">
        <v>976</v>
      </c>
    </row>
    <row r="301" spans="1:1" x14ac:dyDescent="0.25">
      <c r="A301" t="s">
        <v>977</v>
      </c>
    </row>
    <row r="302" spans="1:1" x14ac:dyDescent="0.25">
      <c r="A302" t="s">
        <v>978</v>
      </c>
    </row>
    <row r="303" spans="1:1" x14ac:dyDescent="0.25">
      <c r="A303" t="s">
        <v>979</v>
      </c>
    </row>
    <row r="304" spans="1:1" x14ac:dyDescent="0.25">
      <c r="A304" t="s">
        <v>980</v>
      </c>
    </row>
    <row r="305" spans="1:1" x14ac:dyDescent="0.25">
      <c r="A305" t="s">
        <v>981</v>
      </c>
    </row>
    <row r="306" spans="1:1" x14ac:dyDescent="0.25">
      <c r="A306" t="s">
        <v>982</v>
      </c>
    </row>
    <row r="307" spans="1:1" x14ac:dyDescent="0.25">
      <c r="A307" t="s">
        <v>983</v>
      </c>
    </row>
    <row r="308" spans="1:1" x14ac:dyDescent="0.25">
      <c r="A308" t="s">
        <v>984</v>
      </c>
    </row>
    <row r="309" spans="1:1" x14ac:dyDescent="0.25">
      <c r="A309" t="s">
        <v>985</v>
      </c>
    </row>
    <row r="310" spans="1:1" x14ac:dyDescent="0.25">
      <c r="A310" t="s">
        <v>986</v>
      </c>
    </row>
    <row r="311" spans="1:1" x14ac:dyDescent="0.25">
      <c r="A311" t="s">
        <v>987</v>
      </c>
    </row>
    <row r="312" spans="1:1" x14ac:dyDescent="0.25">
      <c r="A312" t="s">
        <v>988</v>
      </c>
    </row>
    <row r="313" spans="1:1" x14ac:dyDescent="0.25">
      <c r="A313" t="s">
        <v>989</v>
      </c>
    </row>
    <row r="314" spans="1:1" x14ac:dyDescent="0.25">
      <c r="A314" t="s">
        <v>990</v>
      </c>
    </row>
    <row r="315" spans="1:1" x14ac:dyDescent="0.25">
      <c r="A315" t="s">
        <v>991</v>
      </c>
    </row>
    <row r="316" spans="1:1" x14ac:dyDescent="0.25">
      <c r="A316" t="s">
        <v>992</v>
      </c>
    </row>
    <row r="317" spans="1:1" x14ac:dyDescent="0.25">
      <c r="A317" t="s">
        <v>993</v>
      </c>
    </row>
    <row r="318" spans="1:1" x14ac:dyDescent="0.25">
      <c r="A318" t="s">
        <v>994</v>
      </c>
    </row>
    <row r="319" spans="1:1" x14ac:dyDescent="0.25">
      <c r="A319" t="s">
        <v>995</v>
      </c>
    </row>
    <row r="320" spans="1:1" x14ac:dyDescent="0.25">
      <c r="A320" t="s">
        <v>996</v>
      </c>
    </row>
    <row r="321" spans="1:1" x14ac:dyDescent="0.25">
      <c r="A321" t="s">
        <v>997</v>
      </c>
    </row>
    <row r="322" spans="1:1" x14ac:dyDescent="0.25">
      <c r="A322" t="s">
        <v>998</v>
      </c>
    </row>
    <row r="323" spans="1:1" x14ac:dyDescent="0.25">
      <c r="A323" t="s">
        <v>999</v>
      </c>
    </row>
    <row r="324" spans="1:1" x14ac:dyDescent="0.25">
      <c r="A324" t="s">
        <v>1000</v>
      </c>
    </row>
    <row r="325" spans="1:1" x14ac:dyDescent="0.25">
      <c r="A325" t="s">
        <v>1001</v>
      </c>
    </row>
    <row r="326" spans="1:1" x14ac:dyDescent="0.25">
      <c r="A326" t="s">
        <v>1002</v>
      </c>
    </row>
    <row r="327" spans="1:1" x14ac:dyDescent="0.25">
      <c r="A327" t="s">
        <v>1003</v>
      </c>
    </row>
    <row r="328" spans="1:1" x14ac:dyDescent="0.25">
      <c r="A328" t="s">
        <v>1004</v>
      </c>
    </row>
    <row r="329" spans="1:1" x14ac:dyDescent="0.25">
      <c r="A329" t="s">
        <v>1005</v>
      </c>
    </row>
    <row r="330" spans="1:1" x14ac:dyDescent="0.25">
      <c r="A330" t="s">
        <v>1006</v>
      </c>
    </row>
    <row r="331" spans="1:1" x14ac:dyDescent="0.25">
      <c r="A331" t="s">
        <v>1007</v>
      </c>
    </row>
    <row r="332" spans="1:1" x14ac:dyDescent="0.25">
      <c r="A332" t="s">
        <v>1008</v>
      </c>
    </row>
    <row r="333" spans="1:1" x14ac:dyDescent="0.25">
      <c r="A333" t="s">
        <v>1009</v>
      </c>
    </row>
    <row r="334" spans="1:1" x14ac:dyDescent="0.25">
      <c r="A334" t="s">
        <v>1010</v>
      </c>
    </row>
    <row r="335" spans="1:1" x14ac:dyDescent="0.25">
      <c r="A335" t="s">
        <v>1011</v>
      </c>
    </row>
    <row r="336" spans="1:1" x14ac:dyDescent="0.25">
      <c r="A336" t="s">
        <v>1012</v>
      </c>
    </row>
    <row r="337" spans="1:1" x14ac:dyDescent="0.25">
      <c r="A337" t="s">
        <v>1013</v>
      </c>
    </row>
    <row r="338" spans="1:1" x14ac:dyDescent="0.25">
      <c r="A338" t="s">
        <v>1014</v>
      </c>
    </row>
    <row r="339" spans="1:1" x14ac:dyDescent="0.25">
      <c r="A339" t="s">
        <v>1015</v>
      </c>
    </row>
    <row r="340" spans="1:1" x14ac:dyDescent="0.25">
      <c r="A340" t="s">
        <v>1016</v>
      </c>
    </row>
    <row r="341" spans="1:1" x14ac:dyDescent="0.25">
      <c r="A341" t="s">
        <v>1017</v>
      </c>
    </row>
    <row r="342" spans="1:1" x14ac:dyDescent="0.25">
      <c r="A342" t="s">
        <v>1018</v>
      </c>
    </row>
    <row r="343" spans="1:1" x14ac:dyDescent="0.25">
      <c r="A343" t="s">
        <v>1019</v>
      </c>
    </row>
    <row r="344" spans="1:1" x14ac:dyDescent="0.25">
      <c r="A344" t="s">
        <v>1020</v>
      </c>
    </row>
    <row r="345" spans="1:1" x14ac:dyDescent="0.25">
      <c r="A345" t="s">
        <v>1021</v>
      </c>
    </row>
    <row r="346" spans="1:1" x14ac:dyDescent="0.25">
      <c r="A346" t="s">
        <v>1022</v>
      </c>
    </row>
    <row r="347" spans="1:1" x14ac:dyDescent="0.25">
      <c r="A347" t="s">
        <v>1023</v>
      </c>
    </row>
    <row r="348" spans="1:1" x14ac:dyDescent="0.25">
      <c r="A348" t="s">
        <v>1024</v>
      </c>
    </row>
    <row r="349" spans="1:1" x14ac:dyDescent="0.25">
      <c r="A349" t="s">
        <v>1025</v>
      </c>
    </row>
    <row r="350" spans="1:1" x14ac:dyDescent="0.25">
      <c r="A350" t="s">
        <v>1026</v>
      </c>
    </row>
    <row r="351" spans="1:1" x14ac:dyDescent="0.25">
      <c r="A351" t="s">
        <v>1027</v>
      </c>
    </row>
    <row r="352" spans="1:1" x14ac:dyDescent="0.25">
      <c r="A352" t="s">
        <v>1028</v>
      </c>
    </row>
    <row r="353" spans="1:1" x14ac:dyDescent="0.25">
      <c r="A353" t="s">
        <v>1029</v>
      </c>
    </row>
    <row r="354" spans="1:1" x14ac:dyDescent="0.25">
      <c r="A354" t="s">
        <v>1030</v>
      </c>
    </row>
    <row r="355" spans="1:1" x14ac:dyDescent="0.25">
      <c r="A355" t="s">
        <v>1031</v>
      </c>
    </row>
    <row r="356" spans="1:1" x14ac:dyDescent="0.25">
      <c r="A356" t="s">
        <v>1032</v>
      </c>
    </row>
    <row r="357" spans="1:1" x14ac:dyDescent="0.25">
      <c r="A357" t="s">
        <v>1033</v>
      </c>
    </row>
    <row r="358" spans="1:1" x14ac:dyDescent="0.25">
      <c r="A358" t="s">
        <v>1034</v>
      </c>
    </row>
    <row r="359" spans="1:1" x14ac:dyDescent="0.25">
      <c r="A359" t="s">
        <v>1035</v>
      </c>
    </row>
    <row r="360" spans="1:1" x14ac:dyDescent="0.25">
      <c r="A360" t="s">
        <v>1036</v>
      </c>
    </row>
    <row r="361" spans="1:1" x14ac:dyDescent="0.25">
      <c r="A361" t="s">
        <v>1037</v>
      </c>
    </row>
    <row r="362" spans="1:1" x14ac:dyDescent="0.25">
      <c r="A362" t="s">
        <v>1038</v>
      </c>
    </row>
    <row r="363" spans="1:1" x14ac:dyDescent="0.25">
      <c r="A363" t="s">
        <v>1039</v>
      </c>
    </row>
    <row r="364" spans="1:1" x14ac:dyDescent="0.25">
      <c r="A364" t="s">
        <v>1040</v>
      </c>
    </row>
    <row r="365" spans="1:1" x14ac:dyDescent="0.25">
      <c r="A365" t="s">
        <v>1041</v>
      </c>
    </row>
    <row r="366" spans="1:1" x14ac:dyDescent="0.25">
      <c r="A366" t="s">
        <v>1042</v>
      </c>
    </row>
    <row r="367" spans="1:1" x14ac:dyDescent="0.25">
      <c r="A367" t="s">
        <v>1043</v>
      </c>
    </row>
    <row r="368" spans="1:1" x14ac:dyDescent="0.25">
      <c r="A368" t="s">
        <v>1044</v>
      </c>
    </row>
    <row r="369" spans="1:1" x14ac:dyDescent="0.25">
      <c r="A369" t="s">
        <v>1045</v>
      </c>
    </row>
    <row r="370" spans="1:1" x14ac:dyDescent="0.25">
      <c r="A370" t="s">
        <v>1046</v>
      </c>
    </row>
    <row r="371" spans="1:1" x14ac:dyDescent="0.25">
      <c r="A371" t="s">
        <v>1047</v>
      </c>
    </row>
    <row r="372" spans="1:1" x14ac:dyDescent="0.25">
      <c r="A372" t="s">
        <v>1048</v>
      </c>
    </row>
    <row r="373" spans="1:1" x14ac:dyDescent="0.25">
      <c r="A373" t="s">
        <v>1049</v>
      </c>
    </row>
    <row r="374" spans="1:1" x14ac:dyDescent="0.25">
      <c r="A374" t="s">
        <v>1050</v>
      </c>
    </row>
    <row r="375" spans="1:1" x14ac:dyDescent="0.25">
      <c r="A375" t="s">
        <v>1051</v>
      </c>
    </row>
    <row r="376" spans="1:1" x14ac:dyDescent="0.25">
      <c r="A376" t="s">
        <v>1052</v>
      </c>
    </row>
    <row r="377" spans="1:1" x14ac:dyDescent="0.25">
      <c r="A377" t="s">
        <v>1053</v>
      </c>
    </row>
    <row r="378" spans="1:1" x14ac:dyDescent="0.25">
      <c r="A378" t="s">
        <v>1054</v>
      </c>
    </row>
    <row r="379" spans="1:1" x14ac:dyDescent="0.25">
      <c r="A379" t="s">
        <v>1055</v>
      </c>
    </row>
    <row r="380" spans="1:1" x14ac:dyDescent="0.25">
      <c r="A380" t="s">
        <v>1056</v>
      </c>
    </row>
    <row r="381" spans="1:1" x14ac:dyDescent="0.25">
      <c r="A381" t="s">
        <v>1057</v>
      </c>
    </row>
    <row r="382" spans="1:1" x14ac:dyDescent="0.25">
      <c r="A382" t="s">
        <v>1058</v>
      </c>
    </row>
    <row r="383" spans="1:1" x14ac:dyDescent="0.25">
      <c r="A383" t="s">
        <v>1059</v>
      </c>
    </row>
    <row r="384" spans="1:1" x14ac:dyDescent="0.25">
      <c r="A384" t="s">
        <v>1060</v>
      </c>
    </row>
    <row r="385" spans="1:1" x14ac:dyDescent="0.25">
      <c r="A385" t="s">
        <v>1061</v>
      </c>
    </row>
    <row r="386" spans="1:1" x14ac:dyDescent="0.25">
      <c r="A386" t="s">
        <v>1062</v>
      </c>
    </row>
    <row r="387" spans="1:1" x14ac:dyDescent="0.25">
      <c r="A387" t="s">
        <v>1063</v>
      </c>
    </row>
    <row r="388" spans="1:1" x14ac:dyDescent="0.25">
      <c r="A388" t="s">
        <v>1064</v>
      </c>
    </row>
    <row r="389" spans="1:1" x14ac:dyDescent="0.25">
      <c r="A389" t="s">
        <v>1065</v>
      </c>
    </row>
    <row r="390" spans="1:1" x14ac:dyDescent="0.25">
      <c r="A390" t="s">
        <v>1066</v>
      </c>
    </row>
    <row r="391" spans="1:1" x14ac:dyDescent="0.25">
      <c r="A391" t="s">
        <v>1067</v>
      </c>
    </row>
    <row r="392" spans="1:1" x14ac:dyDescent="0.25">
      <c r="A392" t="s">
        <v>1068</v>
      </c>
    </row>
    <row r="393" spans="1:1" x14ac:dyDescent="0.25">
      <c r="A393" t="s">
        <v>1069</v>
      </c>
    </row>
    <row r="394" spans="1:1" x14ac:dyDescent="0.25">
      <c r="A394" t="s">
        <v>1070</v>
      </c>
    </row>
    <row r="395" spans="1:1" x14ac:dyDescent="0.25">
      <c r="A395" t="s">
        <v>1071</v>
      </c>
    </row>
    <row r="396" spans="1:1" x14ac:dyDescent="0.25">
      <c r="A396" t="s">
        <v>1072</v>
      </c>
    </row>
    <row r="397" spans="1:1" x14ac:dyDescent="0.25">
      <c r="A397" t="s">
        <v>1073</v>
      </c>
    </row>
    <row r="398" spans="1:1" x14ac:dyDescent="0.25">
      <c r="A398" t="s">
        <v>1074</v>
      </c>
    </row>
    <row r="399" spans="1:1" x14ac:dyDescent="0.25">
      <c r="A399" t="s">
        <v>1075</v>
      </c>
    </row>
    <row r="400" spans="1:1" x14ac:dyDescent="0.25">
      <c r="A400" t="s">
        <v>1076</v>
      </c>
    </row>
    <row r="401" spans="1:1" x14ac:dyDescent="0.25">
      <c r="A401" t="s">
        <v>1077</v>
      </c>
    </row>
    <row r="402" spans="1:1" x14ac:dyDescent="0.25">
      <c r="A402" t="s">
        <v>1078</v>
      </c>
    </row>
    <row r="403" spans="1:1" x14ac:dyDescent="0.25">
      <c r="A403" t="s">
        <v>1079</v>
      </c>
    </row>
    <row r="404" spans="1:1" x14ac:dyDescent="0.25">
      <c r="A404" t="s">
        <v>1080</v>
      </c>
    </row>
    <row r="405" spans="1:1" x14ac:dyDescent="0.25">
      <c r="A405" t="s">
        <v>1081</v>
      </c>
    </row>
    <row r="406" spans="1:1" x14ac:dyDescent="0.25">
      <c r="A406" t="s">
        <v>1082</v>
      </c>
    </row>
    <row r="407" spans="1:1" x14ac:dyDescent="0.25">
      <c r="A407" t="s">
        <v>1083</v>
      </c>
    </row>
    <row r="408" spans="1:1" x14ac:dyDescent="0.25">
      <c r="A408" t="s">
        <v>1084</v>
      </c>
    </row>
    <row r="409" spans="1:1" x14ac:dyDescent="0.25">
      <c r="A409" t="s">
        <v>1085</v>
      </c>
    </row>
    <row r="410" spans="1:1" x14ac:dyDescent="0.25">
      <c r="A410" t="s">
        <v>1086</v>
      </c>
    </row>
    <row r="411" spans="1:1" x14ac:dyDescent="0.25">
      <c r="A411" t="s">
        <v>1087</v>
      </c>
    </row>
    <row r="412" spans="1:1" x14ac:dyDescent="0.25">
      <c r="A412" t="s">
        <v>1088</v>
      </c>
    </row>
    <row r="413" spans="1:1" x14ac:dyDescent="0.25">
      <c r="A413" t="s">
        <v>1089</v>
      </c>
    </row>
    <row r="414" spans="1:1" x14ac:dyDescent="0.25">
      <c r="A414" t="s">
        <v>1090</v>
      </c>
    </row>
    <row r="415" spans="1:1" x14ac:dyDescent="0.25">
      <c r="A415" t="s">
        <v>1091</v>
      </c>
    </row>
    <row r="416" spans="1:1" x14ac:dyDescent="0.25">
      <c r="A416" t="s">
        <v>1092</v>
      </c>
    </row>
    <row r="417" spans="1:1" x14ac:dyDescent="0.25">
      <c r="A417" t="s">
        <v>1093</v>
      </c>
    </row>
    <row r="418" spans="1:1" x14ac:dyDescent="0.25">
      <c r="A418" t="s">
        <v>1094</v>
      </c>
    </row>
    <row r="419" spans="1:1" x14ac:dyDescent="0.25">
      <c r="A419" t="s">
        <v>1095</v>
      </c>
    </row>
    <row r="420" spans="1:1" x14ac:dyDescent="0.25">
      <c r="A420" t="s">
        <v>1096</v>
      </c>
    </row>
    <row r="421" spans="1:1" x14ac:dyDescent="0.25">
      <c r="A421" t="s">
        <v>1097</v>
      </c>
    </row>
    <row r="422" spans="1:1" x14ac:dyDescent="0.25">
      <c r="A422" t="s">
        <v>1098</v>
      </c>
    </row>
    <row r="423" spans="1:1" x14ac:dyDescent="0.25">
      <c r="A423" t="s">
        <v>1099</v>
      </c>
    </row>
    <row r="424" spans="1:1" x14ac:dyDescent="0.25">
      <c r="A424" t="s">
        <v>1100</v>
      </c>
    </row>
    <row r="425" spans="1:1" x14ac:dyDescent="0.25">
      <c r="A425" t="s">
        <v>1101</v>
      </c>
    </row>
    <row r="426" spans="1:1" x14ac:dyDescent="0.25">
      <c r="A426" t="s">
        <v>1102</v>
      </c>
    </row>
    <row r="427" spans="1:1" x14ac:dyDescent="0.25">
      <c r="A427" t="s">
        <v>1103</v>
      </c>
    </row>
    <row r="428" spans="1:1" x14ac:dyDescent="0.25">
      <c r="A428" t="s">
        <v>1104</v>
      </c>
    </row>
    <row r="429" spans="1:1" x14ac:dyDescent="0.25">
      <c r="A429" t="s">
        <v>1105</v>
      </c>
    </row>
    <row r="430" spans="1:1" x14ac:dyDescent="0.25">
      <c r="A430" t="s">
        <v>1106</v>
      </c>
    </row>
    <row r="431" spans="1:1" x14ac:dyDescent="0.25">
      <c r="A431" t="s">
        <v>1107</v>
      </c>
    </row>
    <row r="432" spans="1:1" x14ac:dyDescent="0.25">
      <c r="A432" t="s">
        <v>1108</v>
      </c>
    </row>
    <row r="433" spans="1:1" x14ac:dyDescent="0.25">
      <c r="A433" t="s">
        <v>1109</v>
      </c>
    </row>
    <row r="434" spans="1:1" x14ac:dyDescent="0.25">
      <c r="A434" t="s">
        <v>1110</v>
      </c>
    </row>
    <row r="435" spans="1:1" x14ac:dyDescent="0.25">
      <c r="A435" t="s">
        <v>1111</v>
      </c>
    </row>
    <row r="436" spans="1:1" x14ac:dyDescent="0.25">
      <c r="A436" t="s">
        <v>1112</v>
      </c>
    </row>
    <row r="437" spans="1:1" x14ac:dyDescent="0.25">
      <c r="A437" t="s">
        <v>1113</v>
      </c>
    </row>
    <row r="438" spans="1:1" x14ac:dyDescent="0.25">
      <c r="A438" t="s">
        <v>1114</v>
      </c>
    </row>
    <row r="439" spans="1:1" x14ac:dyDescent="0.25">
      <c r="A439" t="s">
        <v>1115</v>
      </c>
    </row>
    <row r="440" spans="1:1" x14ac:dyDescent="0.25">
      <c r="A440" t="s">
        <v>1116</v>
      </c>
    </row>
    <row r="441" spans="1:1" x14ac:dyDescent="0.25">
      <c r="A441" t="s">
        <v>1117</v>
      </c>
    </row>
    <row r="442" spans="1:1" x14ac:dyDescent="0.25">
      <c r="A442" t="s">
        <v>1118</v>
      </c>
    </row>
    <row r="443" spans="1:1" x14ac:dyDescent="0.25">
      <c r="A443" t="s">
        <v>1119</v>
      </c>
    </row>
    <row r="444" spans="1:1" x14ac:dyDescent="0.25">
      <c r="A444" t="s">
        <v>1120</v>
      </c>
    </row>
    <row r="445" spans="1:1" x14ac:dyDescent="0.25">
      <c r="A445" t="s">
        <v>1121</v>
      </c>
    </row>
    <row r="446" spans="1:1" x14ac:dyDescent="0.25">
      <c r="A446" t="s">
        <v>1122</v>
      </c>
    </row>
    <row r="447" spans="1:1" x14ac:dyDescent="0.25">
      <c r="A447" t="s">
        <v>1123</v>
      </c>
    </row>
    <row r="448" spans="1:1" x14ac:dyDescent="0.25">
      <c r="A448" t="s">
        <v>1124</v>
      </c>
    </row>
    <row r="449" spans="1:1" x14ac:dyDescent="0.25">
      <c r="A449" t="s">
        <v>1125</v>
      </c>
    </row>
    <row r="450" spans="1:1" x14ac:dyDescent="0.25">
      <c r="A450" t="s">
        <v>1126</v>
      </c>
    </row>
    <row r="451" spans="1:1" x14ac:dyDescent="0.25">
      <c r="A451" t="s">
        <v>1127</v>
      </c>
    </row>
    <row r="452" spans="1:1" x14ac:dyDescent="0.25">
      <c r="A452" t="s">
        <v>1128</v>
      </c>
    </row>
    <row r="453" spans="1:1" x14ac:dyDescent="0.25">
      <c r="A453" t="s">
        <v>1129</v>
      </c>
    </row>
    <row r="454" spans="1:1" x14ac:dyDescent="0.25">
      <c r="A454" t="s">
        <v>1130</v>
      </c>
    </row>
    <row r="455" spans="1:1" x14ac:dyDescent="0.25">
      <c r="A455" t="s">
        <v>1131</v>
      </c>
    </row>
    <row r="456" spans="1:1" x14ac:dyDescent="0.25">
      <c r="A456" t="s">
        <v>1132</v>
      </c>
    </row>
    <row r="457" spans="1:1" x14ac:dyDescent="0.25">
      <c r="A457" t="s">
        <v>1133</v>
      </c>
    </row>
    <row r="458" spans="1:1" x14ac:dyDescent="0.25">
      <c r="A458" t="s">
        <v>1134</v>
      </c>
    </row>
    <row r="459" spans="1:1" x14ac:dyDescent="0.25">
      <c r="A459" t="s">
        <v>1135</v>
      </c>
    </row>
    <row r="460" spans="1:1" x14ac:dyDescent="0.25">
      <c r="A460" t="s">
        <v>1136</v>
      </c>
    </row>
    <row r="461" spans="1:1" x14ac:dyDescent="0.25">
      <c r="A461" t="s">
        <v>1137</v>
      </c>
    </row>
    <row r="462" spans="1:1" x14ac:dyDescent="0.25">
      <c r="A462" t="s">
        <v>1138</v>
      </c>
    </row>
    <row r="463" spans="1:1" x14ac:dyDescent="0.25">
      <c r="A463" t="s">
        <v>1139</v>
      </c>
    </row>
    <row r="464" spans="1:1" x14ac:dyDescent="0.25">
      <c r="A464" t="s">
        <v>1140</v>
      </c>
    </row>
    <row r="465" spans="1:1" x14ac:dyDescent="0.25">
      <c r="A465" t="s">
        <v>1141</v>
      </c>
    </row>
    <row r="466" spans="1:1" x14ac:dyDescent="0.25">
      <c r="A466" t="s">
        <v>1142</v>
      </c>
    </row>
    <row r="467" spans="1:1" x14ac:dyDescent="0.25">
      <c r="A467" t="s">
        <v>1143</v>
      </c>
    </row>
    <row r="468" spans="1:1" x14ac:dyDescent="0.25">
      <c r="A468" t="s">
        <v>1144</v>
      </c>
    </row>
    <row r="469" spans="1:1" x14ac:dyDescent="0.25">
      <c r="A469" t="s">
        <v>1145</v>
      </c>
    </row>
    <row r="470" spans="1:1" x14ac:dyDescent="0.25">
      <c r="A470" t="s">
        <v>1146</v>
      </c>
    </row>
    <row r="471" spans="1:1" x14ac:dyDescent="0.25">
      <c r="A471" t="s">
        <v>1147</v>
      </c>
    </row>
    <row r="472" spans="1:1" x14ac:dyDescent="0.25">
      <c r="A472" t="s">
        <v>1148</v>
      </c>
    </row>
    <row r="473" spans="1:1" x14ac:dyDescent="0.25">
      <c r="A473" t="s">
        <v>1149</v>
      </c>
    </row>
    <row r="474" spans="1:1" x14ac:dyDescent="0.25">
      <c r="A474" t="s">
        <v>1150</v>
      </c>
    </row>
    <row r="475" spans="1:1" x14ac:dyDescent="0.25">
      <c r="A475" t="s">
        <v>1151</v>
      </c>
    </row>
    <row r="476" spans="1:1" x14ac:dyDescent="0.25">
      <c r="A476" t="s">
        <v>1152</v>
      </c>
    </row>
    <row r="477" spans="1:1" x14ac:dyDescent="0.25">
      <c r="A477" t="s">
        <v>1153</v>
      </c>
    </row>
    <row r="478" spans="1:1" x14ac:dyDescent="0.25">
      <c r="A478" t="s">
        <v>1154</v>
      </c>
    </row>
    <row r="479" spans="1:1" x14ac:dyDescent="0.25">
      <c r="A479" t="s">
        <v>1155</v>
      </c>
    </row>
    <row r="480" spans="1:1" x14ac:dyDescent="0.25">
      <c r="A480" t="s">
        <v>1156</v>
      </c>
    </row>
    <row r="481" spans="1:1" x14ac:dyDescent="0.25">
      <c r="A481" t="s">
        <v>1157</v>
      </c>
    </row>
    <row r="482" spans="1:1" x14ac:dyDescent="0.25">
      <c r="A482" t="s">
        <v>1158</v>
      </c>
    </row>
    <row r="483" spans="1:1" x14ac:dyDescent="0.25">
      <c r="A483" t="s">
        <v>1159</v>
      </c>
    </row>
    <row r="484" spans="1:1" x14ac:dyDescent="0.25">
      <c r="A484" t="s">
        <v>1160</v>
      </c>
    </row>
    <row r="485" spans="1:1" x14ac:dyDescent="0.25">
      <c r="A485" t="s">
        <v>1161</v>
      </c>
    </row>
    <row r="486" spans="1:1" x14ac:dyDescent="0.25">
      <c r="A486" t="s">
        <v>1162</v>
      </c>
    </row>
    <row r="487" spans="1:1" x14ac:dyDescent="0.25">
      <c r="A487" t="s">
        <v>1163</v>
      </c>
    </row>
    <row r="488" spans="1:1" x14ac:dyDescent="0.25">
      <c r="A488" t="s">
        <v>1164</v>
      </c>
    </row>
    <row r="489" spans="1:1" x14ac:dyDescent="0.25">
      <c r="A489" t="s">
        <v>1165</v>
      </c>
    </row>
    <row r="490" spans="1:1" x14ac:dyDescent="0.25">
      <c r="A490" t="s">
        <v>1166</v>
      </c>
    </row>
    <row r="491" spans="1:1" x14ac:dyDescent="0.25">
      <c r="A491" t="s">
        <v>1167</v>
      </c>
    </row>
    <row r="492" spans="1:1" x14ac:dyDescent="0.25">
      <c r="A492" t="s">
        <v>1168</v>
      </c>
    </row>
    <row r="493" spans="1:1" x14ac:dyDescent="0.25">
      <c r="A493" t="s">
        <v>1169</v>
      </c>
    </row>
    <row r="494" spans="1:1" x14ac:dyDescent="0.25">
      <c r="A494" t="s">
        <v>1170</v>
      </c>
    </row>
    <row r="495" spans="1:1" x14ac:dyDescent="0.25">
      <c r="A495" t="s">
        <v>1171</v>
      </c>
    </row>
    <row r="496" spans="1:1" x14ac:dyDescent="0.25">
      <c r="A496" t="s">
        <v>1172</v>
      </c>
    </row>
    <row r="497" spans="1:1" x14ac:dyDescent="0.25">
      <c r="A497" t="s">
        <v>1173</v>
      </c>
    </row>
    <row r="498" spans="1:1" x14ac:dyDescent="0.25">
      <c r="A498" t="s">
        <v>1174</v>
      </c>
    </row>
    <row r="499" spans="1:1" x14ac:dyDescent="0.25">
      <c r="A499" t="s">
        <v>1175</v>
      </c>
    </row>
    <row r="500" spans="1:1" x14ac:dyDescent="0.25">
      <c r="A500" t="s">
        <v>1176</v>
      </c>
    </row>
    <row r="501" spans="1:1" x14ac:dyDescent="0.25">
      <c r="A501" t="s">
        <v>1177</v>
      </c>
    </row>
    <row r="502" spans="1:1" x14ac:dyDescent="0.25">
      <c r="A502" t="s">
        <v>1178</v>
      </c>
    </row>
    <row r="503" spans="1:1" x14ac:dyDescent="0.25">
      <c r="A503" t="s">
        <v>1179</v>
      </c>
    </row>
    <row r="504" spans="1:1" x14ac:dyDescent="0.25">
      <c r="A504" t="s">
        <v>1180</v>
      </c>
    </row>
    <row r="505" spans="1:1" x14ac:dyDescent="0.25">
      <c r="A505" t="s">
        <v>1181</v>
      </c>
    </row>
    <row r="506" spans="1:1" x14ac:dyDescent="0.25">
      <c r="A506" t="s">
        <v>1182</v>
      </c>
    </row>
    <row r="507" spans="1:1" x14ac:dyDescent="0.25">
      <c r="A507" t="s">
        <v>1183</v>
      </c>
    </row>
    <row r="508" spans="1:1" x14ac:dyDescent="0.25">
      <c r="A508" t="s">
        <v>1184</v>
      </c>
    </row>
    <row r="509" spans="1:1" x14ac:dyDescent="0.25">
      <c r="A509" t="s">
        <v>1185</v>
      </c>
    </row>
    <row r="510" spans="1:1" x14ac:dyDescent="0.25">
      <c r="A510" t="s">
        <v>1186</v>
      </c>
    </row>
    <row r="511" spans="1:1" x14ac:dyDescent="0.25">
      <c r="A511" t="s">
        <v>1187</v>
      </c>
    </row>
    <row r="512" spans="1:1" x14ac:dyDescent="0.25">
      <c r="A512" t="s">
        <v>1188</v>
      </c>
    </row>
    <row r="513" spans="1:1" x14ac:dyDescent="0.25">
      <c r="A513" t="s">
        <v>1189</v>
      </c>
    </row>
    <row r="514" spans="1:1" x14ac:dyDescent="0.25">
      <c r="A514" t="s">
        <v>1190</v>
      </c>
    </row>
    <row r="515" spans="1:1" x14ac:dyDescent="0.25">
      <c r="A515" t="s">
        <v>1191</v>
      </c>
    </row>
    <row r="516" spans="1:1" x14ac:dyDescent="0.25">
      <c r="A516" t="s">
        <v>1192</v>
      </c>
    </row>
    <row r="517" spans="1:1" x14ac:dyDescent="0.25">
      <c r="A517" t="s">
        <v>1193</v>
      </c>
    </row>
    <row r="518" spans="1:1" x14ac:dyDescent="0.25">
      <c r="A518" t="s">
        <v>1194</v>
      </c>
    </row>
    <row r="519" spans="1:1" x14ac:dyDescent="0.25">
      <c r="A519" t="s">
        <v>1195</v>
      </c>
    </row>
    <row r="520" spans="1:1" x14ac:dyDescent="0.25">
      <c r="A520" t="s">
        <v>1196</v>
      </c>
    </row>
    <row r="521" spans="1:1" x14ac:dyDescent="0.25">
      <c r="A521" t="s">
        <v>1197</v>
      </c>
    </row>
    <row r="522" spans="1:1" x14ac:dyDescent="0.25">
      <c r="A522" t="s">
        <v>1198</v>
      </c>
    </row>
    <row r="523" spans="1:1" x14ac:dyDescent="0.25">
      <c r="A523" t="s">
        <v>1199</v>
      </c>
    </row>
    <row r="524" spans="1:1" x14ac:dyDescent="0.25">
      <c r="A524" t="s">
        <v>1200</v>
      </c>
    </row>
    <row r="525" spans="1:1" x14ac:dyDescent="0.25">
      <c r="A525" t="s">
        <v>1201</v>
      </c>
    </row>
    <row r="526" spans="1:1" x14ac:dyDescent="0.25">
      <c r="A526" t="s">
        <v>1202</v>
      </c>
    </row>
    <row r="527" spans="1:1" x14ac:dyDescent="0.25">
      <c r="A527" t="s">
        <v>1203</v>
      </c>
    </row>
    <row r="528" spans="1:1" x14ac:dyDescent="0.25">
      <c r="A528" t="s">
        <v>1204</v>
      </c>
    </row>
    <row r="529" spans="1:1" x14ac:dyDescent="0.25">
      <c r="A529" t="s">
        <v>1205</v>
      </c>
    </row>
    <row r="530" spans="1:1" x14ac:dyDescent="0.25">
      <c r="A530" t="s">
        <v>1206</v>
      </c>
    </row>
    <row r="531" spans="1:1" x14ac:dyDescent="0.25">
      <c r="A531" t="s">
        <v>1207</v>
      </c>
    </row>
    <row r="532" spans="1:1" x14ac:dyDescent="0.25">
      <c r="A532" t="s">
        <v>1208</v>
      </c>
    </row>
    <row r="533" spans="1:1" x14ac:dyDescent="0.25">
      <c r="A533" t="s">
        <v>1209</v>
      </c>
    </row>
    <row r="534" spans="1:1" x14ac:dyDescent="0.25">
      <c r="A534" t="s">
        <v>1210</v>
      </c>
    </row>
    <row r="535" spans="1:1" x14ac:dyDescent="0.25">
      <c r="A535" t="s">
        <v>1211</v>
      </c>
    </row>
    <row r="536" spans="1:1" x14ac:dyDescent="0.25">
      <c r="A536" t="s">
        <v>1212</v>
      </c>
    </row>
    <row r="537" spans="1:1" x14ac:dyDescent="0.25">
      <c r="A537" t="s">
        <v>1213</v>
      </c>
    </row>
    <row r="538" spans="1:1" x14ac:dyDescent="0.25">
      <c r="A538" t="s">
        <v>1214</v>
      </c>
    </row>
    <row r="539" spans="1:1" x14ac:dyDescent="0.25">
      <c r="A539" t="s">
        <v>1215</v>
      </c>
    </row>
    <row r="540" spans="1:1" x14ac:dyDescent="0.25">
      <c r="A540" t="s">
        <v>1216</v>
      </c>
    </row>
    <row r="541" spans="1:1" x14ac:dyDescent="0.25">
      <c r="A541" t="s">
        <v>1217</v>
      </c>
    </row>
    <row r="542" spans="1:1" x14ac:dyDescent="0.25">
      <c r="A542" t="s">
        <v>1218</v>
      </c>
    </row>
    <row r="543" spans="1:1" x14ac:dyDescent="0.25">
      <c r="A543" t="s">
        <v>1219</v>
      </c>
    </row>
    <row r="544" spans="1:1" x14ac:dyDescent="0.25">
      <c r="A544" t="s">
        <v>1220</v>
      </c>
    </row>
    <row r="545" spans="1:1" x14ac:dyDescent="0.25">
      <c r="A545" t="s">
        <v>1221</v>
      </c>
    </row>
    <row r="546" spans="1:1" x14ac:dyDescent="0.25">
      <c r="A546" t="s">
        <v>1222</v>
      </c>
    </row>
    <row r="547" spans="1:1" x14ac:dyDescent="0.25">
      <c r="A547" t="s">
        <v>1223</v>
      </c>
    </row>
    <row r="548" spans="1:1" x14ac:dyDescent="0.25">
      <c r="A548" t="s">
        <v>1224</v>
      </c>
    </row>
    <row r="549" spans="1:1" x14ac:dyDescent="0.25">
      <c r="A549" t="s">
        <v>1225</v>
      </c>
    </row>
    <row r="550" spans="1:1" x14ac:dyDescent="0.25">
      <c r="A550" t="s">
        <v>1226</v>
      </c>
    </row>
    <row r="551" spans="1:1" x14ac:dyDescent="0.25">
      <c r="A551" t="s">
        <v>1227</v>
      </c>
    </row>
    <row r="552" spans="1:1" x14ac:dyDescent="0.25">
      <c r="A552" t="s">
        <v>1228</v>
      </c>
    </row>
    <row r="553" spans="1:1" x14ac:dyDescent="0.25">
      <c r="A553" t="s">
        <v>1229</v>
      </c>
    </row>
    <row r="554" spans="1:1" x14ac:dyDescent="0.25">
      <c r="A554" t="s">
        <v>1230</v>
      </c>
    </row>
    <row r="555" spans="1:1" x14ac:dyDescent="0.25">
      <c r="A555" t="s">
        <v>1231</v>
      </c>
    </row>
    <row r="556" spans="1:1" x14ac:dyDescent="0.25">
      <c r="A556" t="s">
        <v>1232</v>
      </c>
    </row>
    <row r="557" spans="1:1" x14ac:dyDescent="0.25">
      <c r="A557" t="s">
        <v>1233</v>
      </c>
    </row>
    <row r="558" spans="1:1" x14ac:dyDescent="0.25">
      <c r="A558" t="s">
        <v>1234</v>
      </c>
    </row>
    <row r="559" spans="1:1" x14ac:dyDescent="0.25">
      <c r="A559" t="s">
        <v>1235</v>
      </c>
    </row>
    <row r="560" spans="1:1" x14ac:dyDescent="0.25">
      <c r="A560" t="s">
        <v>1236</v>
      </c>
    </row>
    <row r="561" spans="1:1" x14ac:dyDescent="0.25">
      <c r="A561" t="s">
        <v>1237</v>
      </c>
    </row>
    <row r="562" spans="1:1" x14ac:dyDescent="0.25">
      <c r="A562" t="s">
        <v>1238</v>
      </c>
    </row>
    <row r="563" spans="1:1" x14ac:dyDescent="0.25">
      <c r="A563" t="s">
        <v>1239</v>
      </c>
    </row>
    <row r="564" spans="1:1" x14ac:dyDescent="0.25">
      <c r="A564" t="s">
        <v>1240</v>
      </c>
    </row>
    <row r="565" spans="1:1" x14ac:dyDescent="0.25">
      <c r="A565" t="s">
        <v>1241</v>
      </c>
    </row>
    <row r="566" spans="1:1" x14ac:dyDescent="0.25">
      <c r="A566" t="s">
        <v>1242</v>
      </c>
    </row>
    <row r="567" spans="1:1" x14ac:dyDescent="0.25">
      <c r="A567" t="s">
        <v>1243</v>
      </c>
    </row>
    <row r="568" spans="1:1" x14ac:dyDescent="0.25">
      <c r="A568" t="s">
        <v>1244</v>
      </c>
    </row>
    <row r="569" spans="1:1" x14ac:dyDescent="0.25">
      <c r="A569" t="s">
        <v>1245</v>
      </c>
    </row>
    <row r="570" spans="1:1" x14ac:dyDescent="0.25">
      <c r="A570" t="s">
        <v>1246</v>
      </c>
    </row>
    <row r="571" spans="1:1" x14ac:dyDescent="0.25">
      <c r="A571" t="s">
        <v>1247</v>
      </c>
    </row>
    <row r="572" spans="1:1" x14ac:dyDescent="0.25">
      <c r="A572" t="s">
        <v>1248</v>
      </c>
    </row>
    <row r="573" spans="1:1" x14ac:dyDescent="0.25">
      <c r="A573" t="s">
        <v>1249</v>
      </c>
    </row>
    <row r="574" spans="1:1" x14ac:dyDescent="0.25">
      <c r="A574" t="s">
        <v>1250</v>
      </c>
    </row>
    <row r="575" spans="1:1" x14ac:dyDescent="0.25">
      <c r="A575" t="s">
        <v>1251</v>
      </c>
    </row>
    <row r="576" spans="1:1" x14ac:dyDescent="0.25">
      <c r="A576" t="s">
        <v>1252</v>
      </c>
    </row>
    <row r="577" spans="1:1" x14ac:dyDescent="0.25">
      <c r="A577" t="s">
        <v>1253</v>
      </c>
    </row>
    <row r="578" spans="1:1" x14ac:dyDescent="0.25">
      <c r="A578" t="s">
        <v>1254</v>
      </c>
    </row>
    <row r="579" spans="1:1" x14ac:dyDescent="0.25">
      <c r="A579" t="s">
        <v>1255</v>
      </c>
    </row>
    <row r="580" spans="1:1" x14ac:dyDescent="0.25">
      <c r="A580" t="s">
        <v>1256</v>
      </c>
    </row>
    <row r="581" spans="1:1" x14ac:dyDescent="0.25">
      <c r="A581" t="s">
        <v>1257</v>
      </c>
    </row>
    <row r="582" spans="1:1" x14ac:dyDescent="0.25">
      <c r="A582" t="s">
        <v>1258</v>
      </c>
    </row>
    <row r="583" spans="1:1" x14ac:dyDescent="0.25">
      <c r="A583" t="s">
        <v>1259</v>
      </c>
    </row>
    <row r="584" spans="1:1" x14ac:dyDescent="0.25">
      <c r="A584" t="s">
        <v>1260</v>
      </c>
    </row>
    <row r="585" spans="1:1" x14ac:dyDescent="0.25">
      <c r="A585" t="s">
        <v>1261</v>
      </c>
    </row>
    <row r="586" spans="1:1" x14ac:dyDescent="0.25">
      <c r="A586" t="s">
        <v>1262</v>
      </c>
    </row>
    <row r="587" spans="1:1" x14ac:dyDescent="0.25">
      <c r="A587" t="s">
        <v>1263</v>
      </c>
    </row>
    <row r="588" spans="1:1" x14ac:dyDescent="0.25">
      <c r="A588" t="s">
        <v>1264</v>
      </c>
    </row>
    <row r="589" spans="1:1" x14ac:dyDescent="0.25">
      <c r="A589" t="s">
        <v>1265</v>
      </c>
    </row>
    <row r="590" spans="1:1" x14ac:dyDescent="0.25">
      <c r="A590" t="s">
        <v>1266</v>
      </c>
    </row>
    <row r="591" spans="1:1" x14ac:dyDescent="0.25">
      <c r="A591" t="s">
        <v>1267</v>
      </c>
    </row>
    <row r="592" spans="1:1" x14ac:dyDescent="0.25">
      <c r="A592" t="s">
        <v>1268</v>
      </c>
    </row>
    <row r="593" spans="1:1" x14ac:dyDescent="0.25">
      <c r="A593" t="s">
        <v>1269</v>
      </c>
    </row>
    <row r="594" spans="1:1" x14ac:dyDescent="0.25">
      <c r="A594" t="s">
        <v>1270</v>
      </c>
    </row>
    <row r="595" spans="1:1" x14ac:dyDescent="0.25">
      <c r="A595" t="s">
        <v>1271</v>
      </c>
    </row>
    <row r="596" spans="1:1" x14ac:dyDescent="0.25">
      <c r="A596" t="s">
        <v>1272</v>
      </c>
    </row>
    <row r="597" spans="1:1" x14ac:dyDescent="0.25">
      <c r="A597" t="s">
        <v>1273</v>
      </c>
    </row>
    <row r="598" spans="1:1" x14ac:dyDescent="0.25">
      <c r="A598" t="s">
        <v>1274</v>
      </c>
    </row>
    <row r="599" spans="1:1" x14ac:dyDescent="0.25">
      <c r="A599" t="s">
        <v>1275</v>
      </c>
    </row>
    <row r="600" spans="1:1" x14ac:dyDescent="0.25">
      <c r="A600" t="s">
        <v>1276</v>
      </c>
    </row>
    <row r="601" spans="1:1" x14ac:dyDescent="0.25">
      <c r="A601" t="s">
        <v>1277</v>
      </c>
    </row>
    <row r="602" spans="1:1" x14ac:dyDescent="0.25">
      <c r="A602" t="s">
        <v>1278</v>
      </c>
    </row>
    <row r="603" spans="1:1" x14ac:dyDescent="0.25">
      <c r="A603" t="s">
        <v>1279</v>
      </c>
    </row>
    <row r="604" spans="1:1" x14ac:dyDescent="0.25">
      <c r="A604" t="s">
        <v>1280</v>
      </c>
    </row>
    <row r="605" spans="1:1" x14ac:dyDescent="0.25">
      <c r="A605" t="s">
        <v>1281</v>
      </c>
    </row>
    <row r="606" spans="1:1" x14ac:dyDescent="0.25">
      <c r="A606" t="s">
        <v>1282</v>
      </c>
    </row>
    <row r="607" spans="1:1" x14ac:dyDescent="0.25">
      <c r="A607" t="s">
        <v>1283</v>
      </c>
    </row>
    <row r="608" spans="1:1" x14ac:dyDescent="0.25">
      <c r="A608" t="s">
        <v>1284</v>
      </c>
    </row>
    <row r="609" spans="1:1" x14ac:dyDescent="0.25">
      <c r="A609" t="s">
        <v>1285</v>
      </c>
    </row>
    <row r="610" spans="1:1" x14ac:dyDescent="0.25">
      <c r="A610" t="s">
        <v>1286</v>
      </c>
    </row>
    <row r="611" spans="1:1" x14ac:dyDescent="0.25">
      <c r="A611" t="s">
        <v>1287</v>
      </c>
    </row>
    <row r="612" spans="1:1" x14ac:dyDescent="0.25">
      <c r="A612" t="s">
        <v>1288</v>
      </c>
    </row>
    <row r="613" spans="1:1" x14ac:dyDescent="0.25">
      <c r="A613" t="s">
        <v>1289</v>
      </c>
    </row>
    <row r="614" spans="1:1" x14ac:dyDescent="0.25">
      <c r="A614" t="s">
        <v>1290</v>
      </c>
    </row>
    <row r="615" spans="1:1" x14ac:dyDescent="0.25">
      <c r="A615" t="s">
        <v>1291</v>
      </c>
    </row>
    <row r="616" spans="1:1" x14ac:dyDescent="0.25">
      <c r="A616" t="s">
        <v>1292</v>
      </c>
    </row>
    <row r="617" spans="1:1" x14ac:dyDescent="0.25">
      <c r="A617" t="s">
        <v>1293</v>
      </c>
    </row>
    <row r="618" spans="1:1" x14ac:dyDescent="0.25">
      <c r="A618" t="s">
        <v>1294</v>
      </c>
    </row>
    <row r="619" spans="1:1" x14ac:dyDescent="0.25">
      <c r="A619" t="s">
        <v>1295</v>
      </c>
    </row>
    <row r="620" spans="1:1" x14ac:dyDescent="0.25">
      <c r="A620" t="s">
        <v>1296</v>
      </c>
    </row>
    <row r="621" spans="1:1" x14ac:dyDescent="0.25">
      <c r="A621" t="s">
        <v>1297</v>
      </c>
    </row>
    <row r="622" spans="1:1" x14ac:dyDescent="0.25">
      <c r="A622" t="s">
        <v>1298</v>
      </c>
    </row>
    <row r="623" spans="1:1" x14ac:dyDescent="0.25">
      <c r="A623" t="s">
        <v>1299</v>
      </c>
    </row>
    <row r="624" spans="1:1" x14ac:dyDescent="0.25">
      <c r="A624" t="s">
        <v>1300</v>
      </c>
    </row>
    <row r="625" spans="1:1" x14ac:dyDescent="0.25">
      <c r="A625" t="s">
        <v>1301</v>
      </c>
    </row>
    <row r="626" spans="1:1" x14ac:dyDescent="0.25">
      <c r="A626" t="s">
        <v>1302</v>
      </c>
    </row>
    <row r="627" spans="1:1" x14ac:dyDescent="0.25">
      <c r="A627" t="s">
        <v>1303</v>
      </c>
    </row>
    <row r="628" spans="1:1" x14ac:dyDescent="0.25">
      <c r="A628" t="s">
        <v>1304</v>
      </c>
    </row>
    <row r="629" spans="1:1" x14ac:dyDescent="0.25">
      <c r="A629" t="s">
        <v>1305</v>
      </c>
    </row>
    <row r="630" spans="1:1" x14ac:dyDescent="0.25">
      <c r="A630" t="s">
        <v>1306</v>
      </c>
    </row>
    <row r="631" spans="1:1" x14ac:dyDescent="0.25">
      <c r="A631" t="s">
        <v>1307</v>
      </c>
    </row>
    <row r="632" spans="1:1" x14ac:dyDescent="0.25">
      <c r="A632" t="s">
        <v>1308</v>
      </c>
    </row>
    <row r="633" spans="1:1" x14ac:dyDescent="0.25">
      <c r="A633" t="s">
        <v>1309</v>
      </c>
    </row>
    <row r="634" spans="1:1" x14ac:dyDescent="0.25">
      <c r="A634" t="s">
        <v>1310</v>
      </c>
    </row>
    <row r="635" spans="1:1" x14ac:dyDescent="0.25">
      <c r="A635" t="s">
        <v>1311</v>
      </c>
    </row>
    <row r="636" spans="1:1" x14ac:dyDescent="0.25">
      <c r="A636" t="s">
        <v>1312</v>
      </c>
    </row>
    <row r="637" spans="1:1" x14ac:dyDescent="0.25">
      <c r="A637" t="s">
        <v>1313</v>
      </c>
    </row>
    <row r="638" spans="1:1" x14ac:dyDescent="0.25">
      <c r="A638" t="s">
        <v>1314</v>
      </c>
    </row>
    <row r="639" spans="1:1" x14ac:dyDescent="0.25">
      <c r="A639" t="s">
        <v>1315</v>
      </c>
    </row>
    <row r="640" spans="1:1" x14ac:dyDescent="0.25">
      <c r="A640" t="s">
        <v>1316</v>
      </c>
    </row>
    <row r="641" spans="1:1" x14ac:dyDescent="0.25">
      <c r="A641" t="s">
        <v>1317</v>
      </c>
    </row>
    <row r="642" spans="1:1" x14ac:dyDescent="0.25">
      <c r="A642" t="s">
        <v>1318</v>
      </c>
    </row>
    <row r="643" spans="1:1" x14ac:dyDescent="0.25">
      <c r="A643" t="s">
        <v>1319</v>
      </c>
    </row>
    <row r="644" spans="1:1" x14ac:dyDescent="0.25">
      <c r="A644" t="s">
        <v>1320</v>
      </c>
    </row>
    <row r="645" spans="1:1" x14ac:dyDescent="0.25">
      <c r="A645" t="s">
        <v>1321</v>
      </c>
    </row>
    <row r="646" spans="1:1" x14ac:dyDescent="0.25">
      <c r="A646" t="s">
        <v>1322</v>
      </c>
    </row>
    <row r="647" spans="1:1" x14ac:dyDescent="0.25">
      <c r="A647" t="s">
        <v>1323</v>
      </c>
    </row>
    <row r="648" spans="1:1" x14ac:dyDescent="0.25">
      <c r="A648" t="s">
        <v>1324</v>
      </c>
    </row>
    <row r="649" spans="1:1" x14ac:dyDescent="0.25">
      <c r="A649" t="s">
        <v>1325</v>
      </c>
    </row>
    <row r="650" spans="1:1" x14ac:dyDescent="0.25">
      <c r="A650" t="s">
        <v>1326</v>
      </c>
    </row>
    <row r="651" spans="1:1" x14ac:dyDescent="0.25">
      <c r="A651" t="s">
        <v>1327</v>
      </c>
    </row>
    <row r="652" spans="1:1" x14ac:dyDescent="0.25">
      <c r="A652" t="s">
        <v>1328</v>
      </c>
    </row>
    <row r="653" spans="1:1" x14ac:dyDescent="0.25">
      <c r="A653" t="s">
        <v>1329</v>
      </c>
    </row>
    <row r="654" spans="1:1" x14ac:dyDescent="0.25">
      <c r="A654" t="s">
        <v>1330</v>
      </c>
    </row>
    <row r="655" spans="1:1" x14ac:dyDescent="0.25">
      <c r="A655" t="s">
        <v>1331</v>
      </c>
    </row>
    <row r="656" spans="1:1" x14ac:dyDescent="0.25">
      <c r="A656" t="s">
        <v>1332</v>
      </c>
    </row>
    <row r="657" spans="1:1" x14ac:dyDescent="0.25">
      <c r="A657" t="s">
        <v>1333</v>
      </c>
    </row>
    <row r="658" spans="1:1" x14ac:dyDescent="0.25">
      <c r="A658" t="s">
        <v>1334</v>
      </c>
    </row>
    <row r="659" spans="1:1" x14ac:dyDescent="0.25">
      <c r="A659" t="s">
        <v>1335</v>
      </c>
    </row>
    <row r="660" spans="1:1" x14ac:dyDescent="0.25">
      <c r="A660" t="s">
        <v>1336</v>
      </c>
    </row>
    <row r="661" spans="1:1" x14ac:dyDescent="0.25">
      <c r="A661" t="s">
        <v>1337</v>
      </c>
    </row>
    <row r="662" spans="1:1" x14ac:dyDescent="0.25">
      <c r="A662" t="s">
        <v>1338</v>
      </c>
    </row>
    <row r="663" spans="1:1" x14ac:dyDescent="0.25">
      <c r="A663" t="s">
        <v>1339</v>
      </c>
    </row>
    <row r="664" spans="1:1" x14ac:dyDescent="0.25">
      <c r="A664" t="s">
        <v>1340</v>
      </c>
    </row>
    <row r="665" spans="1:1" x14ac:dyDescent="0.25">
      <c r="A665" t="s">
        <v>1341</v>
      </c>
    </row>
    <row r="666" spans="1:1" x14ac:dyDescent="0.25">
      <c r="A666" t="s">
        <v>1342</v>
      </c>
    </row>
    <row r="667" spans="1:1" x14ac:dyDescent="0.25">
      <c r="A667" t="s">
        <v>1343</v>
      </c>
    </row>
    <row r="668" spans="1:1" x14ac:dyDescent="0.25">
      <c r="A668" t="s">
        <v>1344</v>
      </c>
    </row>
    <row r="669" spans="1:1" x14ac:dyDescent="0.25">
      <c r="A669" t="s">
        <v>1345</v>
      </c>
    </row>
    <row r="670" spans="1:1" x14ac:dyDescent="0.25">
      <c r="A670" t="s">
        <v>1346</v>
      </c>
    </row>
    <row r="671" spans="1:1" x14ac:dyDescent="0.25">
      <c r="A671" t="s">
        <v>1347</v>
      </c>
    </row>
    <row r="672" spans="1:1" x14ac:dyDescent="0.25">
      <c r="A672" t="s">
        <v>1348</v>
      </c>
    </row>
    <row r="673" spans="1:1" x14ac:dyDescent="0.25">
      <c r="A673" t="s">
        <v>1349</v>
      </c>
    </row>
    <row r="674" spans="1:1" x14ac:dyDescent="0.25">
      <c r="A674" t="s">
        <v>1350</v>
      </c>
    </row>
    <row r="675" spans="1:1" x14ac:dyDescent="0.25">
      <c r="A675" t="s">
        <v>1351</v>
      </c>
    </row>
    <row r="676" spans="1:1" x14ac:dyDescent="0.25">
      <c r="A676" t="s">
        <v>1352</v>
      </c>
    </row>
    <row r="677" spans="1:1" x14ac:dyDescent="0.25">
      <c r="A677" t="s">
        <v>1353</v>
      </c>
    </row>
    <row r="678" spans="1:1" x14ac:dyDescent="0.25">
      <c r="A678" t="s">
        <v>1354</v>
      </c>
    </row>
    <row r="679" spans="1:1" x14ac:dyDescent="0.25">
      <c r="A679" t="s">
        <v>1355</v>
      </c>
    </row>
    <row r="680" spans="1:1" x14ac:dyDescent="0.25">
      <c r="A680" t="s">
        <v>1356</v>
      </c>
    </row>
    <row r="681" spans="1:1" x14ac:dyDescent="0.25">
      <c r="A681" t="s">
        <v>1357</v>
      </c>
    </row>
    <row r="682" spans="1:1" x14ac:dyDescent="0.25">
      <c r="A682" t="s">
        <v>1358</v>
      </c>
    </row>
    <row r="683" spans="1:1" x14ac:dyDescent="0.25">
      <c r="A683" t="s">
        <v>1359</v>
      </c>
    </row>
    <row r="684" spans="1:1" x14ac:dyDescent="0.25">
      <c r="A684" t="s">
        <v>1360</v>
      </c>
    </row>
    <row r="685" spans="1:1" x14ac:dyDescent="0.25">
      <c r="A685" t="s">
        <v>1361</v>
      </c>
    </row>
    <row r="686" spans="1:1" x14ac:dyDescent="0.25">
      <c r="A686" t="s">
        <v>1362</v>
      </c>
    </row>
    <row r="687" spans="1:1" x14ac:dyDescent="0.25">
      <c r="A687" t="s">
        <v>1363</v>
      </c>
    </row>
    <row r="688" spans="1:1" x14ac:dyDescent="0.25">
      <c r="A688" t="s">
        <v>1364</v>
      </c>
    </row>
    <row r="689" spans="1:1" x14ac:dyDescent="0.25">
      <c r="A689" t="s">
        <v>1365</v>
      </c>
    </row>
    <row r="690" spans="1:1" x14ac:dyDescent="0.25">
      <c r="A690" t="s">
        <v>1366</v>
      </c>
    </row>
    <row r="691" spans="1:1" x14ac:dyDescent="0.25">
      <c r="A691" t="s">
        <v>1367</v>
      </c>
    </row>
    <row r="692" spans="1:1" x14ac:dyDescent="0.25">
      <c r="A692" t="s">
        <v>1368</v>
      </c>
    </row>
    <row r="693" spans="1:1" x14ac:dyDescent="0.25">
      <c r="A693" t="s">
        <v>1369</v>
      </c>
    </row>
    <row r="694" spans="1:1" x14ac:dyDescent="0.25">
      <c r="A694" t="s">
        <v>1370</v>
      </c>
    </row>
    <row r="695" spans="1:1" x14ac:dyDescent="0.25">
      <c r="A695" t="s">
        <v>1371</v>
      </c>
    </row>
    <row r="696" spans="1:1" x14ac:dyDescent="0.25">
      <c r="A696" t="s">
        <v>1372</v>
      </c>
    </row>
    <row r="697" spans="1:1" x14ac:dyDescent="0.25">
      <c r="A697" t="s">
        <v>1373</v>
      </c>
    </row>
    <row r="698" spans="1:1" x14ac:dyDescent="0.25">
      <c r="A698" t="s">
        <v>1374</v>
      </c>
    </row>
    <row r="699" spans="1:1" x14ac:dyDescent="0.25">
      <c r="A699" t="s">
        <v>1375</v>
      </c>
    </row>
    <row r="700" spans="1:1" x14ac:dyDescent="0.25">
      <c r="A700" t="s">
        <v>1376</v>
      </c>
    </row>
    <row r="701" spans="1:1" x14ac:dyDescent="0.25">
      <c r="A701" t="s">
        <v>1377</v>
      </c>
    </row>
    <row r="702" spans="1:1" x14ac:dyDescent="0.25">
      <c r="A702" t="s">
        <v>1378</v>
      </c>
    </row>
    <row r="703" spans="1:1" x14ac:dyDescent="0.25">
      <c r="A703" t="s">
        <v>1379</v>
      </c>
    </row>
    <row r="704" spans="1:1" x14ac:dyDescent="0.25">
      <c r="A704" t="s">
        <v>1380</v>
      </c>
    </row>
    <row r="705" spans="1:1" x14ac:dyDescent="0.25">
      <c r="A705" t="s">
        <v>1381</v>
      </c>
    </row>
    <row r="706" spans="1:1" x14ac:dyDescent="0.25">
      <c r="A706" t="s">
        <v>1382</v>
      </c>
    </row>
    <row r="707" spans="1:1" x14ac:dyDescent="0.25">
      <c r="A707" t="s">
        <v>1383</v>
      </c>
    </row>
    <row r="708" spans="1:1" x14ac:dyDescent="0.25">
      <c r="A708" t="s">
        <v>1384</v>
      </c>
    </row>
    <row r="709" spans="1:1" x14ac:dyDescent="0.25">
      <c r="A709" t="s">
        <v>1385</v>
      </c>
    </row>
    <row r="710" spans="1:1" x14ac:dyDescent="0.25">
      <c r="A710" t="s">
        <v>1386</v>
      </c>
    </row>
    <row r="711" spans="1:1" x14ac:dyDescent="0.25">
      <c r="A711" t="s">
        <v>1387</v>
      </c>
    </row>
    <row r="712" spans="1:1" x14ac:dyDescent="0.25">
      <c r="A712" t="s">
        <v>1388</v>
      </c>
    </row>
    <row r="713" spans="1:1" x14ac:dyDescent="0.25">
      <c r="A713" t="s">
        <v>1389</v>
      </c>
    </row>
    <row r="714" spans="1:1" x14ac:dyDescent="0.25">
      <c r="A714" t="s">
        <v>1390</v>
      </c>
    </row>
    <row r="715" spans="1:1" x14ac:dyDescent="0.25">
      <c r="A715" t="s">
        <v>1391</v>
      </c>
    </row>
    <row r="716" spans="1:1" x14ac:dyDescent="0.25">
      <c r="A716" t="s">
        <v>1392</v>
      </c>
    </row>
    <row r="717" spans="1:1" x14ac:dyDescent="0.25">
      <c r="A717" t="s">
        <v>1393</v>
      </c>
    </row>
    <row r="718" spans="1:1" x14ac:dyDescent="0.25">
      <c r="A718" t="s">
        <v>1394</v>
      </c>
    </row>
    <row r="719" spans="1:1" x14ac:dyDescent="0.25">
      <c r="A719" t="s">
        <v>1395</v>
      </c>
    </row>
    <row r="720" spans="1:1" x14ac:dyDescent="0.25">
      <c r="A720" t="s">
        <v>1396</v>
      </c>
    </row>
    <row r="721" spans="1:1" x14ac:dyDescent="0.25">
      <c r="A721" t="s">
        <v>1397</v>
      </c>
    </row>
    <row r="722" spans="1:1" x14ac:dyDescent="0.25">
      <c r="A722" t="s">
        <v>1398</v>
      </c>
    </row>
    <row r="723" spans="1:1" x14ac:dyDescent="0.25">
      <c r="A723" t="s">
        <v>1399</v>
      </c>
    </row>
    <row r="724" spans="1:1" x14ac:dyDescent="0.25">
      <c r="A724" t="s">
        <v>1400</v>
      </c>
    </row>
    <row r="725" spans="1:1" x14ac:dyDescent="0.25">
      <c r="A725" t="s">
        <v>1401</v>
      </c>
    </row>
    <row r="726" spans="1:1" x14ac:dyDescent="0.25">
      <c r="A726" t="s">
        <v>1402</v>
      </c>
    </row>
    <row r="727" spans="1:1" x14ac:dyDescent="0.25">
      <c r="A727" t="s">
        <v>1403</v>
      </c>
    </row>
    <row r="728" spans="1:1" x14ac:dyDescent="0.25">
      <c r="A728" t="s">
        <v>1404</v>
      </c>
    </row>
    <row r="729" spans="1:1" x14ac:dyDescent="0.25">
      <c r="A729" t="s">
        <v>1405</v>
      </c>
    </row>
    <row r="730" spans="1:1" x14ac:dyDescent="0.25">
      <c r="A730" t="s">
        <v>1406</v>
      </c>
    </row>
    <row r="731" spans="1:1" x14ac:dyDescent="0.25">
      <c r="A731" t="s">
        <v>1407</v>
      </c>
    </row>
    <row r="732" spans="1:1" x14ac:dyDescent="0.25">
      <c r="A732" t="s">
        <v>1408</v>
      </c>
    </row>
    <row r="733" spans="1:1" x14ac:dyDescent="0.25">
      <c r="A733" t="s">
        <v>1409</v>
      </c>
    </row>
    <row r="734" spans="1:1" x14ac:dyDescent="0.25">
      <c r="A734" t="s">
        <v>1410</v>
      </c>
    </row>
    <row r="735" spans="1:1" x14ac:dyDescent="0.25">
      <c r="A735" t="s">
        <v>1411</v>
      </c>
    </row>
    <row r="736" spans="1:1" x14ac:dyDescent="0.25">
      <c r="A736" t="s">
        <v>1412</v>
      </c>
    </row>
    <row r="737" spans="1:1" x14ac:dyDescent="0.25">
      <c r="A737" t="s">
        <v>1413</v>
      </c>
    </row>
    <row r="738" spans="1:1" x14ac:dyDescent="0.25">
      <c r="A738" t="s">
        <v>1414</v>
      </c>
    </row>
    <row r="739" spans="1:1" x14ac:dyDescent="0.25">
      <c r="A739" t="s">
        <v>1415</v>
      </c>
    </row>
    <row r="740" spans="1:1" x14ac:dyDescent="0.25">
      <c r="A740" t="s">
        <v>1416</v>
      </c>
    </row>
    <row r="741" spans="1:1" x14ac:dyDescent="0.25">
      <c r="A741" t="s">
        <v>1417</v>
      </c>
    </row>
    <row r="742" spans="1:1" x14ac:dyDescent="0.25">
      <c r="A742" t="s">
        <v>1418</v>
      </c>
    </row>
    <row r="743" spans="1:1" x14ac:dyDescent="0.25">
      <c r="A743" t="s">
        <v>1419</v>
      </c>
    </row>
    <row r="744" spans="1:1" x14ac:dyDescent="0.25">
      <c r="A744" t="s">
        <v>1420</v>
      </c>
    </row>
    <row r="745" spans="1:1" x14ac:dyDescent="0.25">
      <c r="A745" t="s">
        <v>1421</v>
      </c>
    </row>
    <row r="746" spans="1:1" x14ac:dyDescent="0.25">
      <c r="A746" t="s">
        <v>1422</v>
      </c>
    </row>
    <row r="747" spans="1:1" x14ac:dyDescent="0.25">
      <c r="A747" t="s">
        <v>1423</v>
      </c>
    </row>
    <row r="748" spans="1:1" x14ac:dyDescent="0.25">
      <c r="A748" t="s">
        <v>1424</v>
      </c>
    </row>
    <row r="749" spans="1:1" x14ac:dyDescent="0.25">
      <c r="A749" t="s">
        <v>1425</v>
      </c>
    </row>
    <row r="750" spans="1:1" x14ac:dyDescent="0.25">
      <c r="A750" t="s">
        <v>1426</v>
      </c>
    </row>
    <row r="751" spans="1:1" x14ac:dyDescent="0.25">
      <c r="A751" t="s">
        <v>1427</v>
      </c>
    </row>
    <row r="752" spans="1:1" x14ac:dyDescent="0.25">
      <c r="A752" t="s">
        <v>1428</v>
      </c>
    </row>
    <row r="753" spans="1:1" x14ac:dyDescent="0.25">
      <c r="A753" t="s">
        <v>1429</v>
      </c>
    </row>
    <row r="754" spans="1:1" x14ac:dyDescent="0.25">
      <c r="A754" t="s">
        <v>1430</v>
      </c>
    </row>
    <row r="755" spans="1:1" x14ac:dyDescent="0.25">
      <c r="A755" t="s">
        <v>1431</v>
      </c>
    </row>
    <row r="756" spans="1:1" x14ac:dyDescent="0.25">
      <c r="A756" t="s">
        <v>1432</v>
      </c>
    </row>
    <row r="757" spans="1:1" x14ac:dyDescent="0.25">
      <c r="A757" t="s">
        <v>1433</v>
      </c>
    </row>
    <row r="758" spans="1:1" x14ac:dyDescent="0.25">
      <c r="A758" t="s">
        <v>1434</v>
      </c>
    </row>
    <row r="759" spans="1:1" x14ac:dyDescent="0.25">
      <c r="A759" t="s">
        <v>1435</v>
      </c>
    </row>
    <row r="760" spans="1:1" x14ac:dyDescent="0.25">
      <c r="A760" t="s">
        <v>1436</v>
      </c>
    </row>
    <row r="761" spans="1:1" x14ac:dyDescent="0.25">
      <c r="A761" t="s">
        <v>1437</v>
      </c>
    </row>
    <row r="762" spans="1:1" x14ac:dyDescent="0.25">
      <c r="A762" t="s">
        <v>1438</v>
      </c>
    </row>
    <row r="763" spans="1:1" x14ac:dyDescent="0.25">
      <c r="A763" t="s">
        <v>1439</v>
      </c>
    </row>
    <row r="764" spans="1:1" x14ac:dyDescent="0.25">
      <c r="A764" t="s">
        <v>1440</v>
      </c>
    </row>
    <row r="765" spans="1:1" x14ac:dyDescent="0.25">
      <c r="A765" t="s">
        <v>1441</v>
      </c>
    </row>
    <row r="766" spans="1:1" x14ac:dyDescent="0.25">
      <c r="A766" t="s">
        <v>1442</v>
      </c>
    </row>
    <row r="767" spans="1:1" x14ac:dyDescent="0.25">
      <c r="A767" t="s">
        <v>1443</v>
      </c>
    </row>
    <row r="768" spans="1:1" x14ac:dyDescent="0.25">
      <c r="A768" t="s">
        <v>1444</v>
      </c>
    </row>
    <row r="769" spans="1:1" x14ac:dyDescent="0.25">
      <c r="A769" t="s">
        <v>1445</v>
      </c>
    </row>
    <row r="770" spans="1:1" x14ac:dyDescent="0.25">
      <c r="A770" t="s">
        <v>1446</v>
      </c>
    </row>
    <row r="771" spans="1:1" x14ac:dyDescent="0.25">
      <c r="A771" t="s">
        <v>1447</v>
      </c>
    </row>
    <row r="772" spans="1:1" x14ac:dyDescent="0.25">
      <c r="A772" t="s">
        <v>1448</v>
      </c>
    </row>
    <row r="773" spans="1:1" x14ac:dyDescent="0.25">
      <c r="A773" t="s">
        <v>1449</v>
      </c>
    </row>
    <row r="774" spans="1:1" x14ac:dyDescent="0.25">
      <c r="A774" t="s">
        <v>1450</v>
      </c>
    </row>
    <row r="775" spans="1:1" x14ac:dyDescent="0.25">
      <c r="A775" t="s">
        <v>1451</v>
      </c>
    </row>
    <row r="776" spans="1:1" x14ac:dyDescent="0.25">
      <c r="A776" t="s">
        <v>1452</v>
      </c>
    </row>
    <row r="777" spans="1:1" x14ac:dyDescent="0.25">
      <c r="A777" t="s">
        <v>1453</v>
      </c>
    </row>
    <row r="778" spans="1:1" x14ac:dyDescent="0.25">
      <c r="A778" t="s">
        <v>1454</v>
      </c>
    </row>
    <row r="779" spans="1:1" x14ac:dyDescent="0.25">
      <c r="A779" t="s">
        <v>1455</v>
      </c>
    </row>
    <row r="780" spans="1:1" x14ac:dyDescent="0.25">
      <c r="A780" t="s">
        <v>1456</v>
      </c>
    </row>
    <row r="781" spans="1:1" x14ac:dyDescent="0.25">
      <c r="A781" t="s">
        <v>1457</v>
      </c>
    </row>
    <row r="782" spans="1:1" x14ac:dyDescent="0.25">
      <c r="A782" t="s">
        <v>1458</v>
      </c>
    </row>
    <row r="783" spans="1:1" x14ac:dyDescent="0.25">
      <c r="A783" t="s">
        <v>1459</v>
      </c>
    </row>
    <row r="784" spans="1:1" x14ac:dyDescent="0.25">
      <c r="A784" t="s">
        <v>1460</v>
      </c>
    </row>
    <row r="785" spans="1:1" x14ac:dyDescent="0.25">
      <c r="A785" t="s">
        <v>1461</v>
      </c>
    </row>
    <row r="786" spans="1:1" x14ac:dyDescent="0.25">
      <c r="A786" t="s">
        <v>1462</v>
      </c>
    </row>
    <row r="787" spans="1:1" x14ac:dyDescent="0.25">
      <c r="A787" t="s">
        <v>1463</v>
      </c>
    </row>
    <row r="788" spans="1:1" x14ac:dyDescent="0.25">
      <c r="A788" t="s">
        <v>1464</v>
      </c>
    </row>
    <row r="789" spans="1:1" x14ac:dyDescent="0.25">
      <c r="A789" t="s">
        <v>1465</v>
      </c>
    </row>
    <row r="790" spans="1:1" x14ac:dyDescent="0.25">
      <c r="A790" t="s">
        <v>1466</v>
      </c>
    </row>
    <row r="791" spans="1:1" x14ac:dyDescent="0.25">
      <c r="A791" t="s">
        <v>1467</v>
      </c>
    </row>
    <row r="792" spans="1:1" x14ac:dyDescent="0.25">
      <c r="A792" t="s">
        <v>1468</v>
      </c>
    </row>
    <row r="793" spans="1:1" x14ac:dyDescent="0.25">
      <c r="A793" t="s">
        <v>1469</v>
      </c>
    </row>
    <row r="794" spans="1:1" x14ac:dyDescent="0.25">
      <c r="A794" t="s">
        <v>1470</v>
      </c>
    </row>
    <row r="795" spans="1:1" x14ac:dyDescent="0.25">
      <c r="A795" t="s">
        <v>1471</v>
      </c>
    </row>
    <row r="796" spans="1:1" x14ac:dyDescent="0.25">
      <c r="A796" t="s">
        <v>1472</v>
      </c>
    </row>
    <row r="797" spans="1:1" x14ac:dyDescent="0.25">
      <c r="A797" t="s">
        <v>1473</v>
      </c>
    </row>
    <row r="798" spans="1:1" x14ac:dyDescent="0.25">
      <c r="A798" t="s">
        <v>1474</v>
      </c>
    </row>
    <row r="799" spans="1:1" x14ac:dyDescent="0.25">
      <c r="A799" t="s">
        <v>1475</v>
      </c>
    </row>
    <row r="800" spans="1:1" x14ac:dyDescent="0.25">
      <c r="A800" t="s">
        <v>1476</v>
      </c>
    </row>
    <row r="801" spans="1:1" x14ac:dyDescent="0.25">
      <c r="A801" t="s">
        <v>1477</v>
      </c>
    </row>
    <row r="802" spans="1:1" x14ac:dyDescent="0.25">
      <c r="A802" t="s">
        <v>1478</v>
      </c>
    </row>
    <row r="803" spans="1:1" x14ac:dyDescent="0.25">
      <c r="A803" t="s">
        <v>1479</v>
      </c>
    </row>
    <row r="804" spans="1:1" x14ac:dyDescent="0.25">
      <c r="A804" t="s">
        <v>1480</v>
      </c>
    </row>
    <row r="805" spans="1:1" x14ac:dyDescent="0.25">
      <c r="A805" t="s">
        <v>1481</v>
      </c>
    </row>
    <row r="806" spans="1:1" x14ac:dyDescent="0.25">
      <c r="A806" t="s">
        <v>1482</v>
      </c>
    </row>
    <row r="807" spans="1:1" x14ac:dyDescent="0.25">
      <c r="A807" t="s">
        <v>1483</v>
      </c>
    </row>
    <row r="808" spans="1:1" x14ac:dyDescent="0.25">
      <c r="A808" t="s">
        <v>1484</v>
      </c>
    </row>
    <row r="809" spans="1:1" x14ac:dyDescent="0.25">
      <c r="A809" t="s">
        <v>1485</v>
      </c>
    </row>
    <row r="810" spans="1:1" x14ac:dyDescent="0.25">
      <c r="A810" t="s">
        <v>1486</v>
      </c>
    </row>
    <row r="811" spans="1:1" x14ac:dyDescent="0.25">
      <c r="A811" t="s">
        <v>1487</v>
      </c>
    </row>
    <row r="812" spans="1:1" x14ac:dyDescent="0.25">
      <c r="A812" t="s">
        <v>1488</v>
      </c>
    </row>
    <row r="813" spans="1:1" x14ac:dyDescent="0.25">
      <c r="A813" t="s">
        <v>1489</v>
      </c>
    </row>
    <row r="814" spans="1:1" x14ac:dyDescent="0.25">
      <c r="A814" t="s">
        <v>1490</v>
      </c>
    </row>
    <row r="815" spans="1:1" x14ac:dyDescent="0.25">
      <c r="A815" t="s">
        <v>1491</v>
      </c>
    </row>
    <row r="816" spans="1:1" x14ac:dyDescent="0.25">
      <c r="A816" t="s">
        <v>1492</v>
      </c>
    </row>
    <row r="817" spans="1:1" x14ac:dyDescent="0.25">
      <c r="A817" t="s">
        <v>1493</v>
      </c>
    </row>
    <row r="818" spans="1:1" x14ac:dyDescent="0.25">
      <c r="A818" t="s">
        <v>1494</v>
      </c>
    </row>
    <row r="819" spans="1:1" x14ac:dyDescent="0.25">
      <c r="A819" t="s">
        <v>1495</v>
      </c>
    </row>
    <row r="820" spans="1:1" x14ac:dyDescent="0.25">
      <c r="A820" t="s">
        <v>1496</v>
      </c>
    </row>
    <row r="821" spans="1:1" x14ac:dyDescent="0.25">
      <c r="A821" t="s">
        <v>1497</v>
      </c>
    </row>
    <row r="822" spans="1:1" x14ac:dyDescent="0.25">
      <c r="A822" t="s">
        <v>1498</v>
      </c>
    </row>
    <row r="823" spans="1:1" x14ac:dyDescent="0.25">
      <c r="A823" t="s">
        <v>1499</v>
      </c>
    </row>
    <row r="824" spans="1:1" x14ac:dyDescent="0.25">
      <c r="A824" t="s">
        <v>1500</v>
      </c>
    </row>
    <row r="825" spans="1:1" x14ac:dyDescent="0.25">
      <c r="A825" t="s">
        <v>1501</v>
      </c>
    </row>
    <row r="826" spans="1:1" x14ac:dyDescent="0.25">
      <c r="A826" t="s">
        <v>1502</v>
      </c>
    </row>
    <row r="827" spans="1:1" x14ac:dyDescent="0.25">
      <c r="A827" t="s">
        <v>1503</v>
      </c>
    </row>
    <row r="828" spans="1:1" x14ac:dyDescent="0.25">
      <c r="A828" t="s">
        <v>1504</v>
      </c>
    </row>
    <row r="829" spans="1:1" x14ac:dyDescent="0.25">
      <c r="A829" t="s">
        <v>1505</v>
      </c>
    </row>
    <row r="830" spans="1:1" x14ac:dyDescent="0.25">
      <c r="A830" t="s">
        <v>1506</v>
      </c>
    </row>
    <row r="831" spans="1:1" x14ac:dyDescent="0.25">
      <c r="A831" t="s">
        <v>1507</v>
      </c>
    </row>
    <row r="832" spans="1:1" x14ac:dyDescent="0.25">
      <c r="A832" t="s">
        <v>1508</v>
      </c>
    </row>
    <row r="833" spans="1:1" x14ac:dyDescent="0.25">
      <c r="A833" t="s">
        <v>1509</v>
      </c>
    </row>
    <row r="834" spans="1:1" x14ac:dyDescent="0.25">
      <c r="A834" t="s">
        <v>1510</v>
      </c>
    </row>
    <row r="835" spans="1:1" x14ac:dyDescent="0.25">
      <c r="A835" t="s">
        <v>1511</v>
      </c>
    </row>
    <row r="836" spans="1:1" x14ac:dyDescent="0.25">
      <c r="A836" t="s">
        <v>1512</v>
      </c>
    </row>
    <row r="837" spans="1:1" x14ac:dyDescent="0.25">
      <c r="A837" t="s">
        <v>1513</v>
      </c>
    </row>
    <row r="838" spans="1:1" x14ac:dyDescent="0.25">
      <c r="A838" t="s">
        <v>1514</v>
      </c>
    </row>
    <row r="839" spans="1:1" x14ac:dyDescent="0.25">
      <c r="A839" t="s">
        <v>1515</v>
      </c>
    </row>
    <row r="840" spans="1:1" x14ac:dyDescent="0.25">
      <c r="A840" t="s">
        <v>1516</v>
      </c>
    </row>
    <row r="841" spans="1:1" x14ac:dyDescent="0.25">
      <c r="A841" t="s">
        <v>1517</v>
      </c>
    </row>
    <row r="842" spans="1:1" x14ac:dyDescent="0.25">
      <c r="A842" t="s">
        <v>1518</v>
      </c>
    </row>
    <row r="843" spans="1:1" x14ac:dyDescent="0.25">
      <c r="A843" t="s">
        <v>1519</v>
      </c>
    </row>
    <row r="844" spans="1:1" x14ac:dyDescent="0.25">
      <c r="A844" t="s">
        <v>1520</v>
      </c>
    </row>
    <row r="845" spans="1:1" x14ac:dyDescent="0.25">
      <c r="A845" t="s">
        <v>1521</v>
      </c>
    </row>
    <row r="846" spans="1:1" x14ac:dyDescent="0.25">
      <c r="A846" t="s">
        <v>1522</v>
      </c>
    </row>
    <row r="847" spans="1:1" x14ac:dyDescent="0.25">
      <c r="A847" t="s">
        <v>1523</v>
      </c>
    </row>
    <row r="848" spans="1:1" x14ac:dyDescent="0.25">
      <c r="A848" t="s">
        <v>1524</v>
      </c>
    </row>
    <row r="849" spans="1:1" x14ac:dyDescent="0.25">
      <c r="A849" t="s">
        <v>1525</v>
      </c>
    </row>
    <row r="850" spans="1:1" x14ac:dyDescent="0.25">
      <c r="A850" t="s">
        <v>1526</v>
      </c>
    </row>
    <row r="851" spans="1:1" x14ac:dyDescent="0.25">
      <c r="A851" t="s">
        <v>1527</v>
      </c>
    </row>
    <row r="852" spans="1:1" x14ac:dyDescent="0.25">
      <c r="A852" t="s">
        <v>1528</v>
      </c>
    </row>
    <row r="853" spans="1:1" x14ac:dyDescent="0.25">
      <c r="A853" t="s">
        <v>1529</v>
      </c>
    </row>
    <row r="854" spans="1:1" x14ac:dyDescent="0.25">
      <c r="A854" t="s">
        <v>1530</v>
      </c>
    </row>
    <row r="855" spans="1:1" x14ac:dyDescent="0.25">
      <c r="A855" t="s">
        <v>1531</v>
      </c>
    </row>
    <row r="856" spans="1:1" x14ac:dyDescent="0.25">
      <c r="A856" t="s">
        <v>1532</v>
      </c>
    </row>
    <row r="857" spans="1:1" x14ac:dyDescent="0.25">
      <c r="A857" t="s">
        <v>1533</v>
      </c>
    </row>
    <row r="858" spans="1:1" x14ac:dyDescent="0.25">
      <c r="A858" t="s">
        <v>1534</v>
      </c>
    </row>
    <row r="859" spans="1:1" x14ac:dyDescent="0.25">
      <c r="A859" t="s">
        <v>1535</v>
      </c>
    </row>
    <row r="860" spans="1:1" x14ac:dyDescent="0.25">
      <c r="A860" t="s">
        <v>1536</v>
      </c>
    </row>
    <row r="861" spans="1:1" x14ac:dyDescent="0.25">
      <c r="A861" t="s">
        <v>1537</v>
      </c>
    </row>
    <row r="862" spans="1:1" x14ac:dyDescent="0.25">
      <c r="A862" t="s">
        <v>1538</v>
      </c>
    </row>
    <row r="863" spans="1:1" x14ac:dyDescent="0.25">
      <c r="A863" t="s">
        <v>1539</v>
      </c>
    </row>
    <row r="864" spans="1:1" x14ac:dyDescent="0.25">
      <c r="A864" t="s">
        <v>1540</v>
      </c>
    </row>
    <row r="865" spans="1:1" x14ac:dyDescent="0.25">
      <c r="A865" t="s">
        <v>1541</v>
      </c>
    </row>
    <row r="866" spans="1:1" x14ac:dyDescent="0.25">
      <c r="A866" t="s">
        <v>1542</v>
      </c>
    </row>
    <row r="867" spans="1:1" x14ac:dyDescent="0.25">
      <c r="A867" t="s">
        <v>1543</v>
      </c>
    </row>
    <row r="868" spans="1:1" x14ac:dyDescent="0.25">
      <c r="A868" t="s">
        <v>1544</v>
      </c>
    </row>
    <row r="869" spans="1:1" x14ac:dyDescent="0.25">
      <c r="A869" t="s">
        <v>1545</v>
      </c>
    </row>
    <row r="870" spans="1:1" x14ac:dyDescent="0.25">
      <c r="A870" t="s">
        <v>1546</v>
      </c>
    </row>
    <row r="871" spans="1:1" x14ac:dyDescent="0.25">
      <c r="A871" t="s">
        <v>1547</v>
      </c>
    </row>
    <row r="872" spans="1:1" x14ac:dyDescent="0.25">
      <c r="A872" t="s">
        <v>1548</v>
      </c>
    </row>
    <row r="873" spans="1:1" x14ac:dyDescent="0.25">
      <c r="A873" t="s">
        <v>1549</v>
      </c>
    </row>
    <row r="874" spans="1:1" x14ac:dyDescent="0.25">
      <c r="A874" t="s">
        <v>1550</v>
      </c>
    </row>
    <row r="875" spans="1:1" x14ac:dyDescent="0.25">
      <c r="A875" t="s">
        <v>1551</v>
      </c>
    </row>
    <row r="876" spans="1:1" x14ac:dyDescent="0.25">
      <c r="A876" t="s">
        <v>1552</v>
      </c>
    </row>
    <row r="877" spans="1:1" x14ac:dyDescent="0.25">
      <c r="A877" t="s">
        <v>1553</v>
      </c>
    </row>
    <row r="878" spans="1:1" x14ac:dyDescent="0.25">
      <c r="A878" t="s">
        <v>1554</v>
      </c>
    </row>
    <row r="879" spans="1:1" x14ac:dyDescent="0.25">
      <c r="A879" t="s">
        <v>1555</v>
      </c>
    </row>
    <row r="880" spans="1:1" x14ac:dyDescent="0.25">
      <c r="A880" t="s">
        <v>1556</v>
      </c>
    </row>
    <row r="881" spans="1:1" x14ac:dyDescent="0.25">
      <c r="A881" t="s">
        <v>1557</v>
      </c>
    </row>
    <row r="882" spans="1:1" x14ac:dyDescent="0.25">
      <c r="A882" t="s">
        <v>1558</v>
      </c>
    </row>
    <row r="883" spans="1:1" x14ac:dyDescent="0.25">
      <c r="A883" t="s">
        <v>1559</v>
      </c>
    </row>
    <row r="884" spans="1:1" x14ac:dyDescent="0.25">
      <c r="A884" t="s">
        <v>1560</v>
      </c>
    </row>
    <row r="885" spans="1:1" x14ac:dyDescent="0.25">
      <c r="A885" t="s">
        <v>1561</v>
      </c>
    </row>
    <row r="886" spans="1:1" x14ac:dyDescent="0.25">
      <c r="A886" t="s">
        <v>1562</v>
      </c>
    </row>
    <row r="887" spans="1:1" x14ac:dyDescent="0.25">
      <c r="A887" t="s">
        <v>1563</v>
      </c>
    </row>
    <row r="888" spans="1:1" x14ac:dyDescent="0.25">
      <c r="A888" t="s">
        <v>1564</v>
      </c>
    </row>
    <row r="889" spans="1:1" x14ac:dyDescent="0.25">
      <c r="A889" t="s">
        <v>1565</v>
      </c>
    </row>
    <row r="890" spans="1:1" x14ac:dyDescent="0.25">
      <c r="A890" t="s">
        <v>1566</v>
      </c>
    </row>
    <row r="891" spans="1:1" x14ac:dyDescent="0.25">
      <c r="A891" t="s">
        <v>1567</v>
      </c>
    </row>
    <row r="892" spans="1:1" x14ac:dyDescent="0.25">
      <c r="A892" t="s">
        <v>1568</v>
      </c>
    </row>
    <row r="893" spans="1:1" x14ac:dyDescent="0.25">
      <c r="A893" t="s">
        <v>1569</v>
      </c>
    </row>
    <row r="894" spans="1:1" x14ac:dyDescent="0.25">
      <c r="A894" t="s">
        <v>1570</v>
      </c>
    </row>
    <row r="895" spans="1:1" x14ac:dyDescent="0.25">
      <c r="A895" t="s">
        <v>1571</v>
      </c>
    </row>
    <row r="896" spans="1:1" x14ac:dyDescent="0.25">
      <c r="A896" t="s">
        <v>1572</v>
      </c>
    </row>
    <row r="897" spans="1:1" x14ac:dyDescent="0.25">
      <c r="A897" t="s">
        <v>1573</v>
      </c>
    </row>
    <row r="898" spans="1:1" x14ac:dyDescent="0.25">
      <c r="A898" t="s">
        <v>1574</v>
      </c>
    </row>
    <row r="899" spans="1:1" x14ac:dyDescent="0.25">
      <c r="A899" t="s">
        <v>1575</v>
      </c>
    </row>
    <row r="900" spans="1:1" x14ac:dyDescent="0.25">
      <c r="A900" t="s">
        <v>1576</v>
      </c>
    </row>
    <row r="901" spans="1:1" x14ac:dyDescent="0.25">
      <c r="A901" t="s">
        <v>1577</v>
      </c>
    </row>
    <row r="902" spans="1:1" x14ac:dyDescent="0.25">
      <c r="A902" t="s">
        <v>1578</v>
      </c>
    </row>
    <row r="903" spans="1:1" x14ac:dyDescent="0.25">
      <c r="A903" t="s">
        <v>1579</v>
      </c>
    </row>
    <row r="904" spans="1:1" x14ac:dyDescent="0.25">
      <c r="A904" t="s">
        <v>1580</v>
      </c>
    </row>
    <row r="905" spans="1:1" x14ac:dyDescent="0.25">
      <c r="A905" t="s">
        <v>1581</v>
      </c>
    </row>
    <row r="906" spans="1:1" x14ac:dyDescent="0.25">
      <c r="A906" t="s">
        <v>1582</v>
      </c>
    </row>
    <row r="907" spans="1:1" x14ac:dyDescent="0.25">
      <c r="A907" t="s">
        <v>1583</v>
      </c>
    </row>
    <row r="908" spans="1:1" x14ac:dyDescent="0.25">
      <c r="A908" t="s">
        <v>1584</v>
      </c>
    </row>
    <row r="909" spans="1:1" x14ac:dyDescent="0.25">
      <c r="A909" t="s">
        <v>1585</v>
      </c>
    </row>
    <row r="910" spans="1:1" x14ac:dyDescent="0.25">
      <c r="A910" t="s">
        <v>1586</v>
      </c>
    </row>
    <row r="911" spans="1:1" x14ac:dyDescent="0.25">
      <c r="A911" t="s">
        <v>1587</v>
      </c>
    </row>
    <row r="912" spans="1:1" x14ac:dyDescent="0.25">
      <c r="A912" t="s">
        <v>1588</v>
      </c>
    </row>
    <row r="913" spans="1:1" x14ac:dyDescent="0.25">
      <c r="A913" t="s">
        <v>1589</v>
      </c>
    </row>
    <row r="914" spans="1:1" x14ac:dyDescent="0.25">
      <c r="A914" t="s">
        <v>1590</v>
      </c>
    </row>
    <row r="915" spans="1:1" x14ac:dyDescent="0.25">
      <c r="A915" t="s">
        <v>1591</v>
      </c>
    </row>
    <row r="916" spans="1:1" x14ac:dyDescent="0.25">
      <c r="A916" t="s">
        <v>1592</v>
      </c>
    </row>
    <row r="917" spans="1:1" x14ac:dyDescent="0.25">
      <c r="A917" t="s">
        <v>1593</v>
      </c>
    </row>
    <row r="918" spans="1:1" x14ac:dyDescent="0.25">
      <c r="A918" t="s">
        <v>1594</v>
      </c>
    </row>
    <row r="919" spans="1:1" x14ac:dyDescent="0.25">
      <c r="A919" t="s">
        <v>1595</v>
      </c>
    </row>
    <row r="920" spans="1:1" x14ac:dyDescent="0.25">
      <c r="A920" t="s">
        <v>1596</v>
      </c>
    </row>
    <row r="921" spans="1:1" x14ac:dyDescent="0.25">
      <c r="A921" t="s">
        <v>1597</v>
      </c>
    </row>
    <row r="922" spans="1:1" x14ac:dyDescent="0.25">
      <c r="A922" t="s">
        <v>1598</v>
      </c>
    </row>
    <row r="923" spans="1:1" x14ac:dyDescent="0.25">
      <c r="A923" t="s">
        <v>1599</v>
      </c>
    </row>
    <row r="924" spans="1:1" x14ac:dyDescent="0.25">
      <c r="A924" t="s">
        <v>1600</v>
      </c>
    </row>
    <row r="925" spans="1:1" x14ac:dyDescent="0.25">
      <c r="A925" t="s">
        <v>1601</v>
      </c>
    </row>
    <row r="926" spans="1:1" x14ac:dyDescent="0.25">
      <c r="A926" t="s">
        <v>1602</v>
      </c>
    </row>
    <row r="927" spans="1:1" x14ac:dyDescent="0.25">
      <c r="A927" t="s">
        <v>1603</v>
      </c>
    </row>
    <row r="928" spans="1:1" x14ac:dyDescent="0.25">
      <c r="A928" t="s">
        <v>1604</v>
      </c>
    </row>
    <row r="929" spans="1:1" x14ac:dyDescent="0.25">
      <c r="A929" t="s">
        <v>1605</v>
      </c>
    </row>
    <row r="930" spans="1:1" x14ac:dyDescent="0.25">
      <c r="A930" t="s">
        <v>1606</v>
      </c>
    </row>
    <row r="931" spans="1:1" x14ac:dyDescent="0.25">
      <c r="A931" t="s">
        <v>1607</v>
      </c>
    </row>
    <row r="932" spans="1:1" x14ac:dyDescent="0.25">
      <c r="A932" t="s">
        <v>1608</v>
      </c>
    </row>
    <row r="933" spans="1:1" x14ac:dyDescent="0.25">
      <c r="A933" t="s">
        <v>1609</v>
      </c>
    </row>
    <row r="934" spans="1:1" x14ac:dyDescent="0.25">
      <c r="A934" t="s">
        <v>1610</v>
      </c>
    </row>
    <row r="935" spans="1:1" x14ac:dyDescent="0.25">
      <c r="A935" t="s">
        <v>1611</v>
      </c>
    </row>
    <row r="936" spans="1:1" x14ac:dyDescent="0.25">
      <c r="A936" t="s">
        <v>1612</v>
      </c>
    </row>
    <row r="937" spans="1:1" x14ac:dyDescent="0.25">
      <c r="A937" t="s">
        <v>1613</v>
      </c>
    </row>
    <row r="938" spans="1:1" x14ac:dyDescent="0.25">
      <c r="A938" t="s">
        <v>1614</v>
      </c>
    </row>
    <row r="939" spans="1:1" x14ac:dyDescent="0.25">
      <c r="A939" t="s">
        <v>1615</v>
      </c>
    </row>
    <row r="940" spans="1:1" x14ac:dyDescent="0.25">
      <c r="A940" t="s">
        <v>1616</v>
      </c>
    </row>
    <row r="941" spans="1:1" x14ac:dyDescent="0.25">
      <c r="A941" t="s">
        <v>1617</v>
      </c>
    </row>
    <row r="942" spans="1:1" x14ac:dyDescent="0.25">
      <c r="A942" t="s">
        <v>1618</v>
      </c>
    </row>
    <row r="943" spans="1:1" x14ac:dyDescent="0.25">
      <c r="A943" t="s">
        <v>1619</v>
      </c>
    </row>
    <row r="944" spans="1:1" x14ac:dyDescent="0.25">
      <c r="A944" t="s">
        <v>1620</v>
      </c>
    </row>
    <row r="945" spans="1:1" x14ac:dyDescent="0.25">
      <c r="A945" t="s">
        <v>1621</v>
      </c>
    </row>
    <row r="946" spans="1:1" x14ac:dyDescent="0.25">
      <c r="A946" t="s">
        <v>1622</v>
      </c>
    </row>
    <row r="947" spans="1:1" x14ac:dyDescent="0.25">
      <c r="A947" t="s">
        <v>1623</v>
      </c>
    </row>
    <row r="948" spans="1:1" x14ac:dyDescent="0.25">
      <c r="A948" t="s">
        <v>1624</v>
      </c>
    </row>
    <row r="949" spans="1:1" x14ac:dyDescent="0.25">
      <c r="A949" t="s">
        <v>1625</v>
      </c>
    </row>
    <row r="950" spans="1:1" x14ac:dyDescent="0.25">
      <c r="A950" t="s">
        <v>1626</v>
      </c>
    </row>
    <row r="951" spans="1:1" x14ac:dyDescent="0.25">
      <c r="A951" t="s">
        <v>1627</v>
      </c>
    </row>
    <row r="952" spans="1:1" x14ac:dyDescent="0.25">
      <c r="A952" t="s">
        <v>1628</v>
      </c>
    </row>
    <row r="953" spans="1:1" x14ac:dyDescent="0.25">
      <c r="A953" t="s">
        <v>1629</v>
      </c>
    </row>
    <row r="954" spans="1:1" x14ac:dyDescent="0.25">
      <c r="A954" t="s">
        <v>1630</v>
      </c>
    </row>
    <row r="955" spans="1:1" x14ac:dyDescent="0.25">
      <c r="A955" t="s">
        <v>1631</v>
      </c>
    </row>
    <row r="956" spans="1:1" x14ac:dyDescent="0.25">
      <c r="A956" t="s">
        <v>1632</v>
      </c>
    </row>
    <row r="957" spans="1:1" x14ac:dyDescent="0.25">
      <c r="A957" t="s">
        <v>1633</v>
      </c>
    </row>
    <row r="958" spans="1:1" x14ac:dyDescent="0.25">
      <c r="A958" t="s">
        <v>1634</v>
      </c>
    </row>
    <row r="959" spans="1:1" x14ac:dyDescent="0.25">
      <c r="A959" t="s">
        <v>1635</v>
      </c>
    </row>
    <row r="960" spans="1:1" x14ac:dyDescent="0.25">
      <c r="A960" t="s">
        <v>1636</v>
      </c>
    </row>
    <row r="961" spans="1:1" x14ac:dyDescent="0.25">
      <c r="A961" t="s">
        <v>1637</v>
      </c>
    </row>
    <row r="962" spans="1:1" x14ac:dyDescent="0.25">
      <c r="A962" t="s">
        <v>1638</v>
      </c>
    </row>
    <row r="963" spans="1:1" x14ac:dyDescent="0.25">
      <c r="A963" t="s">
        <v>1639</v>
      </c>
    </row>
    <row r="964" spans="1:1" x14ac:dyDescent="0.25">
      <c r="A964" t="s">
        <v>1640</v>
      </c>
    </row>
    <row r="965" spans="1:1" x14ac:dyDescent="0.25">
      <c r="A965" t="s">
        <v>1641</v>
      </c>
    </row>
    <row r="966" spans="1:1" x14ac:dyDescent="0.25">
      <c r="A966" t="s">
        <v>1642</v>
      </c>
    </row>
    <row r="967" spans="1:1" x14ac:dyDescent="0.25">
      <c r="A967" t="s">
        <v>1643</v>
      </c>
    </row>
    <row r="968" spans="1:1" x14ac:dyDescent="0.25">
      <c r="A968" t="s">
        <v>1644</v>
      </c>
    </row>
    <row r="969" spans="1:1" x14ac:dyDescent="0.25">
      <c r="A969" t="s">
        <v>1645</v>
      </c>
    </row>
    <row r="970" spans="1:1" x14ac:dyDescent="0.25">
      <c r="A970" t="s">
        <v>1646</v>
      </c>
    </row>
    <row r="971" spans="1:1" x14ac:dyDescent="0.25">
      <c r="A971" t="s">
        <v>1647</v>
      </c>
    </row>
    <row r="972" spans="1:1" x14ac:dyDescent="0.25">
      <c r="A972" t="s">
        <v>1648</v>
      </c>
    </row>
    <row r="973" spans="1:1" x14ac:dyDescent="0.25">
      <c r="A973" t="s">
        <v>1649</v>
      </c>
    </row>
    <row r="974" spans="1:1" x14ac:dyDescent="0.25">
      <c r="A974" t="s">
        <v>1650</v>
      </c>
    </row>
    <row r="975" spans="1:1" x14ac:dyDescent="0.25">
      <c r="A975" t="s">
        <v>1651</v>
      </c>
    </row>
    <row r="976" spans="1:1" x14ac:dyDescent="0.25">
      <c r="A976" t="s">
        <v>1652</v>
      </c>
    </row>
    <row r="977" spans="1:1" x14ac:dyDescent="0.25">
      <c r="A977" t="s">
        <v>1653</v>
      </c>
    </row>
    <row r="978" spans="1:1" x14ac:dyDescent="0.25">
      <c r="A978" t="s">
        <v>1654</v>
      </c>
    </row>
    <row r="979" spans="1:1" x14ac:dyDescent="0.25">
      <c r="A979" t="s">
        <v>1655</v>
      </c>
    </row>
    <row r="980" spans="1:1" x14ac:dyDescent="0.25">
      <c r="A980" t="s">
        <v>1656</v>
      </c>
    </row>
    <row r="981" spans="1:1" x14ac:dyDescent="0.25">
      <c r="A981" t="s">
        <v>1657</v>
      </c>
    </row>
    <row r="982" spans="1:1" x14ac:dyDescent="0.25">
      <c r="A982" t="s">
        <v>1658</v>
      </c>
    </row>
    <row r="983" spans="1:1" x14ac:dyDescent="0.25">
      <c r="A983" t="s">
        <v>1659</v>
      </c>
    </row>
    <row r="984" spans="1:1" x14ac:dyDescent="0.25">
      <c r="A984" t="s">
        <v>1660</v>
      </c>
    </row>
    <row r="985" spans="1:1" x14ac:dyDescent="0.25">
      <c r="A985" t="s">
        <v>1661</v>
      </c>
    </row>
    <row r="986" spans="1:1" x14ac:dyDescent="0.25">
      <c r="A986" t="s">
        <v>1662</v>
      </c>
    </row>
    <row r="987" spans="1:1" x14ac:dyDescent="0.25">
      <c r="A987" t="s">
        <v>1663</v>
      </c>
    </row>
    <row r="988" spans="1:1" x14ac:dyDescent="0.25">
      <c r="A988" t="s">
        <v>1664</v>
      </c>
    </row>
    <row r="989" spans="1:1" x14ac:dyDescent="0.25">
      <c r="A989" t="s">
        <v>1665</v>
      </c>
    </row>
    <row r="990" spans="1:1" x14ac:dyDescent="0.25">
      <c r="A990" t="s">
        <v>1666</v>
      </c>
    </row>
    <row r="991" spans="1:1" x14ac:dyDescent="0.25">
      <c r="A991" t="s">
        <v>1667</v>
      </c>
    </row>
    <row r="992" spans="1:1" x14ac:dyDescent="0.25">
      <c r="A992" t="s">
        <v>1668</v>
      </c>
    </row>
    <row r="993" spans="1:1" x14ac:dyDescent="0.25">
      <c r="A993" t="s">
        <v>1669</v>
      </c>
    </row>
    <row r="994" spans="1:1" x14ac:dyDescent="0.25">
      <c r="A994" t="s">
        <v>1670</v>
      </c>
    </row>
    <row r="995" spans="1:1" x14ac:dyDescent="0.25">
      <c r="A995" t="s">
        <v>1671</v>
      </c>
    </row>
    <row r="996" spans="1:1" x14ac:dyDescent="0.25">
      <c r="A996" t="s">
        <v>1672</v>
      </c>
    </row>
    <row r="997" spans="1:1" x14ac:dyDescent="0.25">
      <c r="A997" t="s">
        <v>1673</v>
      </c>
    </row>
    <row r="998" spans="1:1" x14ac:dyDescent="0.25">
      <c r="A998" t="s">
        <v>1674</v>
      </c>
    </row>
    <row r="999" spans="1:1" x14ac:dyDescent="0.25">
      <c r="A999" t="s">
        <v>1675</v>
      </c>
    </row>
    <row r="1000" spans="1:1" x14ac:dyDescent="0.25">
      <c r="A1000" t="s">
        <v>1676</v>
      </c>
    </row>
    <row r="1001" spans="1:1" x14ac:dyDescent="0.25">
      <c r="A1001" t="s">
        <v>1677</v>
      </c>
    </row>
    <row r="1002" spans="1:1" x14ac:dyDescent="0.25">
      <c r="A1002" t="s">
        <v>1678</v>
      </c>
    </row>
    <row r="1003" spans="1:1" x14ac:dyDescent="0.25">
      <c r="A1003" t="s">
        <v>1679</v>
      </c>
    </row>
    <row r="1004" spans="1:1" x14ac:dyDescent="0.25">
      <c r="A1004" t="s">
        <v>1680</v>
      </c>
    </row>
    <row r="1005" spans="1:1" x14ac:dyDescent="0.25">
      <c r="A1005" t="s">
        <v>1681</v>
      </c>
    </row>
    <row r="1006" spans="1:1" x14ac:dyDescent="0.25">
      <c r="A1006" t="s">
        <v>1682</v>
      </c>
    </row>
    <row r="1007" spans="1:1" x14ac:dyDescent="0.25">
      <c r="A1007" t="s">
        <v>1683</v>
      </c>
    </row>
    <row r="1008" spans="1:1" x14ac:dyDescent="0.25">
      <c r="A1008" t="s">
        <v>1684</v>
      </c>
    </row>
    <row r="1009" spans="1:1" x14ac:dyDescent="0.25">
      <c r="A1009" t="s">
        <v>1685</v>
      </c>
    </row>
    <row r="1010" spans="1:1" x14ac:dyDescent="0.25">
      <c r="A1010" t="s">
        <v>1686</v>
      </c>
    </row>
    <row r="1011" spans="1:1" x14ac:dyDescent="0.25">
      <c r="A1011" t="s">
        <v>1687</v>
      </c>
    </row>
    <row r="1012" spans="1:1" x14ac:dyDescent="0.25">
      <c r="A1012" t="s">
        <v>1688</v>
      </c>
    </row>
    <row r="1013" spans="1:1" x14ac:dyDescent="0.25">
      <c r="A1013" t="s">
        <v>1689</v>
      </c>
    </row>
    <row r="1014" spans="1:1" x14ac:dyDescent="0.25">
      <c r="A1014" t="s">
        <v>1690</v>
      </c>
    </row>
    <row r="1015" spans="1:1" x14ac:dyDescent="0.25">
      <c r="A1015" t="s">
        <v>1691</v>
      </c>
    </row>
    <row r="1016" spans="1:1" x14ac:dyDescent="0.25">
      <c r="A1016" t="s">
        <v>1692</v>
      </c>
    </row>
    <row r="1017" spans="1:1" x14ac:dyDescent="0.25">
      <c r="A1017" t="s">
        <v>1693</v>
      </c>
    </row>
    <row r="1018" spans="1:1" x14ac:dyDescent="0.25">
      <c r="A1018" t="s">
        <v>1694</v>
      </c>
    </row>
    <row r="1019" spans="1:1" x14ac:dyDescent="0.25">
      <c r="A1019" t="s">
        <v>1695</v>
      </c>
    </row>
    <row r="1020" spans="1:1" x14ac:dyDescent="0.25">
      <c r="A1020" t="s">
        <v>1696</v>
      </c>
    </row>
    <row r="1021" spans="1:1" x14ac:dyDescent="0.25">
      <c r="A1021" t="s">
        <v>1697</v>
      </c>
    </row>
    <row r="1022" spans="1:1" x14ac:dyDescent="0.25">
      <c r="A1022" t="s">
        <v>1698</v>
      </c>
    </row>
    <row r="1023" spans="1:1" x14ac:dyDescent="0.25">
      <c r="A1023" t="s">
        <v>1699</v>
      </c>
    </row>
    <row r="1024" spans="1:1" x14ac:dyDescent="0.25">
      <c r="A1024" t="s">
        <v>1700</v>
      </c>
    </row>
    <row r="1025" spans="1:1" x14ac:dyDescent="0.25">
      <c r="A1025" t="s">
        <v>1701</v>
      </c>
    </row>
    <row r="1026" spans="1:1" x14ac:dyDescent="0.25">
      <c r="A1026" t="s">
        <v>1702</v>
      </c>
    </row>
    <row r="1027" spans="1:1" x14ac:dyDescent="0.25">
      <c r="A1027" t="s">
        <v>1703</v>
      </c>
    </row>
    <row r="1028" spans="1:1" x14ac:dyDescent="0.25">
      <c r="A1028" t="s">
        <v>1704</v>
      </c>
    </row>
    <row r="1029" spans="1:1" x14ac:dyDescent="0.25">
      <c r="A1029" t="s">
        <v>1705</v>
      </c>
    </row>
    <row r="1030" spans="1:1" x14ac:dyDescent="0.25">
      <c r="A1030" t="s">
        <v>1706</v>
      </c>
    </row>
    <row r="1031" spans="1:1" x14ac:dyDescent="0.25">
      <c r="A1031" t="s">
        <v>1707</v>
      </c>
    </row>
    <row r="1032" spans="1:1" x14ac:dyDescent="0.25">
      <c r="A1032" t="s">
        <v>1708</v>
      </c>
    </row>
    <row r="1033" spans="1:1" x14ac:dyDescent="0.25">
      <c r="A1033" t="s">
        <v>1709</v>
      </c>
    </row>
    <row r="1034" spans="1:1" x14ac:dyDescent="0.25">
      <c r="A1034" t="s">
        <v>1710</v>
      </c>
    </row>
    <row r="1035" spans="1:1" x14ac:dyDescent="0.25">
      <c r="A1035" t="s">
        <v>1711</v>
      </c>
    </row>
    <row r="1036" spans="1:1" x14ac:dyDescent="0.25">
      <c r="A1036" t="s">
        <v>1712</v>
      </c>
    </row>
    <row r="1037" spans="1:1" x14ac:dyDescent="0.25">
      <c r="A1037" t="s">
        <v>1713</v>
      </c>
    </row>
    <row r="1038" spans="1:1" x14ac:dyDescent="0.25">
      <c r="A1038" t="s">
        <v>1714</v>
      </c>
    </row>
    <row r="1039" spans="1:1" x14ac:dyDescent="0.25">
      <c r="A1039" t="s">
        <v>1715</v>
      </c>
    </row>
    <row r="1040" spans="1:1" x14ac:dyDescent="0.25">
      <c r="A1040" t="s">
        <v>1716</v>
      </c>
    </row>
    <row r="1041" spans="1:1" x14ac:dyDescent="0.25">
      <c r="A1041" t="s">
        <v>1717</v>
      </c>
    </row>
    <row r="1042" spans="1:1" x14ac:dyDescent="0.25">
      <c r="A1042" t="s">
        <v>1718</v>
      </c>
    </row>
    <row r="1043" spans="1:1" x14ac:dyDescent="0.25">
      <c r="A1043" t="s">
        <v>1719</v>
      </c>
    </row>
    <row r="1044" spans="1:1" x14ac:dyDescent="0.25">
      <c r="A1044" t="s">
        <v>1720</v>
      </c>
    </row>
    <row r="1045" spans="1:1" x14ac:dyDescent="0.25">
      <c r="A1045" t="s">
        <v>1721</v>
      </c>
    </row>
    <row r="1046" spans="1:1" x14ac:dyDescent="0.25">
      <c r="A1046" t="s">
        <v>1722</v>
      </c>
    </row>
    <row r="1047" spans="1:1" x14ac:dyDescent="0.25">
      <c r="A1047" t="s">
        <v>1723</v>
      </c>
    </row>
    <row r="1048" spans="1:1" x14ac:dyDescent="0.25">
      <c r="A1048" t="s">
        <v>1724</v>
      </c>
    </row>
    <row r="1049" spans="1:1" x14ac:dyDescent="0.25">
      <c r="A1049" t="s">
        <v>1725</v>
      </c>
    </row>
    <row r="1050" spans="1:1" x14ac:dyDescent="0.25">
      <c r="A1050" t="s">
        <v>1726</v>
      </c>
    </row>
    <row r="1051" spans="1:1" x14ac:dyDescent="0.25">
      <c r="A1051" t="s">
        <v>1727</v>
      </c>
    </row>
    <row r="1052" spans="1:1" x14ac:dyDescent="0.25">
      <c r="A1052" t="s">
        <v>1728</v>
      </c>
    </row>
    <row r="1053" spans="1:1" x14ac:dyDescent="0.25">
      <c r="A1053" t="s">
        <v>1729</v>
      </c>
    </row>
    <row r="1054" spans="1:1" x14ac:dyDescent="0.25">
      <c r="A1054" t="s">
        <v>1730</v>
      </c>
    </row>
    <row r="1055" spans="1:1" x14ac:dyDescent="0.25">
      <c r="A1055" t="s">
        <v>1731</v>
      </c>
    </row>
    <row r="1056" spans="1:1" x14ac:dyDescent="0.25">
      <c r="A1056" t="s">
        <v>1732</v>
      </c>
    </row>
    <row r="1057" spans="1:1" x14ac:dyDescent="0.25">
      <c r="A1057" t="s">
        <v>1733</v>
      </c>
    </row>
    <row r="1058" spans="1:1" x14ac:dyDescent="0.25">
      <c r="A1058" t="s">
        <v>1734</v>
      </c>
    </row>
    <row r="1059" spans="1:1" x14ac:dyDescent="0.25">
      <c r="A1059" t="s">
        <v>1735</v>
      </c>
    </row>
    <row r="1060" spans="1:1" x14ac:dyDescent="0.25">
      <c r="A1060" t="s">
        <v>1736</v>
      </c>
    </row>
    <row r="1061" spans="1:1" x14ac:dyDescent="0.25">
      <c r="A1061" t="s">
        <v>1737</v>
      </c>
    </row>
    <row r="1062" spans="1:1" x14ac:dyDescent="0.25">
      <c r="A1062" t="s">
        <v>1738</v>
      </c>
    </row>
    <row r="1063" spans="1:1" x14ac:dyDescent="0.25">
      <c r="A1063" t="s">
        <v>1739</v>
      </c>
    </row>
    <row r="1064" spans="1:1" x14ac:dyDescent="0.25">
      <c r="A1064" t="s">
        <v>1740</v>
      </c>
    </row>
    <row r="1065" spans="1:1" x14ac:dyDescent="0.25">
      <c r="A1065" t="s">
        <v>1741</v>
      </c>
    </row>
    <row r="1066" spans="1:1" x14ac:dyDescent="0.25">
      <c r="A1066" t="s">
        <v>1742</v>
      </c>
    </row>
    <row r="1067" spans="1:1" x14ac:dyDescent="0.25">
      <c r="A1067" t="s">
        <v>1743</v>
      </c>
    </row>
    <row r="1068" spans="1:1" x14ac:dyDescent="0.25">
      <c r="A1068" t="s">
        <v>1744</v>
      </c>
    </row>
    <row r="1069" spans="1:1" x14ac:dyDescent="0.25">
      <c r="A1069" t="s">
        <v>1745</v>
      </c>
    </row>
    <row r="1070" spans="1:1" x14ac:dyDescent="0.25">
      <c r="A1070" t="s">
        <v>1746</v>
      </c>
    </row>
    <row r="1071" spans="1:1" x14ac:dyDescent="0.25">
      <c r="A1071" t="s">
        <v>1747</v>
      </c>
    </row>
    <row r="1072" spans="1:1" x14ac:dyDescent="0.25">
      <c r="A1072" t="s">
        <v>1748</v>
      </c>
    </row>
    <row r="1073" spans="1:1" x14ac:dyDescent="0.25">
      <c r="A1073" t="s">
        <v>1749</v>
      </c>
    </row>
    <row r="1074" spans="1:1" x14ac:dyDescent="0.25">
      <c r="A1074" t="s">
        <v>1750</v>
      </c>
    </row>
    <row r="1075" spans="1:1" x14ac:dyDescent="0.25">
      <c r="A1075" t="s">
        <v>1751</v>
      </c>
    </row>
    <row r="1076" spans="1:1" x14ac:dyDescent="0.25">
      <c r="A1076" t="s">
        <v>1752</v>
      </c>
    </row>
    <row r="1077" spans="1:1" x14ac:dyDescent="0.25">
      <c r="A1077" t="s">
        <v>1753</v>
      </c>
    </row>
    <row r="1078" spans="1:1" x14ac:dyDescent="0.25">
      <c r="A1078" t="s">
        <v>1754</v>
      </c>
    </row>
    <row r="1079" spans="1:1" x14ac:dyDescent="0.25">
      <c r="A1079" t="s">
        <v>1755</v>
      </c>
    </row>
    <row r="1080" spans="1:1" x14ac:dyDescent="0.25">
      <c r="A1080" t="s">
        <v>1756</v>
      </c>
    </row>
    <row r="1081" spans="1:1" x14ac:dyDescent="0.25">
      <c r="A1081" t="s">
        <v>1757</v>
      </c>
    </row>
    <row r="1082" spans="1:1" x14ac:dyDescent="0.25">
      <c r="A1082" t="s">
        <v>1758</v>
      </c>
    </row>
    <row r="1083" spans="1:1" x14ac:dyDescent="0.25">
      <c r="A1083" t="s">
        <v>1759</v>
      </c>
    </row>
    <row r="1084" spans="1:1" x14ac:dyDescent="0.25">
      <c r="A1084" t="s">
        <v>1760</v>
      </c>
    </row>
    <row r="1085" spans="1:1" x14ac:dyDescent="0.25">
      <c r="A1085" t="s">
        <v>1761</v>
      </c>
    </row>
    <row r="1086" spans="1:1" x14ac:dyDescent="0.25">
      <c r="A1086" t="s">
        <v>1762</v>
      </c>
    </row>
    <row r="1087" spans="1:1" x14ac:dyDescent="0.25">
      <c r="A1087" t="s">
        <v>1763</v>
      </c>
    </row>
    <row r="1088" spans="1:1" x14ac:dyDescent="0.25">
      <c r="A1088" t="s">
        <v>1764</v>
      </c>
    </row>
    <row r="1089" spans="1:1" x14ac:dyDescent="0.25">
      <c r="A1089" t="s">
        <v>1765</v>
      </c>
    </row>
    <row r="1090" spans="1:1" x14ac:dyDescent="0.25">
      <c r="A1090" t="s">
        <v>1766</v>
      </c>
    </row>
    <row r="1091" spans="1:1" x14ac:dyDescent="0.25">
      <c r="A1091" t="s">
        <v>1767</v>
      </c>
    </row>
    <row r="1092" spans="1:1" x14ac:dyDescent="0.25">
      <c r="A1092" t="s">
        <v>1768</v>
      </c>
    </row>
    <row r="1093" spans="1:1" x14ac:dyDescent="0.25">
      <c r="A1093" t="s">
        <v>1769</v>
      </c>
    </row>
    <row r="1094" spans="1:1" x14ac:dyDescent="0.25">
      <c r="A1094" t="s">
        <v>1770</v>
      </c>
    </row>
    <row r="1095" spans="1:1" x14ac:dyDescent="0.25">
      <c r="A1095" t="s">
        <v>1771</v>
      </c>
    </row>
    <row r="1096" spans="1:1" x14ac:dyDescent="0.25">
      <c r="A1096" t="s">
        <v>1772</v>
      </c>
    </row>
    <row r="1097" spans="1:1" x14ac:dyDescent="0.25">
      <c r="A1097" t="s">
        <v>1773</v>
      </c>
    </row>
    <row r="1098" spans="1:1" x14ac:dyDescent="0.25">
      <c r="A1098" t="s">
        <v>1774</v>
      </c>
    </row>
    <row r="1099" spans="1:1" x14ac:dyDescent="0.25">
      <c r="A1099" t="s">
        <v>1775</v>
      </c>
    </row>
    <row r="1100" spans="1:1" x14ac:dyDescent="0.25">
      <c r="A1100" t="s">
        <v>1776</v>
      </c>
    </row>
    <row r="1101" spans="1:1" x14ac:dyDescent="0.25">
      <c r="A1101" t="s">
        <v>1777</v>
      </c>
    </row>
    <row r="1102" spans="1:1" x14ac:dyDescent="0.25">
      <c r="A1102" t="s">
        <v>1778</v>
      </c>
    </row>
    <row r="1103" spans="1:1" x14ac:dyDescent="0.25">
      <c r="A1103" t="s">
        <v>1779</v>
      </c>
    </row>
    <row r="1104" spans="1:1" x14ac:dyDescent="0.25">
      <c r="A1104" t="s">
        <v>1780</v>
      </c>
    </row>
    <row r="1105" spans="1:1" x14ac:dyDescent="0.25">
      <c r="A1105" t="s">
        <v>1781</v>
      </c>
    </row>
    <row r="1106" spans="1:1" x14ac:dyDescent="0.25">
      <c r="A1106" t="s">
        <v>1782</v>
      </c>
    </row>
    <row r="1107" spans="1:1" x14ac:dyDescent="0.25">
      <c r="A1107" t="s">
        <v>1783</v>
      </c>
    </row>
    <row r="1108" spans="1:1" x14ac:dyDescent="0.25">
      <c r="A1108" t="s">
        <v>1784</v>
      </c>
    </row>
    <row r="1109" spans="1:1" x14ac:dyDescent="0.25">
      <c r="A1109" t="s">
        <v>1785</v>
      </c>
    </row>
    <row r="1110" spans="1:1" x14ac:dyDescent="0.25">
      <c r="A1110" t="s">
        <v>1786</v>
      </c>
    </row>
    <row r="1111" spans="1:1" x14ac:dyDescent="0.25">
      <c r="A1111" t="s">
        <v>1787</v>
      </c>
    </row>
    <row r="1112" spans="1:1" x14ac:dyDescent="0.25">
      <c r="A1112" t="s">
        <v>1788</v>
      </c>
    </row>
    <row r="1113" spans="1:1" x14ac:dyDescent="0.25">
      <c r="A1113" t="s">
        <v>1789</v>
      </c>
    </row>
    <row r="1114" spans="1:1" x14ac:dyDescent="0.25">
      <c r="A1114" t="s">
        <v>1790</v>
      </c>
    </row>
    <row r="1115" spans="1:1" x14ac:dyDescent="0.25">
      <c r="A1115" t="s">
        <v>1791</v>
      </c>
    </row>
    <row r="1116" spans="1:1" x14ac:dyDescent="0.25">
      <c r="A1116" t="s">
        <v>1792</v>
      </c>
    </row>
    <row r="1117" spans="1:1" x14ac:dyDescent="0.25">
      <c r="A1117" t="s">
        <v>1793</v>
      </c>
    </row>
    <row r="1118" spans="1:1" x14ac:dyDescent="0.25">
      <c r="A1118" t="s">
        <v>1794</v>
      </c>
    </row>
    <row r="1119" spans="1:1" x14ac:dyDescent="0.25">
      <c r="A1119" t="s">
        <v>1795</v>
      </c>
    </row>
    <row r="1120" spans="1:1" x14ac:dyDescent="0.25">
      <c r="A1120" t="s">
        <v>1796</v>
      </c>
    </row>
    <row r="1121" spans="1:1" x14ac:dyDescent="0.25">
      <c r="A1121" t="s">
        <v>1797</v>
      </c>
    </row>
    <row r="1122" spans="1:1" x14ac:dyDescent="0.25">
      <c r="A1122" t="s">
        <v>1798</v>
      </c>
    </row>
    <row r="1123" spans="1:1" x14ac:dyDescent="0.25">
      <c r="A1123" t="s">
        <v>1799</v>
      </c>
    </row>
    <row r="1124" spans="1:1" x14ac:dyDescent="0.25">
      <c r="A1124" t="s">
        <v>1800</v>
      </c>
    </row>
    <row r="1125" spans="1:1" x14ac:dyDescent="0.25">
      <c r="A1125" t="s">
        <v>1801</v>
      </c>
    </row>
    <row r="1126" spans="1:1" x14ac:dyDescent="0.25">
      <c r="A1126" t="s">
        <v>1802</v>
      </c>
    </row>
    <row r="1127" spans="1:1" x14ac:dyDescent="0.25">
      <c r="A1127" t="s">
        <v>1803</v>
      </c>
    </row>
    <row r="1128" spans="1:1" x14ac:dyDescent="0.25">
      <c r="A1128" t="s">
        <v>1804</v>
      </c>
    </row>
    <row r="1129" spans="1:1" x14ac:dyDescent="0.25">
      <c r="A1129" t="s">
        <v>1805</v>
      </c>
    </row>
    <row r="1130" spans="1:1" x14ac:dyDescent="0.25">
      <c r="A1130" t="s">
        <v>1806</v>
      </c>
    </row>
    <row r="1131" spans="1:1" x14ac:dyDescent="0.25">
      <c r="A1131" t="s">
        <v>1807</v>
      </c>
    </row>
    <row r="1132" spans="1:1" x14ac:dyDescent="0.25">
      <c r="A1132" t="s">
        <v>1808</v>
      </c>
    </row>
    <row r="1133" spans="1:1" x14ac:dyDescent="0.25">
      <c r="A1133" t="s">
        <v>1809</v>
      </c>
    </row>
    <row r="1134" spans="1:1" x14ac:dyDescent="0.25">
      <c r="A1134" t="s">
        <v>1810</v>
      </c>
    </row>
    <row r="1135" spans="1:1" x14ac:dyDescent="0.25">
      <c r="A1135" t="s">
        <v>1811</v>
      </c>
    </row>
    <row r="1136" spans="1:1" x14ac:dyDescent="0.25">
      <c r="A1136" t="s">
        <v>1812</v>
      </c>
    </row>
    <row r="1137" spans="1:1" x14ac:dyDescent="0.25">
      <c r="A1137" t="s">
        <v>1813</v>
      </c>
    </row>
    <row r="1138" spans="1:1" x14ac:dyDescent="0.25">
      <c r="A1138" t="s">
        <v>1814</v>
      </c>
    </row>
    <row r="1139" spans="1:1" x14ac:dyDescent="0.25">
      <c r="A1139" t="s">
        <v>1815</v>
      </c>
    </row>
    <row r="1140" spans="1:1" x14ac:dyDescent="0.25">
      <c r="A1140" t="s">
        <v>1816</v>
      </c>
    </row>
    <row r="1141" spans="1:1" x14ac:dyDescent="0.25">
      <c r="A1141" t="s">
        <v>1817</v>
      </c>
    </row>
    <row r="1142" spans="1:1" x14ac:dyDescent="0.25">
      <c r="A1142" t="s">
        <v>1818</v>
      </c>
    </row>
    <row r="1143" spans="1:1" x14ac:dyDescent="0.25">
      <c r="A1143" t="s">
        <v>1819</v>
      </c>
    </row>
    <row r="1144" spans="1:1" x14ac:dyDescent="0.25">
      <c r="A1144" t="s">
        <v>1820</v>
      </c>
    </row>
    <row r="1145" spans="1:1" x14ac:dyDescent="0.25">
      <c r="A1145" t="s">
        <v>1821</v>
      </c>
    </row>
    <row r="1146" spans="1:1" x14ac:dyDescent="0.25">
      <c r="A1146" t="s">
        <v>1822</v>
      </c>
    </row>
    <row r="1147" spans="1:1" x14ac:dyDescent="0.25">
      <c r="A1147" t="s">
        <v>1823</v>
      </c>
    </row>
    <row r="1148" spans="1:1" x14ac:dyDescent="0.25">
      <c r="A1148" t="s">
        <v>1824</v>
      </c>
    </row>
    <row r="1149" spans="1:1" x14ac:dyDescent="0.25">
      <c r="A1149" t="s">
        <v>1825</v>
      </c>
    </row>
    <row r="1150" spans="1:1" x14ac:dyDescent="0.25">
      <c r="A1150" t="s">
        <v>1826</v>
      </c>
    </row>
    <row r="1151" spans="1:1" x14ac:dyDescent="0.25">
      <c r="A1151" t="s">
        <v>1827</v>
      </c>
    </row>
    <row r="1152" spans="1:1" x14ac:dyDescent="0.25">
      <c r="A1152" t="s">
        <v>1828</v>
      </c>
    </row>
    <row r="1153" spans="1:1" x14ac:dyDescent="0.25">
      <c r="A1153" t="s">
        <v>1829</v>
      </c>
    </row>
    <row r="1154" spans="1:1" x14ac:dyDescent="0.25">
      <c r="A1154" t="s">
        <v>1830</v>
      </c>
    </row>
    <row r="1155" spans="1:1" x14ac:dyDescent="0.25">
      <c r="A1155" t="s">
        <v>1831</v>
      </c>
    </row>
    <row r="1156" spans="1:1" x14ac:dyDescent="0.25">
      <c r="A1156" t="s">
        <v>1832</v>
      </c>
    </row>
    <row r="1157" spans="1:1" x14ac:dyDescent="0.25">
      <c r="A1157" t="s">
        <v>1833</v>
      </c>
    </row>
    <row r="1158" spans="1:1" x14ac:dyDescent="0.25">
      <c r="A1158" t="s">
        <v>1834</v>
      </c>
    </row>
    <row r="1159" spans="1:1" x14ac:dyDescent="0.25">
      <c r="A1159" t="s">
        <v>1835</v>
      </c>
    </row>
    <row r="1160" spans="1:1" x14ac:dyDescent="0.25">
      <c r="A1160" t="s">
        <v>1836</v>
      </c>
    </row>
    <row r="1161" spans="1:1" x14ac:dyDescent="0.25">
      <c r="A1161" t="s">
        <v>1837</v>
      </c>
    </row>
    <row r="1162" spans="1:1" x14ac:dyDescent="0.25">
      <c r="A1162" t="s">
        <v>1838</v>
      </c>
    </row>
    <row r="1163" spans="1:1" x14ac:dyDescent="0.25">
      <c r="A1163" t="s">
        <v>1839</v>
      </c>
    </row>
    <row r="1164" spans="1:1" x14ac:dyDescent="0.25">
      <c r="A1164" t="s">
        <v>1840</v>
      </c>
    </row>
    <row r="1165" spans="1:1" x14ac:dyDescent="0.25">
      <c r="A1165" t="s">
        <v>1841</v>
      </c>
    </row>
    <row r="1166" spans="1:1" x14ac:dyDescent="0.25">
      <c r="A1166" t="s">
        <v>1842</v>
      </c>
    </row>
    <row r="1167" spans="1:1" x14ac:dyDescent="0.25">
      <c r="A1167" t="s">
        <v>1843</v>
      </c>
    </row>
    <row r="1168" spans="1:1" x14ac:dyDescent="0.25">
      <c r="A1168" t="s">
        <v>1844</v>
      </c>
    </row>
    <row r="1169" spans="1:1" x14ac:dyDescent="0.25">
      <c r="A1169" t="s">
        <v>1845</v>
      </c>
    </row>
    <row r="1170" spans="1:1" x14ac:dyDescent="0.25">
      <c r="A1170" t="s">
        <v>1846</v>
      </c>
    </row>
    <row r="1171" spans="1:1" x14ac:dyDescent="0.25">
      <c r="A1171" t="s">
        <v>1847</v>
      </c>
    </row>
    <row r="1172" spans="1:1" x14ac:dyDescent="0.25">
      <c r="A1172" t="s">
        <v>1848</v>
      </c>
    </row>
    <row r="1173" spans="1:1" x14ac:dyDescent="0.25">
      <c r="A1173" t="s">
        <v>1849</v>
      </c>
    </row>
    <row r="1174" spans="1:1" x14ac:dyDescent="0.25">
      <c r="A1174" t="s">
        <v>1850</v>
      </c>
    </row>
    <row r="1175" spans="1:1" x14ac:dyDescent="0.25">
      <c r="A1175" t="s">
        <v>1851</v>
      </c>
    </row>
    <row r="1176" spans="1:1" x14ac:dyDescent="0.25">
      <c r="A1176" t="s">
        <v>1852</v>
      </c>
    </row>
    <row r="1177" spans="1:1" x14ac:dyDescent="0.25">
      <c r="A1177" t="s">
        <v>1853</v>
      </c>
    </row>
    <row r="1178" spans="1:1" x14ac:dyDescent="0.25">
      <c r="A1178" t="s">
        <v>1854</v>
      </c>
    </row>
    <row r="1179" spans="1:1" x14ac:dyDescent="0.25">
      <c r="A1179" t="s">
        <v>1855</v>
      </c>
    </row>
    <row r="1180" spans="1:1" x14ac:dyDescent="0.25">
      <c r="A1180" t="s">
        <v>1856</v>
      </c>
    </row>
    <row r="1181" spans="1:1" x14ac:dyDescent="0.25">
      <c r="A1181" t="s">
        <v>1857</v>
      </c>
    </row>
    <row r="1182" spans="1:1" x14ac:dyDescent="0.25">
      <c r="A1182" t="s">
        <v>1858</v>
      </c>
    </row>
    <row r="1183" spans="1:1" x14ac:dyDescent="0.25">
      <c r="A1183" t="s">
        <v>1859</v>
      </c>
    </row>
    <row r="1184" spans="1:1" x14ac:dyDescent="0.25">
      <c r="A1184" t="s">
        <v>1860</v>
      </c>
    </row>
    <row r="1185" spans="1:1" x14ac:dyDescent="0.25">
      <c r="A1185" t="s">
        <v>1861</v>
      </c>
    </row>
    <row r="1186" spans="1:1" x14ac:dyDescent="0.25">
      <c r="A1186" t="s">
        <v>1862</v>
      </c>
    </row>
    <row r="1187" spans="1:1" x14ac:dyDescent="0.25">
      <c r="A1187" t="s">
        <v>1863</v>
      </c>
    </row>
    <row r="1188" spans="1:1" x14ac:dyDescent="0.25">
      <c r="A1188" t="s">
        <v>1864</v>
      </c>
    </row>
    <row r="1189" spans="1:1" x14ac:dyDescent="0.25">
      <c r="A1189" t="s">
        <v>1865</v>
      </c>
    </row>
    <row r="1190" spans="1:1" x14ac:dyDescent="0.25">
      <c r="A1190" t="s">
        <v>1866</v>
      </c>
    </row>
    <row r="1191" spans="1:1" x14ac:dyDescent="0.25">
      <c r="A1191" t="s">
        <v>1867</v>
      </c>
    </row>
    <row r="1192" spans="1:1" x14ac:dyDescent="0.25">
      <c r="A1192" t="s">
        <v>1868</v>
      </c>
    </row>
    <row r="1193" spans="1:1" x14ac:dyDescent="0.25">
      <c r="A1193" t="s">
        <v>1869</v>
      </c>
    </row>
    <row r="1194" spans="1:1" x14ac:dyDescent="0.25">
      <c r="A1194" t="s">
        <v>1870</v>
      </c>
    </row>
    <row r="1195" spans="1:1" x14ac:dyDescent="0.25">
      <c r="A1195" t="s">
        <v>1871</v>
      </c>
    </row>
    <row r="1196" spans="1:1" x14ac:dyDescent="0.25">
      <c r="A1196" t="s">
        <v>1872</v>
      </c>
    </row>
    <row r="1197" spans="1:1" x14ac:dyDescent="0.25">
      <c r="A1197" t="s">
        <v>1873</v>
      </c>
    </row>
    <row r="1198" spans="1:1" x14ac:dyDescent="0.25">
      <c r="A1198" t="s">
        <v>1874</v>
      </c>
    </row>
    <row r="1199" spans="1:1" x14ac:dyDescent="0.25">
      <c r="A1199" t="s">
        <v>1875</v>
      </c>
    </row>
    <row r="1200" spans="1:1" x14ac:dyDescent="0.25">
      <c r="A1200" t="s">
        <v>1876</v>
      </c>
    </row>
    <row r="1201" spans="1:1" x14ac:dyDescent="0.25">
      <c r="A1201" t="s">
        <v>1877</v>
      </c>
    </row>
    <row r="1202" spans="1:1" x14ac:dyDescent="0.25">
      <c r="A1202" t="s">
        <v>1878</v>
      </c>
    </row>
    <row r="1203" spans="1:1" x14ac:dyDescent="0.25">
      <c r="A1203" t="s">
        <v>1879</v>
      </c>
    </row>
    <row r="1204" spans="1:1" x14ac:dyDescent="0.25">
      <c r="A1204" t="s">
        <v>1880</v>
      </c>
    </row>
    <row r="1205" spans="1:1" x14ac:dyDescent="0.25">
      <c r="A1205" t="s">
        <v>1881</v>
      </c>
    </row>
    <row r="1206" spans="1:1" x14ac:dyDescent="0.25">
      <c r="A1206" t="s">
        <v>1882</v>
      </c>
    </row>
    <row r="1207" spans="1:1" x14ac:dyDescent="0.25">
      <c r="A1207" t="s">
        <v>1883</v>
      </c>
    </row>
    <row r="1208" spans="1:1" x14ac:dyDescent="0.25">
      <c r="A1208" t="s">
        <v>1884</v>
      </c>
    </row>
    <row r="1209" spans="1:1" x14ac:dyDescent="0.25">
      <c r="A1209" t="s">
        <v>1885</v>
      </c>
    </row>
    <row r="1210" spans="1:1" x14ac:dyDescent="0.25">
      <c r="A1210" t="s">
        <v>1886</v>
      </c>
    </row>
    <row r="1211" spans="1:1" x14ac:dyDescent="0.25">
      <c r="A1211" t="s">
        <v>1887</v>
      </c>
    </row>
    <row r="1212" spans="1:1" x14ac:dyDescent="0.25">
      <c r="A1212" t="s">
        <v>1888</v>
      </c>
    </row>
    <row r="1213" spans="1:1" x14ac:dyDescent="0.25">
      <c r="A1213" t="s">
        <v>1889</v>
      </c>
    </row>
    <row r="1214" spans="1:1" x14ac:dyDescent="0.25">
      <c r="A1214" t="s">
        <v>1890</v>
      </c>
    </row>
    <row r="1215" spans="1:1" x14ac:dyDescent="0.25">
      <c r="A1215" t="s">
        <v>1891</v>
      </c>
    </row>
    <row r="1216" spans="1:1" x14ac:dyDescent="0.25">
      <c r="A1216" t="s">
        <v>1892</v>
      </c>
    </row>
    <row r="1217" spans="1:1" x14ac:dyDescent="0.25">
      <c r="A1217" t="s">
        <v>1893</v>
      </c>
    </row>
    <row r="1218" spans="1:1" x14ac:dyDescent="0.25">
      <c r="A1218" t="s">
        <v>1894</v>
      </c>
    </row>
    <row r="1219" spans="1:1" x14ac:dyDescent="0.25">
      <c r="A1219" t="s">
        <v>1895</v>
      </c>
    </row>
    <row r="1220" spans="1:1" x14ac:dyDescent="0.25">
      <c r="A1220" t="s">
        <v>1896</v>
      </c>
    </row>
    <row r="1221" spans="1:1" x14ac:dyDescent="0.25">
      <c r="A1221" t="s">
        <v>1897</v>
      </c>
    </row>
    <row r="1222" spans="1:1" x14ac:dyDescent="0.25">
      <c r="A1222" t="s">
        <v>1898</v>
      </c>
    </row>
    <row r="1223" spans="1:1" x14ac:dyDescent="0.25">
      <c r="A1223" t="s">
        <v>1899</v>
      </c>
    </row>
    <row r="1224" spans="1:1" x14ac:dyDescent="0.25">
      <c r="A1224" t="s">
        <v>1900</v>
      </c>
    </row>
    <row r="1225" spans="1:1" x14ac:dyDescent="0.25">
      <c r="A1225" t="s">
        <v>1901</v>
      </c>
    </row>
    <row r="1226" spans="1:1" x14ac:dyDescent="0.25">
      <c r="A1226" t="s">
        <v>1902</v>
      </c>
    </row>
    <row r="1227" spans="1:1" x14ac:dyDescent="0.25">
      <c r="A1227" t="s">
        <v>1903</v>
      </c>
    </row>
    <row r="1228" spans="1:1" x14ac:dyDescent="0.25">
      <c r="A1228" t="s">
        <v>1904</v>
      </c>
    </row>
    <row r="1229" spans="1:1" x14ac:dyDescent="0.25">
      <c r="A1229" t="s">
        <v>1905</v>
      </c>
    </row>
    <row r="1230" spans="1:1" x14ac:dyDescent="0.25">
      <c r="A1230" t="s">
        <v>1906</v>
      </c>
    </row>
    <row r="1231" spans="1:1" x14ac:dyDescent="0.25">
      <c r="A1231" t="s">
        <v>1907</v>
      </c>
    </row>
    <row r="1232" spans="1:1" x14ac:dyDescent="0.25">
      <c r="A1232" t="s">
        <v>1908</v>
      </c>
    </row>
    <row r="1233" spans="1:1" x14ac:dyDescent="0.25">
      <c r="A1233" t="s">
        <v>1909</v>
      </c>
    </row>
    <row r="1234" spans="1:1" x14ac:dyDescent="0.25">
      <c r="A1234" t="s">
        <v>1910</v>
      </c>
    </row>
    <row r="1235" spans="1:1" x14ac:dyDescent="0.25">
      <c r="A1235" t="s">
        <v>1911</v>
      </c>
    </row>
    <row r="1236" spans="1:1" x14ac:dyDescent="0.25">
      <c r="A1236" t="s">
        <v>1912</v>
      </c>
    </row>
    <row r="1237" spans="1:1" x14ac:dyDescent="0.25">
      <c r="A1237" t="s">
        <v>1913</v>
      </c>
    </row>
    <row r="1238" spans="1:1" x14ac:dyDescent="0.25">
      <c r="A1238" t="s">
        <v>1914</v>
      </c>
    </row>
    <row r="1239" spans="1:1" x14ac:dyDescent="0.25">
      <c r="A1239" t="s">
        <v>1915</v>
      </c>
    </row>
    <row r="1240" spans="1:1" x14ac:dyDescent="0.25">
      <c r="A1240" t="s">
        <v>1916</v>
      </c>
    </row>
    <row r="1241" spans="1:1" x14ac:dyDescent="0.25">
      <c r="A1241" t="s">
        <v>1917</v>
      </c>
    </row>
    <row r="1242" spans="1:1" x14ac:dyDescent="0.25">
      <c r="A1242" t="s">
        <v>1918</v>
      </c>
    </row>
    <row r="1243" spans="1:1" x14ac:dyDescent="0.25">
      <c r="A1243" t="s">
        <v>1919</v>
      </c>
    </row>
    <row r="1244" spans="1:1" x14ac:dyDescent="0.25">
      <c r="A1244" t="s">
        <v>1920</v>
      </c>
    </row>
    <row r="1245" spans="1:1" x14ac:dyDescent="0.25">
      <c r="A1245" t="s">
        <v>1921</v>
      </c>
    </row>
    <row r="1246" spans="1:1" x14ac:dyDescent="0.25">
      <c r="A1246" t="s">
        <v>1922</v>
      </c>
    </row>
    <row r="1247" spans="1:1" x14ac:dyDescent="0.25">
      <c r="A1247" t="s">
        <v>1923</v>
      </c>
    </row>
    <row r="1248" spans="1:1" x14ac:dyDescent="0.25">
      <c r="A1248" t="s">
        <v>1924</v>
      </c>
    </row>
    <row r="1249" spans="1:1" x14ac:dyDescent="0.25">
      <c r="A1249" t="s">
        <v>1925</v>
      </c>
    </row>
    <row r="1250" spans="1:1" x14ac:dyDescent="0.25">
      <c r="A1250" t="s">
        <v>1926</v>
      </c>
    </row>
    <row r="1251" spans="1:1" x14ac:dyDescent="0.25">
      <c r="A1251" t="s">
        <v>1927</v>
      </c>
    </row>
    <row r="1252" spans="1:1" x14ac:dyDescent="0.25">
      <c r="A1252" t="s">
        <v>1928</v>
      </c>
    </row>
    <row r="1253" spans="1:1" x14ac:dyDescent="0.25">
      <c r="A1253" t="s">
        <v>1929</v>
      </c>
    </row>
    <row r="1254" spans="1:1" x14ac:dyDescent="0.25">
      <c r="A1254" t="s">
        <v>1930</v>
      </c>
    </row>
    <row r="1255" spans="1:1" x14ac:dyDescent="0.25">
      <c r="A1255" t="s">
        <v>1931</v>
      </c>
    </row>
    <row r="1256" spans="1:1" x14ac:dyDescent="0.25">
      <c r="A1256" t="s">
        <v>1932</v>
      </c>
    </row>
    <row r="1257" spans="1:1" x14ac:dyDescent="0.25">
      <c r="A1257" t="s">
        <v>1933</v>
      </c>
    </row>
    <row r="1258" spans="1:1" x14ac:dyDescent="0.25">
      <c r="A1258" t="s">
        <v>1934</v>
      </c>
    </row>
    <row r="1259" spans="1:1" x14ac:dyDescent="0.25">
      <c r="A1259" t="s">
        <v>1935</v>
      </c>
    </row>
    <row r="1260" spans="1:1" x14ac:dyDescent="0.25">
      <c r="A1260" t="s">
        <v>1936</v>
      </c>
    </row>
    <row r="1261" spans="1:1" x14ac:dyDescent="0.25">
      <c r="A1261" t="s">
        <v>1937</v>
      </c>
    </row>
    <row r="1262" spans="1:1" x14ac:dyDescent="0.25">
      <c r="A1262" t="s">
        <v>1938</v>
      </c>
    </row>
    <row r="1263" spans="1:1" x14ac:dyDescent="0.25">
      <c r="A1263" t="s">
        <v>1939</v>
      </c>
    </row>
    <row r="1264" spans="1:1" x14ac:dyDescent="0.25">
      <c r="A1264" t="s">
        <v>1940</v>
      </c>
    </row>
    <row r="1265" spans="1:1" x14ac:dyDescent="0.25">
      <c r="A1265" t="s">
        <v>1941</v>
      </c>
    </row>
    <row r="1266" spans="1:1" x14ac:dyDescent="0.25">
      <c r="A1266" t="s">
        <v>1942</v>
      </c>
    </row>
    <row r="1267" spans="1:1" x14ac:dyDescent="0.25">
      <c r="A1267" t="s">
        <v>1943</v>
      </c>
    </row>
    <row r="1268" spans="1:1" x14ac:dyDescent="0.25">
      <c r="A1268" t="s">
        <v>1944</v>
      </c>
    </row>
    <row r="1269" spans="1:1" x14ac:dyDescent="0.25">
      <c r="A1269" t="s">
        <v>1945</v>
      </c>
    </row>
    <row r="1270" spans="1:1" x14ac:dyDescent="0.25">
      <c r="A1270" t="s">
        <v>1946</v>
      </c>
    </row>
    <row r="1271" spans="1:1" x14ac:dyDescent="0.25">
      <c r="A1271" t="s">
        <v>1947</v>
      </c>
    </row>
    <row r="1272" spans="1:1" x14ac:dyDescent="0.25">
      <c r="A1272" t="s">
        <v>1948</v>
      </c>
    </row>
    <row r="1273" spans="1:1" x14ac:dyDescent="0.25">
      <c r="A1273" t="s">
        <v>1949</v>
      </c>
    </row>
    <row r="1274" spans="1:1" x14ac:dyDescent="0.25">
      <c r="A1274" t="s">
        <v>1950</v>
      </c>
    </row>
    <row r="1275" spans="1:1" x14ac:dyDescent="0.25">
      <c r="A1275" t="s">
        <v>1951</v>
      </c>
    </row>
    <row r="1276" spans="1:1" x14ac:dyDescent="0.25">
      <c r="A1276" t="s">
        <v>1952</v>
      </c>
    </row>
    <row r="1277" spans="1:1" x14ac:dyDescent="0.25">
      <c r="A1277" t="s">
        <v>1953</v>
      </c>
    </row>
    <row r="1278" spans="1:1" x14ac:dyDescent="0.25">
      <c r="A1278" t="s">
        <v>1954</v>
      </c>
    </row>
    <row r="1279" spans="1:1" x14ac:dyDescent="0.25">
      <c r="A1279" t="s">
        <v>1955</v>
      </c>
    </row>
    <row r="1280" spans="1:1" x14ac:dyDescent="0.25">
      <c r="A1280" t="s">
        <v>1956</v>
      </c>
    </row>
    <row r="1281" spans="1:1" x14ac:dyDescent="0.25">
      <c r="A1281" t="s">
        <v>1957</v>
      </c>
    </row>
    <row r="1282" spans="1:1" x14ac:dyDescent="0.25">
      <c r="A1282" t="s">
        <v>1958</v>
      </c>
    </row>
    <row r="1283" spans="1:1" x14ac:dyDescent="0.25">
      <c r="A1283" t="s">
        <v>1959</v>
      </c>
    </row>
    <row r="1284" spans="1:1" x14ac:dyDescent="0.25">
      <c r="A1284" t="s">
        <v>1960</v>
      </c>
    </row>
    <row r="1285" spans="1:1" x14ac:dyDescent="0.25">
      <c r="A1285" t="s">
        <v>1961</v>
      </c>
    </row>
    <row r="1286" spans="1:1" x14ac:dyDescent="0.25">
      <c r="A1286" t="s">
        <v>1962</v>
      </c>
    </row>
    <row r="1287" spans="1:1" x14ac:dyDescent="0.25">
      <c r="A1287" t="s">
        <v>1963</v>
      </c>
    </row>
    <row r="1288" spans="1:1" x14ac:dyDescent="0.25">
      <c r="A1288" t="s">
        <v>1964</v>
      </c>
    </row>
    <row r="1289" spans="1:1" x14ac:dyDescent="0.25">
      <c r="A1289" t="s">
        <v>1965</v>
      </c>
    </row>
    <row r="1290" spans="1:1" x14ac:dyDescent="0.25">
      <c r="A1290" t="s">
        <v>1966</v>
      </c>
    </row>
    <row r="1291" spans="1:1" x14ac:dyDescent="0.25">
      <c r="A1291" t="s">
        <v>1967</v>
      </c>
    </row>
    <row r="1292" spans="1:1" x14ac:dyDescent="0.25">
      <c r="A1292" t="s">
        <v>1968</v>
      </c>
    </row>
    <row r="1293" spans="1:1" x14ac:dyDescent="0.25">
      <c r="A1293" t="s">
        <v>1969</v>
      </c>
    </row>
    <row r="1294" spans="1:1" x14ac:dyDescent="0.25">
      <c r="A1294" t="s">
        <v>1970</v>
      </c>
    </row>
    <row r="1295" spans="1:1" x14ac:dyDescent="0.25">
      <c r="A1295" t="s">
        <v>1971</v>
      </c>
    </row>
    <row r="1296" spans="1:1" x14ac:dyDescent="0.25">
      <c r="A1296" t="s">
        <v>1972</v>
      </c>
    </row>
    <row r="1297" spans="1:1" x14ac:dyDescent="0.25">
      <c r="A1297" t="s">
        <v>1973</v>
      </c>
    </row>
    <row r="1298" spans="1:1" x14ac:dyDescent="0.25">
      <c r="A1298" t="s">
        <v>1974</v>
      </c>
    </row>
    <row r="1299" spans="1:1" x14ac:dyDescent="0.25">
      <c r="A1299" t="s">
        <v>1975</v>
      </c>
    </row>
    <row r="1300" spans="1:1" x14ac:dyDescent="0.25">
      <c r="A1300" t="s">
        <v>1976</v>
      </c>
    </row>
    <row r="1301" spans="1:1" x14ac:dyDescent="0.25">
      <c r="A1301" t="s">
        <v>1977</v>
      </c>
    </row>
    <row r="1302" spans="1:1" x14ac:dyDescent="0.25">
      <c r="A1302" t="s">
        <v>1978</v>
      </c>
    </row>
    <row r="1303" spans="1:1" x14ac:dyDescent="0.25">
      <c r="A1303" t="s">
        <v>1979</v>
      </c>
    </row>
    <row r="1304" spans="1:1" x14ac:dyDescent="0.25">
      <c r="A1304" t="s">
        <v>1980</v>
      </c>
    </row>
    <row r="1305" spans="1:1" x14ac:dyDescent="0.25">
      <c r="A1305" t="s">
        <v>1981</v>
      </c>
    </row>
    <row r="1306" spans="1:1" x14ac:dyDescent="0.25">
      <c r="A1306" t="s">
        <v>1982</v>
      </c>
    </row>
    <row r="1307" spans="1:1" x14ac:dyDescent="0.25">
      <c r="A1307" t="s">
        <v>1983</v>
      </c>
    </row>
    <row r="1308" spans="1:1" x14ac:dyDescent="0.25">
      <c r="A1308" t="s">
        <v>1984</v>
      </c>
    </row>
    <row r="1309" spans="1:1" x14ac:dyDescent="0.25">
      <c r="A1309" t="s">
        <v>1985</v>
      </c>
    </row>
    <row r="1310" spans="1:1" x14ac:dyDescent="0.25">
      <c r="A1310" t="s">
        <v>1986</v>
      </c>
    </row>
    <row r="1311" spans="1:1" x14ac:dyDescent="0.25">
      <c r="A1311" t="s">
        <v>1987</v>
      </c>
    </row>
    <row r="1312" spans="1:1" x14ac:dyDescent="0.25">
      <c r="A1312" t="s">
        <v>1988</v>
      </c>
    </row>
    <row r="1313" spans="1:1" x14ac:dyDescent="0.25">
      <c r="A1313" t="s">
        <v>1989</v>
      </c>
    </row>
    <row r="1314" spans="1:1" x14ac:dyDescent="0.25">
      <c r="A1314" t="s">
        <v>1990</v>
      </c>
    </row>
    <row r="1315" spans="1:1" x14ac:dyDescent="0.25">
      <c r="A1315" t="s">
        <v>1991</v>
      </c>
    </row>
    <row r="1316" spans="1:1" x14ac:dyDescent="0.25">
      <c r="A1316" t="s">
        <v>1992</v>
      </c>
    </row>
    <row r="1317" spans="1:1" x14ac:dyDescent="0.25">
      <c r="A1317" t="s">
        <v>1993</v>
      </c>
    </row>
    <row r="1318" spans="1:1" x14ac:dyDescent="0.25">
      <c r="A1318" t="s">
        <v>1994</v>
      </c>
    </row>
    <row r="1319" spans="1:1" x14ac:dyDescent="0.25">
      <c r="A1319" t="s">
        <v>1995</v>
      </c>
    </row>
    <row r="1320" spans="1:1" x14ac:dyDescent="0.25">
      <c r="A1320" t="s">
        <v>1996</v>
      </c>
    </row>
    <row r="1321" spans="1:1" x14ac:dyDescent="0.25">
      <c r="A1321" t="s">
        <v>1997</v>
      </c>
    </row>
    <row r="1322" spans="1:1" x14ac:dyDescent="0.25">
      <c r="A1322" t="s">
        <v>1998</v>
      </c>
    </row>
    <row r="1323" spans="1:1" x14ac:dyDescent="0.25">
      <c r="A1323" t="s">
        <v>1999</v>
      </c>
    </row>
    <row r="1324" spans="1:1" x14ac:dyDescent="0.25">
      <c r="A1324" t="s">
        <v>2000</v>
      </c>
    </row>
    <row r="1325" spans="1:1" x14ac:dyDescent="0.25">
      <c r="A1325" t="s">
        <v>2001</v>
      </c>
    </row>
    <row r="1326" spans="1:1" x14ac:dyDescent="0.25">
      <c r="A1326" t="s">
        <v>2002</v>
      </c>
    </row>
    <row r="1327" spans="1:1" x14ac:dyDescent="0.25">
      <c r="A1327" t="s">
        <v>2003</v>
      </c>
    </row>
    <row r="1328" spans="1:1" x14ac:dyDescent="0.25">
      <c r="A1328" t="s">
        <v>2004</v>
      </c>
    </row>
    <row r="1329" spans="1:1" x14ac:dyDescent="0.25">
      <c r="A1329" t="s">
        <v>2005</v>
      </c>
    </row>
    <row r="1330" spans="1:1" x14ac:dyDescent="0.25">
      <c r="A1330" t="s">
        <v>2006</v>
      </c>
    </row>
    <row r="1331" spans="1:1" x14ac:dyDescent="0.25">
      <c r="A1331" t="s">
        <v>2007</v>
      </c>
    </row>
    <row r="1332" spans="1:1" x14ac:dyDescent="0.25">
      <c r="A1332" t="s">
        <v>2008</v>
      </c>
    </row>
    <row r="1333" spans="1:1" x14ac:dyDescent="0.25">
      <c r="A1333" t="s">
        <v>2009</v>
      </c>
    </row>
    <row r="1334" spans="1:1" x14ac:dyDescent="0.25">
      <c r="A1334" t="s">
        <v>2010</v>
      </c>
    </row>
    <row r="1335" spans="1:1" x14ac:dyDescent="0.25">
      <c r="A1335" t="s">
        <v>2011</v>
      </c>
    </row>
    <row r="1336" spans="1:1" x14ac:dyDescent="0.25">
      <c r="A1336" t="s">
        <v>2012</v>
      </c>
    </row>
    <row r="1337" spans="1:1" x14ac:dyDescent="0.25">
      <c r="A1337" t="s">
        <v>2013</v>
      </c>
    </row>
    <row r="1338" spans="1:1" x14ac:dyDescent="0.25">
      <c r="A1338" t="s">
        <v>2014</v>
      </c>
    </row>
    <row r="1339" spans="1:1" x14ac:dyDescent="0.25">
      <c r="A1339" t="s">
        <v>2015</v>
      </c>
    </row>
    <row r="1340" spans="1:1" x14ac:dyDescent="0.25">
      <c r="A1340" t="s">
        <v>2016</v>
      </c>
    </row>
    <row r="1341" spans="1:1" x14ac:dyDescent="0.25">
      <c r="A1341" t="s">
        <v>2017</v>
      </c>
    </row>
    <row r="1342" spans="1:1" x14ac:dyDescent="0.25">
      <c r="A1342" t="s">
        <v>2018</v>
      </c>
    </row>
    <row r="1343" spans="1:1" x14ac:dyDescent="0.25">
      <c r="A1343" t="s">
        <v>2019</v>
      </c>
    </row>
    <row r="1344" spans="1:1" x14ac:dyDescent="0.25">
      <c r="A1344" t="s">
        <v>2020</v>
      </c>
    </row>
    <row r="1345" spans="1:1" x14ac:dyDescent="0.25">
      <c r="A1345" t="s">
        <v>2021</v>
      </c>
    </row>
    <row r="1346" spans="1:1" x14ac:dyDescent="0.25">
      <c r="A1346" t="s">
        <v>2022</v>
      </c>
    </row>
    <row r="1347" spans="1:1" x14ac:dyDescent="0.25">
      <c r="A1347" t="s">
        <v>2023</v>
      </c>
    </row>
    <row r="1348" spans="1:1" x14ac:dyDescent="0.25">
      <c r="A1348" t="s">
        <v>2024</v>
      </c>
    </row>
    <row r="1349" spans="1:1" x14ac:dyDescent="0.25">
      <c r="A1349" t="s">
        <v>2025</v>
      </c>
    </row>
    <row r="1350" spans="1:1" x14ac:dyDescent="0.25">
      <c r="A1350" t="s">
        <v>2026</v>
      </c>
    </row>
    <row r="1351" spans="1:1" x14ac:dyDescent="0.25">
      <c r="A1351" t="s">
        <v>2027</v>
      </c>
    </row>
    <row r="1352" spans="1:1" x14ac:dyDescent="0.25">
      <c r="A1352" t="s">
        <v>2028</v>
      </c>
    </row>
    <row r="1353" spans="1:1" x14ac:dyDescent="0.25">
      <c r="A1353" t="s">
        <v>2029</v>
      </c>
    </row>
    <row r="1354" spans="1:1" x14ac:dyDescent="0.25">
      <c r="A1354" t="s">
        <v>2030</v>
      </c>
    </row>
    <row r="1355" spans="1:1" x14ac:dyDescent="0.25">
      <c r="A1355" t="s">
        <v>2031</v>
      </c>
    </row>
    <row r="1356" spans="1:1" x14ac:dyDescent="0.25">
      <c r="A1356" t="s">
        <v>2032</v>
      </c>
    </row>
    <row r="1357" spans="1:1" x14ac:dyDescent="0.25">
      <c r="A1357" t="s">
        <v>2033</v>
      </c>
    </row>
    <row r="1358" spans="1:1" x14ac:dyDescent="0.25">
      <c r="A1358" t="s">
        <v>2034</v>
      </c>
    </row>
    <row r="1359" spans="1:1" x14ac:dyDescent="0.25">
      <c r="A1359" t="s">
        <v>2035</v>
      </c>
    </row>
    <row r="1360" spans="1:1" x14ac:dyDescent="0.25">
      <c r="A1360" t="s">
        <v>2036</v>
      </c>
    </row>
    <row r="1361" spans="1:1" x14ac:dyDescent="0.25">
      <c r="A1361" t="s">
        <v>2037</v>
      </c>
    </row>
    <row r="1362" spans="1:1" x14ac:dyDescent="0.25">
      <c r="A1362" t="s">
        <v>2038</v>
      </c>
    </row>
    <row r="1363" spans="1:1" x14ac:dyDescent="0.25">
      <c r="A1363" t="s">
        <v>2039</v>
      </c>
    </row>
    <row r="1364" spans="1:1" x14ac:dyDescent="0.25">
      <c r="A1364" t="s">
        <v>2040</v>
      </c>
    </row>
    <row r="1365" spans="1:1" x14ac:dyDescent="0.25">
      <c r="A1365" t="s">
        <v>2041</v>
      </c>
    </row>
    <row r="1366" spans="1:1" x14ac:dyDescent="0.25">
      <c r="A1366" t="s">
        <v>2042</v>
      </c>
    </row>
    <row r="1367" spans="1:1" x14ac:dyDescent="0.25">
      <c r="A1367" t="s">
        <v>2043</v>
      </c>
    </row>
    <row r="1368" spans="1:1" x14ac:dyDescent="0.25">
      <c r="A1368" t="s">
        <v>2044</v>
      </c>
    </row>
    <row r="1369" spans="1:1" x14ac:dyDescent="0.25">
      <c r="A1369" t="s">
        <v>2045</v>
      </c>
    </row>
    <row r="1370" spans="1:1" x14ac:dyDescent="0.25">
      <c r="A1370" t="s">
        <v>2046</v>
      </c>
    </row>
    <row r="1371" spans="1:1" x14ac:dyDescent="0.25">
      <c r="A1371" t="s">
        <v>2047</v>
      </c>
    </row>
    <row r="1372" spans="1:1" x14ac:dyDescent="0.25">
      <c r="A1372" t="s">
        <v>2048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1" x14ac:dyDescent="0.25">
      <c r="A1" t="s">
        <v>2102</v>
      </c>
    </row>
    <row r="2" spans="1:1" x14ac:dyDescent="0.25">
      <c r="A2" s="57" t="s">
        <v>2103</v>
      </c>
    </row>
    <row r="3" spans="1:1" ht="15.75" customHeight="1" x14ac:dyDescent="0.25"/>
    <row r="4" spans="1:1" x14ac:dyDescent="0.25">
      <c r="A4" s="27" t="s">
        <v>2167</v>
      </c>
    </row>
    <row r="6" spans="1:1" x14ac:dyDescent="0.25">
      <c r="A6" t="s">
        <v>2197</v>
      </c>
    </row>
    <row r="8" spans="1:1" x14ac:dyDescent="0.25">
      <c r="A8" t="s">
        <v>2285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68" t="s">
        <v>2115</v>
      </c>
    </row>
    <row r="2" spans="1:1" x14ac:dyDescent="0.25">
      <c r="A2" s="69" t="s">
        <v>249</v>
      </c>
    </row>
    <row r="3" spans="1:1" x14ac:dyDescent="0.25">
      <c r="A3" s="69" t="s">
        <v>2206</v>
      </c>
    </row>
    <row r="4" spans="1:1" x14ac:dyDescent="0.25">
      <c r="A4" s="69" t="s">
        <v>2204</v>
      </c>
    </row>
    <row r="5" spans="1:1" x14ac:dyDescent="0.25">
      <c r="A5" s="69" t="s">
        <v>2203</v>
      </c>
    </row>
    <row r="6" spans="1:1" x14ac:dyDescent="0.25">
      <c r="A6" s="69" t="s">
        <v>347</v>
      </c>
    </row>
    <row r="7" spans="1:1" x14ac:dyDescent="0.25">
      <c r="A7" s="70" t="s">
        <v>250</v>
      </c>
    </row>
    <row r="8" spans="1:1" x14ac:dyDescent="0.25">
      <c r="A8" s="69" t="s">
        <v>2147</v>
      </c>
    </row>
    <row r="9" spans="1:1" x14ac:dyDescent="0.25">
      <c r="A9" s="69" t="s">
        <v>2119</v>
      </c>
    </row>
    <row r="10" spans="1:1" x14ac:dyDescent="0.25">
      <c r="A10" s="70" t="s">
        <v>2104</v>
      </c>
    </row>
    <row r="11" spans="1:1" x14ac:dyDescent="0.25">
      <c r="A11" s="69" t="s">
        <v>2116</v>
      </c>
    </row>
    <row r="12" spans="1:1" x14ac:dyDescent="0.25">
      <c r="A12" s="69" t="s">
        <v>2117</v>
      </c>
    </row>
    <row r="13" spans="1:1" x14ac:dyDescent="0.25">
      <c r="A13" s="68"/>
    </row>
    <row r="14" spans="1:1" x14ac:dyDescent="0.25">
      <c r="A14" s="68" t="s">
        <v>2118</v>
      </c>
    </row>
    <row r="15" spans="1:1" x14ac:dyDescent="0.25">
      <c r="A15" s="71" t="s">
        <v>2207</v>
      </c>
    </row>
    <row r="16" spans="1:1" x14ac:dyDescent="0.25">
      <c r="A16" s="72" t="s">
        <v>2205</v>
      </c>
    </row>
    <row r="17" spans="1:1" x14ac:dyDescent="0.25">
      <c r="A17" s="71" t="s">
        <v>2203</v>
      </c>
    </row>
    <row r="18" spans="1:1" x14ac:dyDescent="0.25">
      <c r="A18" s="71" t="s">
        <v>2208</v>
      </c>
    </row>
    <row r="19" spans="1:1" x14ac:dyDescent="0.25">
      <c r="A19" s="72" t="s">
        <v>2320</v>
      </c>
    </row>
    <row r="20" spans="1:1" x14ac:dyDescent="0.25">
      <c r="A20" s="71" t="s">
        <v>2147</v>
      </c>
    </row>
    <row r="21" spans="1:1" x14ac:dyDescent="0.25">
      <c r="A21" s="71" t="s">
        <v>2209</v>
      </c>
    </row>
    <row r="22" spans="1:1" x14ac:dyDescent="0.25">
      <c r="A22" s="71" t="s">
        <v>2116</v>
      </c>
    </row>
    <row r="23" spans="1:1" x14ac:dyDescent="0.25">
      <c r="A23" s="71" t="s">
        <v>2117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demoCnxs</vt:lpstr>
      <vt:lpstr>demoAgents</vt:lpstr>
      <vt:lpstr>demoPosts</vt:lpstr>
      <vt:lpstr>configAgents</vt:lpstr>
      <vt:lpstr>configLabels</vt:lpstr>
      <vt:lpstr>Unused GUIDS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2015-11-28T06:52:02Z</dcterms:modified>
</cp:coreProperties>
</file>