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eyk\Documents\GitHub\LivelyGig\Product\jvm\src\main\resources\"/>
    </mc:Choice>
  </mc:AlternateContent>
  <bookViews>
    <workbookView xWindow="0" yWindow="0" windowWidth="25200" windowHeight="11880" activeTab="4"/>
  </bookViews>
  <sheets>
    <sheet name="cnxs" sheetId="10" r:id="rId1"/>
    <sheet name="agents" sheetId="1" r:id="rId2"/>
    <sheet name="label configuration" sheetId="7" r:id="rId3"/>
    <sheet name="to do" sheetId="8" r:id="rId4"/>
    <sheet name="export template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1" i="7" l="1"/>
  <c r="F140" i="7"/>
  <c r="F139" i="7"/>
  <c r="F138" i="7"/>
  <c r="F137" i="7"/>
  <c r="F136" i="7"/>
  <c r="F135" i="7"/>
  <c r="F134" i="7"/>
  <c r="F133" i="7"/>
  <c r="F132" i="7"/>
  <c r="F131" i="7"/>
  <c r="F130" i="7"/>
  <c r="H193" i="10"/>
  <c r="Q84" i="1"/>
  <c r="Q2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G194" i="10" l="1"/>
  <c r="H194" i="10"/>
  <c r="G191" i="10"/>
  <c r="G192" i="10"/>
  <c r="G193" i="10"/>
  <c r="G195" i="10"/>
  <c r="H191" i="10"/>
  <c r="H192" i="10"/>
  <c r="H195" i="10"/>
  <c r="H171" i="10" l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C99" i="1"/>
  <c r="C98" i="1"/>
  <c r="G171" i="10"/>
  <c r="G164" i="10"/>
  <c r="G165" i="10"/>
  <c r="G166" i="10"/>
  <c r="G167" i="10"/>
  <c r="G168" i="10"/>
  <c r="G169" i="10"/>
  <c r="G170" i="10"/>
  <c r="H164" i="10"/>
  <c r="H165" i="10"/>
  <c r="H166" i="10"/>
  <c r="H167" i="10"/>
  <c r="H168" i="10"/>
  <c r="H169" i="10"/>
  <c r="H170" i="10"/>
  <c r="C91" i="1"/>
  <c r="C92" i="1"/>
  <c r="C93" i="1"/>
  <c r="C94" i="1"/>
  <c r="C95" i="1"/>
  <c r="C96" i="1"/>
  <c r="C97" i="1"/>
  <c r="J91" i="1"/>
  <c r="J92" i="1"/>
  <c r="J93" i="1"/>
  <c r="J94" i="1"/>
  <c r="J95" i="1"/>
  <c r="J96" i="1"/>
  <c r="J97" i="1"/>
  <c r="J98" i="1"/>
  <c r="J99" i="1"/>
  <c r="L91" i="1"/>
  <c r="L92" i="1"/>
  <c r="L93" i="1"/>
  <c r="L94" i="1"/>
  <c r="L95" i="1"/>
  <c r="L96" i="1"/>
  <c r="L97" i="1"/>
  <c r="L98" i="1"/>
  <c r="L99" i="1"/>
  <c r="M91" i="1"/>
  <c r="M92" i="1"/>
  <c r="M93" i="1"/>
  <c r="M94" i="1"/>
  <c r="M95" i="1"/>
  <c r="M96" i="1"/>
  <c r="M97" i="1"/>
  <c r="M98" i="1"/>
  <c r="M99" i="1"/>
  <c r="N91" i="1"/>
  <c r="N92" i="1"/>
  <c r="N93" i="1"/>
  <c r="N94" i="1"/>
  <c r="N95" i="1"/>
  <c r="N96" i="1"/>
  <c r="N97" i="1"/>
  <c r="N98" i="1"/>
  <c r="N99" i="1"/>
  <c r="O91" i="1"/>
  <c r="O92" i="1"/>
  <c r="O93" i="1"/>
  <c r="O94" i="1"/>
  <c r="O95" i="1"/>
  <c r="O96" i="1"/>
  <c r="O97" i="1"/>
  <c r="O98" i="1"/>
  <c r="O99" i="1"/>
  <c r="C90" i="1"/>
  <c r="C89" i="1"/>
  <c r="C88" i="1"/>
  <c r="C87" i="1"/>
  <c r="C86" i="1"/>
  <c r="C85" i="1"/>
  <c r="C84" i="1"/>
  <c r="J84" i="1"/>
  <c r="J85" i="1"/>
  <c r="J86" i="1"/>
  <c r="J87" i="1"/>
  <c r="J88" i="1"/>
  <c r="J89" i="1"/>
  <c r="J90" i="1"/>
  <c r="L84" i="1"/>
  <c r="L85" i="1"/>
  <c r="L86" i="1"/>
  <c r="L87" i="1"/>
  <c r="L88" i="1"/>
  <c r="L89" i="1"/>
  <c r="L90" i="1"/>
  <c r="M84" i="1"/>
  <c r="M85" i="1"/>
  <c r="M86" i="1"/>
  <c r="M87" i="1"/>
  <c r="M88" i="1"/>
  <c r="M89" i="1"/>
  <c r="M90" i="1"/>
  <c r="N84" i="1"/>
  <c r="N85" i="1"/>
  <c r="N86" i="1"/>
  <c r="N87" i="1"/>
  <c r="N88" i="1"/>
  <c r="N89" i="1"/>
  <c r="N90" i="1"/>
  <c r="O84" i="1"/>
  <c r="O85" i="1"/>
  <c r="O86" i="1"/>
  <c r="O87" i="1"/>
  <c r="O88" i="1"/>
  <c r="O89" i="1"/>
  <c r="O90" i="1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K89" i="1" l="1"/>
  <c r="G89" i="1"/>
  <c r="P89" i="1" s="1"/>
  <c r="K96" i="1"/>
  <c r="G96" i="1"/>
  <c r="P96" i="1" s="1"/>
  <c r="K90" i="1"/>
  <c r="G90" i="1"/>
  <c r="P90" i="1" s="1"/>
  <c r="K95" i="1"/>
  <c r="G95" i="1"/>
  <c r="P95" i="1" s="1"/>
  <c r="K97" i="1"/>
  <c r="G97" i="1"/>
  <c r="P97" i="1" s="1"/>
  <c r="K94" i="1"/>
  <c r="G94" i="1"/>
  <c r="P94" i="1" s="1"/>
  <c r="K84" i="1"/>
  <c r="B193" i="10"/>
  <c r="B194" i="10"/>
  <c r="G84" i="1"/>
  <c r="P84" i="1" s="1"/>
  <c r="K93" i="1"/>
  <c r="G93" i="1"/>
  <c r="P93" i="1" s="1"/>
  <c r="K85" i="1"/>
  <c r="G85" i="1"/>
  <c r="P85" i="1" s="1"/>
  <c r="K92" i="1"/>
  <c r="G92" i="1"/>
  <c r="P92" i="1" s="1"/>
  <c r="K86" i="1"/>
  <c r="G86" i="1"/>
  <c r="P86" i="1" s="1"/>
  <c r="K91" i="1"/>
  <c r="G91" i="1"/>
  <c r="P91" i="1" s="1"/>
  <c r="B188" i="10"/>
  <c r="G98" i="1"/>
  <c r="P98" i="1" s="1"/>
  <c r="K88" i="1"/>
  <c r="G88" i="1"/>
  <c r="P88" i="1" s="1"/>
  <c r="K87" i="1"/>
  <c r="B192" i="10"/>
  <c r="E191" i="10"/>
  <c r="G87" i="1"/>
  <c r="P87" i="1" s="1"/>
  <c r="K99" i="1"/>
  <c r="G99" i="1"/>
  <c r="P99" i="1" s="1"/>
  <c r="E190" i="10"/>
  <c r="E182" i="10"/>
  <c r="E174" i="10"/>
  <c r="B185" i="10"/>
  <c r="B177" i="10"/>
  <c r="E184" i="10"/>
  <c r="E176" i="10"/>
  <c r="B187" i="10"/>
  <c r="B179" i="10"/>
  <c r="K98" i="1"/>
  <c r="E183" i="10"/>
  <c r="E175" i="10"/>
  <c r="B186" i="10"/>
  <c r="B178" i="10"/>
  <c r="E189" i="10"/>
  <c r="E181" i="10"/>
  <c r="E173" i="10"/>
  <c r="B184" i="10"/>
  <c r="B176" i="10"/>
  <c r="E188" i="10"/>
  <c r="E180" i="10"/>
  <c r="E172" i="10"/>
  <c r="B183" i="10"/>
  <c r="B175" i="10"/>
  <c r="E187" i="10"/>
  <c r="E179" i="10"/>
  <c r="B190" i="10"/>
  <c r="B182" i="10"/>
  <c r="B174" i="10"/>
  <c r="E186" i="10"/>
  <c r="E178" i="10"/>
  <c r="B189" i="10"/>
  <c r="B181" i="10"/>
  <c r="B173" i="10"/>
  <c r="E185" i="10"/>
  <c r="E177" i="10"/>
  <c r="B180" i="10"/>
  <c r="B172" i="10"/>
  <c r="B171" i="10"/>
  <c r="E171" i="10"/>
  <c r="E170" i="10"/>
  <c r="E169" i="10"/>
  <c r="E168" i="10"/>
  <c r="E167" i="10"/>
  <c r="E166" i="10"/>
  <c r="E165" i="10"/>
  <c r="E164" i="10"/>
  <c r="B170" i="10"/>
  <c r="B169" i="10"/>
  <c r="B168" i="10"/>
  <c r="B167" i="10"/>
  <c r="B166" i="10"/>
  <c r="B165" i="10"/>
  <c r="B164" i="10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42" i="7"/>
  <c r="F143" i="7"/>
  <c r="F144" i="7"/>
  <c r="F14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R2" i="1"/>
  <c r="U2" i="1" s="1"/>
  <c r="R3" i="1"/>
  <c r="U3" i="1" s="1"/>
  <c r="R4" i="1"/>
  <c r="U4" i="1" s="1"/>
  <c r="R5" i="1"/>
  <c r="U5" i="1" s="1"/>
  <c r="R6" i="1"/>
  <c r="U6" i="1" s="1"/>
  <c r="R7" i="1"/>
  <c r="U7" i="1" s="1"/>
  <c r="R8" i="1"/>
  <c r="U8" i="1" s="1"/>
  <c r="R9" i="1"/>
  <c r="U9" i="1" s="1"/>
  <c r="R10" i="1"/>
  <c r="U10" i="1" s="1"/>
  <c r="R11" i="1"/>
  <c r="U11" i="1" s="1"/>
  <c r="R12" i="1"/>
  <c r="U12" i="1" s="1"/>
  <c r="R13" i="1"/>
  <c r="U13" i="1" s="1"/>
  <c r="R14" i="1"/>
  <c r="U14" i="1" s="1"/>
  <c r="R15" i="1"/>
  <c r="U15" i="1" s="1"/>
  <c r="R16" i="1"/>
  <c r="U16" i="1" s="1"/>
  <c r="R17" i="1"/>
  <c r="U17" i="1" s="1"/>
  <c r="R18" i="1"/>
  <c r="U18" i="1" s="1"/>
  <c r="R19" i="1"/>
  <c r="U19" i="1" s="1"/>
  <c r="R20" i="1"/>
  <c r="U20" i="1" s="1"/>
  <c r="R21" i="1"/>
  <c r="U21" i="1" s="1"/>
  <c r="R22" i="1"/>
  <c r="U22" i="1" s="1"/>
  <c r="R23" i="1"/>
  <c r="U23" i="1" s="1"/>
  <c r="R24" i="1"/>
  <c r="U24" i="1" s="1"/>
  <c r="R25" i="1"/>
  <c r="U25" i="1" s="1"/>
  <c r="R26" i="1"/>
  <c r="U26" i="1" s="1"/>
  <c r="R27" i="1"/>
  <c r="U27" i="1" s="1"/>
  <c r="R28" i="1"/>
  <c r="U28" i="1" s="1"/>
  <c r="R29" i="1"/>
  <c r="U29" i="1" s="1"/>
  <c r="R30" i="1"/>
  <c r="U30" i="1" s="1"/>
  <c r="R31" i="1"/>
  <c r="U31" i="1" s="1"/>
  <c r="R32" i="1"/>
  <c r="U32" i="1" s="1"/>
  <c r="R33" i="1"/>
  <c r="U33" i="1" s="1"/>
  <c r="R34" i="1"/>
  <c r="U34" i="1" s="1"/>
  <c r="R35" i="1"/>
  <c r="U35" i="1" s="1"/>
  <c r="R36" i="1"/>
  <c r="U36" i="1" s="1"/>
  <c r="R37" i="1"/>
  <c r="U37" i="1" s="1"/>
  <c r="R38" i="1"/>
  <c r="U38" i="1" s="1"/>
  <c r="R39" i="1"/>
  <c r="U39" i="1" s="1"/>
  <c r="R40" i="1"/>
  <c r="U40" i="1" s="1"/>
  <c r="R41" i="1"/>
  <c r="U41" i="1" s="1"/>
  <c r="R42" i="1"/>
  <c r="U42" i="1" s="1"/>
  <c r="R43" i="1"/>
  <c r="U43" i="1" s="1"/>
  <c r="R44" i="1"/>
  <c r="U44" i="1" s="1"/>
  <c r="R45" i="1"/>
  <c r="U45" i="1" s="1"/>
  <c r="R46" i="1"/>
  <c r="U46" i="1" s="1"/>
  <c r="R47" i="1"/>
  <c r="U47" i="1" s="1"/>
  <c r="R48" i="1"/>
  <c r="U48" i="1" s="1"/>
  <c r="R49" i="1"/>
  <c r="U49" i="1" s="1"/>
  <c r="R50" i="1"/>
  <c r="U50" i="1" s="1"/>
  <c r="R51" i="1"/>
  <c r="U51" i="1" s="1"/>
  <c r="R52" i="1"/>
  <c r="U52" i="1" s="1"/>
  <c r="R53" i="1"/>
  <c r="U53" i="1" s="1"/>
  <c r="R54" i="1"/>
  <c r="U54" i="1" s="1"/>
  <c r="R55" i="1"/>
  <c r="U55" i="1" s="1"/>
  <c r="R56" i="1"/>
  <c r="U56" i="1" s="1"/>
  <c r="R57" i="1"/>
  <c r="U57" i="1" s="1"/>
  <c r="R58" i="1"/>
  <c r="U58" i="1" s="1"/>
  <c r="R59" i="1"/>
  <c r="U59" i="1" s="1"/>
  <c r="R60" i="1"/>
  <c r="U60" i="1" s="1"/>
  <c r="R61" i="1"/>
  <c r="U61" i="1" s="1"/>
  <c r="R62" i="1"/>
  <c r="U62" i="1" s="1"/>
  <c r="R63" i="1"/>
  <c r="U63" i="1" s="1"/>
  <c r="R64" i="1"/>
  <c r="U64" i="1" s="1"/>
  <c r="R65" i="1"/>
  <c r="U65" i="1" s="1"/>
  <c r="R66" i="1"/>
  <c r="U66" i="1" s="1"/>
  <c r="R67" i="1"/>
  <c r="U67" i="1" s="1"/>
  <c r="R68" i="1"/>
  <c r="U68" i="1" s="1"/>
  <c r="R69" i="1"/>
  <c r="U69" i="1" s="1"/>
  <c r="R70" i="1"/>
  <c r="U70" i="1" s="1"/>
  <c r="R71" i="1"/>
  <c r="U71" i="1" s="1"/>
  <c r="R72" i="1"/>
  <c r="U72" i="1" s="1"/>
  <c r="R73" i="1"/>
  <c r="U73" i="1" s="1"/>
  <c r="R74" i="1"/>
  <c r="U74" i="1" s="1"/>
  <c r="R75" i="1"/>
  <c r="U75" i="1" s="1"/>
  <c r="R76" i="1"/>
  <c r="U76" i="1" s="1"/>
  <c r="R77" i="1"/>
  <c r="U77" i="1" s="1"/>
  <c r="R78" i="1"/>
  <c r="U78" i="1" s="1"/>
  <c r="R79" i="1"/>
  <c r="U79" i="1" s="1"/>
  <c r="R80" i="1"/>
  <c r="U80" i="1" s="1"/>
  <c r="R81" i="1"/>
  <c r="U81" i="1" s="1"/>
  <c r="R82" i="1"/>
  <c r="U82" i="1" s="1"/>
  <c r="R83" i="1"/>
  <c r="U83" i="1" s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44" i="1"/>
  <c r="B111" i="10" l="1"/>
  <c r="G31" i="1"/>
  <c r="P31" i="1" s="1"/>
  <c r="B160" i="10"/>
  <c r="G80" i="1"/>
  <c r="P80" i="1" s="1"/>
  <c r="B104" i="10"/>
  <c r="G24" i="1"/>
  <c r="P24" i="1" s="1"/>
  <c r="B120" i="10"/>
  <c r="G40" i="1"/>
  <c r="P40" i="1" s="1"/>
  <c r="B129" i="10"/>
  <c r="G49" i="1"/>
  <c r="P49" i="1" s="1"/>
  <c r="B137" i="10"/>
  <c r="G57" i="1"/>
  <c r="P57" i="1" s="1"/>
  <c r="B145" i="10"/>
  <c r="G65" i="1"/>
  <c r="P65" i="1" s="1"/>
  <c r="B153" i="10"/>
  <c r="G73" i="1"/>
  <c r="P73" i="1" s="1"/>
  <c r="B161" i="10"/>
  <c r="G81" i="1"/>
  <c r="P81" i="1" s="1"/>
  <c r="B128" i="10"/>
  <c r="G48" i="1"/>
  <c r="P48" i="1" s="1"/>
  <c r="B96" i="10"/>
  <c r="G16" i="1"/>
  <c r="P16" i="1" s="1"/>
  <c r="B112" i="10"/>
  <c r="G32" i="1"/>
  <c r="P32" i="1" s="1"/>
  <c r="B124" i="10"/>
  <c r="G44" i="1"/>
  <c r="P44" i="1" s="1"/>
  <c r="B89" i="10"/>
  <c r="G9" i="1"/>
  <c r="P9" i="1" s="1"/>
  <c r="B97" i="10"/>
  <c r="G17" i="1"/>
  <c r="P17" i="1" s="1"/>
  <c r="B105" i="10"/>
  <c r="G25" i="1"/>
  <c r="P25" i="1" s="1"/>
  <c r="B113" i="10"/>
  <c r="G33" i="1"/>
  <c r="P33" i="1" s="1"/>
  <c r="B121" i="10"/>
  <c r="G41" i="1"/>
  <c r="P41" i="1" s="1"/>
  <c r="B130" i="10"/>
  <c r="G50" i="1"/>
  <c r="P50" i="1" s="1"/>
  <c r="B138" i="10"/>
  <c r="G58" i="1"/>
  <c r="P58" i="1" s="1"/>
  <c r="B146" i="10"/>
  <c r="G66" i="1"/>
  <c r="P66" i="1" s="1"/>
  <c r="B154" i="10"/>
  <c r="G74" i="1"/>
  <c r="P74" i="1" s="1"/>
  <c r="B162" i="10"/>
  <c r="G82" i="1"/>
  <c r="P82" i="1" s="1"/>
  <c r="B87" i="10"/>
  <c r="G7" i="1"/>
  <c r="P7" i="1" s="1"/>
  <c r="B136" i="10"/>
  <c r="G56" i="1"/>
  <c r="P56" i="1" s="1"/>
  <c r="B88" i="10"/>
  <c r="G8" i="1"/>
  <c r="P8" i="1" s="1"/>
  <c r="G2" i="1"/>
  <c r="P2" i="1" s="1"/>
  <c r="B195" i="10"/>
  <c r="E194" i="10"/>
  <c r="E192" i="10"/>
  <c r="E193" i="10"/>
  <c r="B90" i="10"/>
  <c r="G10" i="1"/>
  <c r="P10" i="1" s="1"/>
  <c r="B98" i="10"/>
  <c r="G18" i="1"/>
  <c r="P18" i="1" s="1"/>
  <c r="B106" i="10"/>
  <c r="G26" i="1"/>
  <c r="P26" i="1" s="1"/>
  <c r="B114" i="10"/>
  <c r="G34" i="1"/>
  <c r="P34" i="1" s="1"/>
  <c r="B122" i="10"/>
  <c r="G42" i="1"/>
  <c r="P42" i="1" s="1"/>
  <c r="B131" i="10"/>
  <c r="G51" i="1"/>
  <c r="P51" i="1" s="1"/>
  <c r="B139" i="10"/>
  <c r="G59" i="1"/>
  <c r="P59" i="1" s="1"/>
  <c r="B147" i="10"/>
  <c r="G67" i="1"/>
  <c r="P67" i="1" s="1"/>
  <c r="B155" i="10"/>
  <c r="G75" i="1"/>
  <c r="P75" i="1" s="1"/>
  <c r="B163" i="10"/>
  <c r="G83" i="1"/>
  <c r="P83" i="1" s="1"/>
  <c r="B144" i="10"/>
  <c r="G64" i="1"/>
  <c r="P64" i="1" s="1"/>
  <c r="B107" i="10"/>
  <c r="G27" i="1"/>
  <c r="P27" i="1" s="1"/>
  <c r="B140" i="10"/>
  <c r="G60" i="1"/>
  <c r="P60" i="1" s="1"/>
  <c r="B148" i="10"/>
  <c r="G68" i="1"/>
  <c r="P68" i="1" s="1"/>
  <c r="B156" i="10"/>
  <c r="G76" i="1"/>
  <c r="P76" i="1" s="1"/>
  <c r="B95" i="10"/>
  <c r="G15" i="1"/>
  <c r="P15" i="1" s="1"/>
  <c r="B83" i="10"/>
  <c r="G3" i="1"/>
  <c r="P3" i="1" s="1"/>
  <c r="E195" i="10"/>
  <c r="B191" i="10"/>
  <c r="B115" i="10"/>
  <c r="G35" i="1"/>
  <c r="P35" i="1" s="1"/>
  <c r="B100" i="10"/>
  <c r="G20" i="1"/>
  <c r="P20" i="1" s="1"/>
  <c r="B125" i="10"/>
  <c r="G45" i="1"/>
  <c r="P45" i="1" s="1"/>
  <c r="B141" i="10"/>
  <c r="G61" i="1"/>
  <c r="P61" i="1" s="1"/>
  <c r="B149" i="10"/>
  <c r="G69" i="1"/>
  <c r="P69" i="1" s="1"/>
  <c r="B157" i="10"/>
  <c r="G77" i="1"/>
  <c r="P77" i="1" s="1"/>
  <c r="B119" i="10"/>
  <c r="G39" i="1"/>
  <c r="P39" i="1" s="1"/>
  <c r="B91" i="10"/>
  <c r="G11" i="1"/>
  <c r="P11" i="1" s="1"/>
  <c r="B123" i="10"/>
  <c r="G43" i="1"/>
  <c r="P43" i="1" s="1"/>
  <c r="B92" i="10"/>
  <c r="G12" i="1"/>
  <c r="P12" i="1" s="1"/>
  <c r="B116" i="10"/>
  <c r="G36" i="1"/>
  <c r="P36" i="1" s="1"/>
  <c r="B85" i="10"/>
  <c r="G5" i="1"/>
  <c r="P5" i="1" s="1"/>
  <c r="B93" i="10"/>
  <c r="G13" i="1"/>
  <c r="P13" i="1" s="1"/>
  <c r="B101" i="10"/>
  <c r="G21" i="1"/>
  <c r="P21" i="1" s="1"/>
  <c r="B109" i="10"/>
  <c r="G29" i="1"/>
  <c r="P29" i="1" s="1"/>
  <c r="B117" i="10"/>
  <c r="G37" i="1"/>
  <c r="P37" i="1" s="1"/>
  <c r="B126" i="10"/>
  <c r="G46" i="1"/>
  <c r="P46" i="1" s="1"/>
  <c r="B134" i="10"/>
  <c r="G54" i="1"/>
  <c r="P54" i="1" s="1"/>
  <c r="B142" i="10"/>
  <c r="G62" i="1"/>
  <c r="P62" i="1" s="1"/>
  <c r="B150" i="10"/>
  <c r="G70" i="1"/>
  <c r="P70" i="1" s="1"/>
  <c r="B158" i="10"/>
  <c r="G78" i="1"/>
  <c r="P78" i="1" s="1"/>
  <c r="B103" i="10"/>
  <c r="G23" i="1"/>
  <c r="P23" i="1" s="1"/>
  <c r="B152" i="10"/>
  <c r="G72" i="1"/>
  <c r="P72" i="1" s="1"/>
  <c r="B99" i="10"/>
  <c r="G19" i="1"/>
  <c r="P19" i="1" s="1"/>
  <c r="B132" i="10"/>
  <c r="G52" i="1"/>
  <c r="P52" i="1" s="1"/>
  <c r="B84" i="10"/>
  <c r="G4" i="1"/>
  <c r="P4" i="1" s="1"/>
  <c r="B108" i="10"/>
  <c r="G28" i="1"/>
  <c r="P28" i="1" s="1"/>
  <c r="B133" i="10"/>
  <c r="G53" i="1"/>
  <c r="P53" i="1" s="1"/>
  <c r="B86" i="10"/>
  <c r="G6" i="1"/>
  <c r="P6" i="1" s="1"/>
  <c r="B94" i="10"/>
  <c r="G14" i="1"/>
  <c r="P14" i="1" s="1"/>
  <c r="B102" i="10"/>
  <c r="G22" i="1"/>
  <c r="P22" i="1" s="1"/>
  <c r="B110" i="10"/>
  <c r="G30" i="1"/>
  <c r="P30" i="1" s="1"/>
  <c r="B118" i="10"/>
  <c r="G38" i="1"/>
  <c r="P38" i="1" s="1"/>
  <c r="B127" i="10"/>
  <c r="G47" i="1"/>
  <c r="P47" i="1" s="1"/>
  <c r="B135" i="10"/>
  <c r="G55" i="1"/>
  <c r="P55" i="1" s="1"/>
  <c r="B143" i="10"/>
  <c r="G63" i="1"/>
  <c r="P63" i="1" s="1"/>
  <c r="B151" i="10"/>
  <c r="G71" i="1"/>
  <c r="P71" i="1" s="1"/>
  <c r="B159" i="10"/>
  <c r="G79" i="1"/>
  <c r="P79" i="1" s="1"/>
  <c r="E160" i="10"/>
  <c r="E152" i="10"/>
  <c r="E144" i="10"/>
  <c r="E136" i="10"/>
  <c r="E128" i="10"/>
  <c r="E120" i="10"/>
  <c r="E112" i="10"/>
  <c r="E104" i="10"/>
  <c r="E96" i="10"/>
  <c r="E88" i="10"/>
  <c r="E157" i="10"/>
  <c r="E149" i="10"/>
  <c r="E141" i="10"/>
  <c r="E133" i="10"/>
  <c r="E125" i="10"/>
  <c r="E117" i="10"/>
  <c r="E109" i="10"/>
  <c r="E101" i="10"/>
  <c r="E93" i="10"/>
  <c r="E85" i="10"/>
  <c r="E126" i="10"/>
  <c r="E118" i="10"/>
  <c r="E147" i="10"/>
  <c r="E123" i="10"/>
  <c r="E115" i="10"/>
  <c r="E162" i="10"/>
  <c r="E154" i="10"/>
  <c r="E146" i="10"/>
  <c r="E138" i="10"/>
  <c r="E130" i="10"/>
  <c r="E122" i="10"/>
  <c r="E114" i="10"/>
  <c r="E106" i="10"/>
  <c r="E98" i="10"/>
  <c r="E90" i="10"/>
  <c r="E158" i="10"/>
  <c r="E102" i="10"/>
  <c r="E159" i="10"/>
  <c r="E151" i="10"/>
  <c r="E143" i="10"/>
  <c r="E135" i="10"/>
  <c r="E127" i="10"/>
  <c r="E119" i="10"/>
  <c r="E111" i="10"/>
  <c r="E103" i="10"/>
  <c r="E95" i="10"/>
  <c r="E87" i="10"/>
  <c r="E134" i="10"/>
  <c r="E110" i="10"/>
  <c r="E86" i="10"/>
  <c r="E155" i="10"/>
  <c r="E139" i="10"/>
  <c r="E99" i="10"/>
  <c r="E91" i="10"/>
  <c r="E83" i="10"/>
  <c r="E156" i="10"/>
  <c r="E148" i="10"/>
  <c r="E140" i="10"/>
  <c r="E132" i="10"/>
  <c r="E124" i="10"/>
  <c r="E116" i="10"/>
  <c r="E108" i="10"/>
  <c r="E100" i="10"/>
  <c r="E92" i="10"/>
  <c r="E84" i="10"/>
  <c r="E150" i="10"/>
  <c r="E142" i="10"/>
  <c r="E94" i="10"/>
  <c r="E163" i="10"/>
  <c r="E131" i="10"/>
  <c r="E107" i="10"/>
  <c r="E161" i="10"/>
  <c r="E153" i="10"/>
  <c r="E145" i="10"/>
  <c r="E137" i="10"/>
  <c r="E129" i="10"/>
  <c r="E121" i="10"/>
  <c r="E113" i="10"/>
  <c r="E105" i="10"/>
  <c r="E97" i="10"/>
  <c r="E89" i="10"/>
  <c r="E3" i="10"/>
  <c r="E11" i="10"/>
  <c r="E19" i="10"/>
  <c r="E27" i="10"/>
  <c r="E35" i="10"/>
  <c r="E43" i="10"/>
  <c r="E51" i="10"/>
  <c r="E59" i="10"/>
  <c r="E67" i="10"/>
  <c r="E75" i="10"/>
  <c r="E4" i="10"/>
  <c r="E12" i="10"/>
  <c r="E20" i="10"/>
  <c r="E28" i="10"/>
  <c r="E36" i="10"/>
  <c r="E44" i="10"/>
  <c r="E52" i="10"/>
  <c r="E60" i="10"/>
  <c r="E68" i="10"/>
  <c r="E76" i="10"/>
  <c r="E34" i="10"/>
  <c r="E5" i="10"/>
  <c r="E13" i="10"/>
  <c r="E21" i="10"/>
  <c r="E29" i="10"/>
  <c r="E37" i="10"/>
  <c r="E45" i="10"/>
  <c r="E53" i="10"/>
  <c r="E61" i="10"/>
  <c r="E69" i="10"/>
  <c r="E77" i="10"/>
  <c r="E18" i="10"/>
  <c r="E6" i="10"/>
  <c r="E14" i="10"/>
  <c r="E22" i="10"/>
  <c r="E30" i="10"/>
  <c r="E38" i="10"/>
  <c r="E46" i="10"/>
  <c r="E54" i="10"/>
  <c r="E62" i="10"/>
  <c r="E70" i="10"/>
  <c r="E78" i="10"/>
  <c r="E42" i="10"/>
  <c r="E7" i="10"/>
  <c r="E15" i="10"/>
  <c r="E23" i="10"/>
  <c r="E31" i="10"/>
  <c r="E39" i="10"/>
  <c r="E47" i="10"/>
  <c r="E55" i="10"/>
  <c r="E63" i="10"/>
  <c r="E71" i="10"/>
  <c r="E79" i="10"/>
  <c r="E26" i="10"/>
  <c r="E8" i="10"/>
  <c r="E16" i="10"/>
  <c r="E24" i="10"/>
  <c r="E32" i="10"/>
  <c r="E40" i="10"/>
  <c r="E48" i="10"/>
  <c r="E56" i="10"/>
  <c r="E64" i="10"/>
  <c r="E72" i="10"/>
  <c r="E80" i="10"/>
  <c r="E50" i="10"/>
  <c r="E9" i="10"/>
  <c r="E17" i="10"/>
  <c r="E25" i="10"/>
  <c r="E33" i="10"/>
  <c r="E41" i="10"/>
  <c r="E49" i="10"/>
  <c r="E57" i="10"/>
  <c r="E65" i="10"/>
  <c r="E73" i="10"/>
  <c r="E81" i="10"/>
  <c r="E10" i="10"/>
  <c r="E58" i="10"/>
  <c r="E66" i="10"/>
  <c r="E74" i="10"/>
  <c r="E82" i="10"/>
  <c r="E2" i="10"/>
  <c r="K14" i="1"/>
  <c r="B13" i="10"/>
  <c r="K71" i="1"/>
  <c r="B70" i="10"/>
  <c r="K7" i="1"/>
  <c r="B6" i="10"/>
  <c r="K15" i="1"/>
  <c r="B14" i="10"/>
  <c r="K23" i="1"/>
  <c r="B22" i="10"/>
  <c r="K31" i="1"/>
  <c r="B30" i="10"/>
  <c r="K39" i="1"/>
  <c r="B38" i="10"/>
  <c r="K48" i="1"/>
  <c r="B47" i="10"/>
  <c r="K56" i="1"/>
  <c r="B55" i="10"/>
  <c r="K64" i="1"/>
  <c r="B63" i="10"/>
  <c r="K72" i="1"/>
  <c r="B71" i="10"/>
  <c r="K80" i="1"/>
  <c r="B79" i="10"/>
  <c r="K30" i="1"/>
  <c r="B29" i="10"/>
  <c r="K8" i="1"/>
  <c r="B7" i="10"/>
  <c r="K16" i="1"/>
  <c r="B15" i="10"/>
  <c r="K24" i="1"/>
  <c r="B23" i="10"/>
  <c r="K32" i="1"/>
  <c r="B31" i="10"/>
  <c r="K40" i="1"/>
  <c r="B39" i="10"/>
  <c r="K49" i="1"/>
  <c r="B48" i="10"/>
  <c r="K57" i="1"/>
  <c r="B56" i="10"/>
  <c r="K65" i="1"/>
  <c r="B64" i="10"/>
  <c r="K73" i="1"/>
  <c r="B72" i="10"/>
  <c r="K81" i="1"/>
  <c r="B80" i="10"/>
  <c r="K55" i="1"/>
  <c r="B54" i="10"/>
  <c r="K17" i="1"/>
  <c r="B16" i="10"/>
  <c r="K33" i="1"/>
  <c r="B32" i="10"/>
  <c r="K41" i="1"/>
  <c r="B40" i="10"/>
  <c r="K50" i="1"/>
  <c r="B49" i="10"/>
  <c r="K58" i="1"/>
  <c r="B57" i="10"/>
  <c r="K66" i="1"/>
  <c r="B65" i="10"/>
  <c r="K74" i="1"/>
  <c r="B73" i="10"/>
  <c r="K82" i="1"/>
  <c r="B81" i="10"/>
  <c r="K47" i="1"/>
  <c r="B46" i="10"/>
  <c r="K2" i="1"/>
  <c r="K26" i="1"/>
  <c r="B25" i="10"/>
  <c r="K51" i="1"/>
  <c r="B50" i="10"/>
  <c r="K83" i="1"/>
  <c r="B82" i="10"/>
  <c r="K22" i="1"/>
  <c r="B21" i="10"/>
  <c r="K79" i="1"/>
  <c r="B78" i="10"/>
  <c r="K9" i="1"/>
  <c r="B8" i="10"/>
  <c r="K10" i="1"/>
  <c r="B9" i="10"/>
  <c r="K34" i="1"/>
  <c r="B33" i="10"/>
  <c r="K59" i="1"/>
  <c r="B58" i="10"/>
  <c r="K75" i="1"/>
  <c r="B74" i="10"/>
  <c r="K11" i="1"/>
  <c r="B10" i="10"/>
  <c r="K19" i="1"/>
  <c r="B18" i="10"/>
  <c r="K27" i="1"/>
  <c r="B26" i="10"/>
  <c r="K35" i="1"/>
  <c r="B34" i="10"/>
  <c r="K43" i="1"/>
  <c r="B42" i="10"/>
  <c r="K52" i="1"/>
  <c r="B51" i="10"/>
  <c r="K60" i="1"/>
  <c r="B59" i="10"/>
  <c r="K68" i="1"/>
  <c r="B67" i="10"/>
  <c r="K76" i="1"/>
  <c r="B75" i="10"/>
  <c r="K38" i="1"/>
  <c r="B37" i="10"/>
  <c r="K44" i="1"/>
  <c r="B43" i="10"/>
  <c r="K25" i="1"/>
  <c r="B24" i="10"/>
  <c r="K18" i="1"/>
  <c r="B17" i="10"/>
  <c r="K42" i="1"/>
  <c r="B41" i="10"/>
  <c r="K67" i="1"/>
  <c r="B66" i="10"/>
  <c r="K3" i="1"/>
  <c r="B2" i="10"/>
  <c r="K4" i="1"/>
  <c r="B3" i="10"/>
  <c r="K12" i="1"/>
  <c r="B11" i="10"/>
  <c r="K20" i="1"/>
  <c r="B19" i="10"/>
  <c r="K28" i="1"/>
  <c r="B27" i="10"/>
  <c r="K36" i="1"/>
  <c r="B35" i="10"/>
  <c r="K45" i="1"/>
  <c r="B44" i="10"/>
  <c r="K53" i="1"/>
  <c r="B52" i="10"/>
  <c r="K61" i="1"/>
  <c r="B60" i="10"/>
  <c r="K69" i="1"/>
  <c r="B68" i="10"/>
  <c r="K77" i="1"/>
  <c r="B76" i="10"/>
  <c r="K6" i="1"/>
  <c r="B5" i="10"/>
  <c r="K63" i="1"/>
  <c r="B62" i="10"/>
  <c r="K5" i="1"/>
  <c r="B4" i="10"/>
  <c r="K13" i="1"/>
  <c r="B12" i="10"/>
  <c r="K21" i="1"/>
  <c r="B20" i="10"/>
  <c r="K29" i="1"/>
  <c r="B28" i="10"/>
  <c r="K37" i="1"/>
  <c r="B36" i="10"/>
  <c r="K46" i="1"/>
  <c r="B45" i="10"/>
  <c r="K54" i="1"/>
  <c r="B53" i="10"/>
  <c r="K62" i="1"/>
  <c r="B61" i="10"/>
  <c r="K70" i="1"/>
  <c r="B69" i="10"/>
  <c r="K78" i="1"/>
  <c r="B77" i="10"/>
  <c r="V66" i="1"/>
  <c r="V82" i="1"/>
  <c r="V74" i="1"/>
  <c r="V50" i="1"/>
  <c r="V42" i="1"/>
  <c r="V34" i="1"/>
  <c r="V26" i="1"/>
  <c r="V18" i="1"/>
  <c r="V10" i="1"/>
  <c r="V2" i="1"/>
  <c r="V62" i="1"/>
  <c r="V14" i="1"/>
  <c r="V77" i="1"/>
  <c r="V69" i="1"/>
  <c r="V61" i="1"/>
  <c r="V53" i="1"/>
  <c r="V45" i="1"/>
  <c r="V37" i="1"/>
  <c r="V29" i="1"/>
  <c r="V21" i="1"/>
  <c r="V13" i="1"/>
  <c r="V5" i="1"/>
  <c r="V78" i="1"/>
  <c r="V22" i="1"/>
  <c r="V76" i="1"/>
  <c r="V68" i="1"/>
  <c r="V60" i="1"/>
  <c r="V52" i="1"/>
  <c r="V44" i="1"/>
  <c r="V36" i="1"/>
  <c r="V28" i="1"/>
  <c r="V20" i="1"/>
  <c r="V12" i="1"/>
  <c r="V4" i="1"/>
  <c r="V54" i="1"/>
  <c r="V83" i="1"/>
  <c r="V75" i="1"/>
  <c r="V67" i="1"/>
  <c r="V59" i="1"/>
  <c r="V51" i="1"/>
  <c r="V43" i="1"/>
  <c r="V35" i="1"/>
  <c r="V27" i="1"/>
  <c r="V19" i="1"/>
  <c r="V11" i="1"/>
  <c r="V3" i="1"/>
  <c r="V38" i="1"/>
  <c r="V46" i="1"/>
  <c r="V81" i="1"/>
  <c r="V73" i="1"/>
  <c r="V65" i="1"/>
  <c r="V57" i="1"/>
  <c r="V49" i="1"/>
  <c r="V41" i="1"/>
  <c r="V33" i="1"/>
  <c r="V25" i="1"/>
  <c r="V17" i="1"/>
  <c r="V9" i="1"/>
  <c r="V30" i="1"/>
  <c r="V80" i="1"/>
  <c r="V72" i="1"/>
  <c r="V64" i="1"/>
  <c r="V56" i="1"/>
  <c r="V48" i="1"/>
  <c r="V40" i="1"/>
  <c r="V32" i="1"/>
  <c r="V24" i="1"/>
  <c r="V16" i="1"/>
  <c r="V8" i="1"/>
  <c r="V70" i="1"/>
  <c r="V6" i="1"/>
  <c r="V79" i="1"/>
  <c r="V71" i="1"/>
  <c r="V63" i="1"/>
  <c r="V55" i="1"/>
  <c r="V47" i="1"/>
  <c r="V39" i="1"/>
  <c r="V31" i="1"/>
  <c r="V23" i="1"/>
  <c r="V15" i="1"/>
  <c r="V7" i="1"/>
  <c r="V58" i="1"/>
</calcChain>
</file>

<file path=xl/comments1.xml><?xml version="1.0" encoding="utf-8"?>
<comments xmlns="http://schemas.openxmlformats.org/spreadsheetml/2006/main">
  <authors>
    <author>Ed Eykholt</author>
  </authors>
  <commentList>
    <comment ref="Q2" authorId="0" shapeId="0">
      <text>
        <r>
          <rPr>
            <b/>
            <sz val="9"/>
            <color indexed="81"/>
            <rFont val="Tahoma"/>
            <charset val="1"/>
          </rPr>
          <t>Ed Eykholt:</t>
        </r>
        <r>
          <rPr>
            <sz val="9"/>
            <color indexed="81"/>
            <rFont val="Tahoma"/>
            <charset val="1"/>
          </rPr>
          <t xml:space="preserve">
Format example:  "bindings" : [ { "label" : "uuidForFavoriteAgents" , "blob" : [ "uuidForAbed", "uuidForBritta" ] } ]</t>
        </r>
      </text>
    </comment>
  </commentList>
</comments>
</file>

<file path=xl/sharedStrings.xml><?xml version="1.0" encoding="utf-8"?>
<sst xmlns="http://schemas.openxmlformats.org/spreadsheetml/2006/main" count="3729" uniqueCount="2451">
  <si>
    <t>firstName</t>
  </si>
  <si>
    <t>lastName</t>
  </si>
  <si>
    <t>data</t>
  </si>
  <si>
    <t>Bennett</t>
  </si>
  <si>
    <t>id</t>
  </si>
  <si>
    <t>Frank</t>
  </si>
  <si>
    <t>Mukul</t>
  </si>
  <si>
    <t>Nori</t>
  </si>
  <si>
    <t>Aja</t>
  </si>
  <si>
    <t>Narayan</t>
  </si>
  <si>
    <t>Indivar</t>
  </si>
  <si>
    <t>Babu</t>
  </si>
  <si>
    <t>Mandar</t>
  </si>
  <si>
    <t>Rao</t>
  </si>
  <si>
    <t>Nara</t>
  </si>
  <si>
    <t>Uppal</t>
  </si>
  <si>
    <t>Avatar</t>
  </si>
  <si>
    <t>Teja</t>
  </si>
  <si>
    <t>Skanda</t>
  </si>
  <si>
    <t>Balan</t>
  </si>
  <si>
    <t>Balin</t>
  </si>
  <si>
    <t>Bhattacharya</t>
  </si>
  <si>
    <t>Mesha</t>
  </si>
  <si>
    <t>Pawar</t>
  </si>
  <si>
    <t>Uday</t>
  </si>
  <si>
    <t>Chauha</t>
  </si>
  <si>
    <t>Satyavati</t>
  </si>
  <si>
    <t>Raina</t>
  </si>
  <si>
    <t>Anila</t>
  </si>
  <si>
    <t>Tipnis</t>
  </si>
  <si>
    <t>Gatha</t>
  </si>
  <si>
    <t>Sami</t>
  </si>
  <si>
    <t>Minti</t>
  </si>
  <si>
    <t>Kant</t>
  </si>
  <si>
    <t>Diti</t>
  </si>
  <si>
    <t>Bhardwaj</t>
  </si>
  <si>
    <t>Maina</t>
  </si>
  <si>
    <t>Narula</t>
  </si>
  <si>
    <t>Ambrosia</t>
  </si>
  <si>
    <t>Viswanathan</t>
  </si>
  <si>
    <t>Yasiman</t>
  </si>
  <si>
    <t>Badal</t>
  </si>
  <si>
    <t>Matrika</t>
  </si>
  <si>
    <t>Thakur</t>
  </si>
  <si>
    <t>Vandana</t>
  </si>
  <si>
    <t>Dey</t>
  </si>
  <si>
    <t>Marlon</t>
  </si>
  <si>
    <t>Harrison</t>
  </si>
  <si>
    <t>Ebony</t>
  </si>
  <si>
    <t>Rice</t>
  </si>
  <si>
    <t>Jonathon</t>
  </si>
  <si>
    <t>Hart</t>
  </si>
  <si>
    <t>Joey</t>
  </si>
  <si>
    <t>Lawson</t>
  </si>
  <si>
    <t>Jamie</t>
  </si>
  <si>
    <t>Dean</t>
  </si>
  <si>
    <t>Henry</t>
  </si>
  <si>
    <t>Horton</t>
  </si>
  <si>
    <t>Lester</t>
  </si>
  <si>
    <t>Melanie</t>
  </si>
  <si>
    <t>Hill</t>
  </si>
  <si>
    <t>Nicolas</t>
  </si>
  <si>
    <t>Mendez</t>
  </si>
  <si>
    <t>Guadalupe</t>
  </si>
  <si>
    <t>Miller</t>
  </si>
  <si>
    <t>Jane</t>
  </si>
  <si>
    <t>Reed</t>
  </si>
  <si>
    <t>Deborah</t>
  </si>
  <si>
    <t>Anderson</t>
  </si>
  <si>
    <t>Wanda</t>
  </si>
  <si>
    <t>Coleman</t>
  </si>
  <si>
    <t>Mildred</t>
  </si>
  <si>
    <t>Martin</t>
  </si>
  <si>
    <t>Irene</t>
  </si>
  <si>
    <t>Perry</t>
  </si>
  <si>
    <t>Roger</t>
  </si>
  <si>
    <t>Perez</t>
  </si>
  <si>
    <t>Maria</t>
  </si>
  <si>
    <t>Morris</t>
  </si>
  <si>
    <t>Roy</t>
  </si>
  <si>
    <t>Murphy</t>
  </si>
  <si>
    <t>Ernest</t>
  </si>
  <si>
    <t>Thomas</t>
  </si>
  <si>
    <t>Keith</t>
  </si>
  <si>
    <t>Moore</t>
  </si>
  <si>
    <t>Hermann</t>
  </si>
  <si>
    <t>Dreesens</t>
  </si>
  <si>
    <t>Lucia</t>
  </si>
  <si>
    <t>Borde</t>
  </si>
  <si>
    <t>Mihail</t>
  </si>
  <si>
    <t>Dragomirov</t>
  </si>
  <si>
    <t>Daryl</t>
  </si>
  <si>
    <t>Castro</t>
  </si>
  <si>
    <t>Ragnhildr</t>
  </si>
  <si>
    <t>Vogts</t>
  </si>
  <si>
    <t>Silvester</t>
  </si>
  <si>
    <t>Seward</t>
  </si>
  <si>
    <t>Mandy</t>
  </si>
  <si>
    <t>Stilo</t>
  </si>
  <si>
    <t>Issa</t>
  </si>
  <si>
    <t>Ungaro</t>
  </si>
  <si>
    <t>Ferdy</t>
  </si>
  <si>
    <t>Amador</t>
  </si>
  <si>
    <t>Manoel</t>
  </si>
  <si>
    <t>Lamberti</t>
  </si>
  <si>
    <t>Twm</t>
  </si>
  <si>
    <t>Antall</t>
  </si>
  <si>
    <t>Menno</t>
  </si>
  <si>
    <t>Donalds</t>
  </si>
  <si>
    <t>Setsuko</t>
  </si>
  <si>
    <t>Vincent</t>
  </si>
  <si>
    <t>Kalle</t>
  </si>
  <si>
    <t>Dragic</t>
  </si>
  <si>
    <t>Roxane</t>
  </si>
  <si>
    <t>Sarkozi</t>
  </si>
  <si>
    <t>Gerulf</t>
  </si>
  <si>
    <t>Hall</t>
  </si>
  <si>
    <t>Megaira</t>
  </si>
  <si>
    <t>Yap</t>
  </si>
  <si>
    <t>Cerdic</t>
  </si>
  <si>
    <t>Salvage</t>
  </si>
  <si>
    <t>Dragana</t>
  </si>
  <si>
    <t>Nagy</t>
  </si>
  <si>
    <t>Karina</t>
  </si>
  <si>
    <t>Estévez</t>
  </si>
  <si>
    <t>Mario</t>
  </si>
  <si>
    <t>Machado</t>
  </si>
  <si>
    <t>Davor</t>
  </si>
  <si>
    <t>Benitez</t>
  </si>
  <si>
    <t>Atarah</t>
  </si>
  <si>
    <t>Page</t>
  </si>
  <si>
    <t>Anita</t>
  </si>
  <si>
    <t>Lim</t>
  </si>
  <si>
    <t>Yadira</t>
  </si>
  <si>
    <t>Masson</t>
  </si>
  <si>
    <t>Chibueze</t>
  </si>
  <si>
    <t>Mendel</t>
  </si>
  <si>
    <t>Lyuba</t>
  </si>
  <si>
    <t>Chevrolet</t>
  </si>
  <si>
    <t>Eva</t>
  </si>
  <si>
    <t>Sheinfeld</t>
  </si>
  <si>
    <t>Dorofei</t>
  </si>
  <si>
    <t>Daniau</t>
  </si>
  <si>
    <t>Toomas</t>
  </si>
  <si>
    <t>Zhu</t>
  </si>
  <si>
    <t>Musa</t>
  </si>
  <si>
    <t>Hakim</t>
  </si>
  <si>
    <t>Ahmad</t>
  </si>
  <si>
    <t>Amirmoez</t>
  </si>
  <si>
    <t>Toufik</t>
  </si>
  <si>
    <t>El-Mofty</t>
  </si>
  <si>
    <t>Zakiyya</t>
  </si>
  <si>
    <t>Samir</t>
  </si>
  <si>
    <t>Xun</t>
  </si>
  <si>
    <t>Khalifa</t>
  </si>
  <si>
    <t>Abdulrashid</t>
  </si>
  <si>
    <t>Irfan</t>
  </si>
  <si>
    <t>Liao</t>
  </si>
  <si>
    <t>Bo</t>
  </si>
  <si>
    <t>Saqqaf</t>
  </si>
  <si>
    <t>Ra'd</t>
  </si>
  <si>
    <t>Alfarsi</t>
  </si>
  <si>
    <t>UUID</t>
  </si>
  <si>
    <t>768fd55e-2295-4511-9e19-04a8f29f9d9e</t>
  </si>
  <si>
    <t>89cbeaaf-bb58-48a4-8bdf-2917d6ae110d</t>
  </si>
  <si>
    <t>40c96981-ca91-4083-9dfc-76826df0f432</t>
  </si>
  <si>
    <t>c6a3c02e-5724-4a35-adc7-ddc37d3c721b</t>
  </si>
  <si>
    <t>23c3669c-de78-4a5d-8c15-4a3792a96f10</t>
  </si>
  <si>
    <t>904e5b1e-1314-41da-bdac-f79ff7722e77</t>
  </si>
  <si>
    <t>f9ad7bb7-1524-4e1a-bf8e-3611859f1875</t>
  </si>
  <si>
    <t>f5f1785b-48a4-4078-b9f8-f2b99f74e608</t>
  </si>
  <si>
    <t>b65fb366-a405-41e9-82c5-f51726fad95b</t>
  </si>
  <si>
    <t>4461f860-d367-4cb0-af03-332ea72e9053</t>
  </si>
  <si>
    <t>2413be6a-7573-454d-a393-1d22e45c993b</t>
  </si>
  <si>
    <t>05a543f8-0d75-4a25-9b0f-2ef7c6ac85dc</t>
  </si>
  <si>
    <t>e6075665-67ee-49d2-8fde-61d8fc6ec50e</t>
  </si>
  <si>
    <t>9d4db68d-d527-4cb5-8a3b-c8d1c3ad3024</t>
  </si>
  <si>
    <t>79effdbf-2779-4049-be0b-d8c0c284046e</t>
  </si>
  <si>
    <t>7c0fc06b-4f02-4bf8-8aea-f0125f397555</t>
  </si>
  <si>
    <t>fd2a800d-5bc8-4083-a2c9-4618900d5045</t>
  </si>
  <si>
    <t>3ccea8b2-c856-40ee-aff5-c19817be4ea6</t>
  </si>
  <si>
    <t>f4b080c7-75ee-40b7-848c-a1824bfaa483</t>
  </si>
  <si>
    <t>502a7e29-40bb-4ebd-9666-a0651a920b9a</t>
  </si>
  <si>
    <t>192a8f61-aac0-4261-918c-b1a31f8f26f6</t>
  </si>
  <si>
    <t>e4b86eaf-25ba-4ad5-a52e-35b5c9c17b70</t>
  </si>
  <si>
    <t>aa1a1b4b-c9b4-4d72-96ac-f45f38802f70</t>
  </si>
  <si>
    <t>90139a7b-12bc-4ca1-b8c1-05f15f8baeb3</t>
  </si>
  <si>
    <t>af4ffdd5-8e19-425f-9ff0-2be6fe96c244</t>
  </si>
  <si>
    <t>2317c0f4-c75a-4130-9965-c039bc39db62</t>
  </si>
  <si>
    <t>8ae601e0-32dd-49d0-8c34-76196ad59861</t>
  </si>
  <si>
    <t>f5cd3cf1-f5d3-4f50-a951-e898b9272eb1</t>
  </si>
  <si>
    <t>ed51310a-b84e-4864-9ada-583139871511</t>
  </si>
  <si>
    <t>9202217f-e525-46e8-b539-8d2206a526d0</t>
  </si>
  <si>
    <t>2e7de2ea-9a33-4fd1-aeff-3ab2abf40adc</t>
  </si>
  <si>
    <t>a0182840-d318-48dc-a2f9-550d9a39b9b5</t>
  </si>
  <si>
    <t>5c06cf2d-4b1d-4ee7-b0ce-64bc5f1fd429</t>
  </si>
  <si>
    <t>622eae32-5c48-4c2f-8b93-dc655380e0e5</t>
  </si>
  <si>
    <t>23843ee2-0209-4809-9929-f33cc315fcc0</t>
  </si>
  <si>
    <t>6300a1bb-906c-4013-82cc-4d30f62dfac5</t>
  </si>
  <si>
    <t>13421f9e-1bff-4575-820d-1806c8d31190</t>
  </si>
  <si>
    <t>a2ecef3f-df23-467a-bfe1-1fa2d331442d</t>
  </si>
  <si>
    <t>ee988673-4459-4630-91c3-6f6d9084641e</t>
  </si>
  <si>
    <t>93a381ad-c00d-4ee3-9a5a-fa47308efe64</t>
  </si>
  <si>
    <t>b8616225-0496-417d-bcb9-be4a8bc54c7d</t>
  </si>
  <si>
    <t>bc9721c0-6db1-4dd3-a5e2-4e3823ac112b</t>
  </si>
  <si>
    <t>11252d6b-4da4-4fbd-8fe8-d7f36ffbd4c7</t>
  </si>
  <si>
    <t>dbcc610b-ab0e-4a82-9aba-af849ffb6b6b</t>
  </si>
  <si>
    <t>cb979e8b-8c81-42fe-a093-455a823f067d</t>
  </si>
  <si>
    <t>770495fe-e2b3-43aa-925a-dc4223a99c92</t>
  </si>
  <si>
    <t>4c6642bc-dfe4-45d6-8077-52210d6dff15</t>
  </si>
  <si>
    <t>b54e7190-040d-469d-8836-dd7afa6aed91</t>
  </si>
  <si>
    <t>2af95444-262e-4d3d-93e4-3e9b09d8cc2f</t>
  </si>
  <si>
    <t>1a1bb32e-3a44-4ce1-be6f-6095ff8306dc</t>
  </si>
  <si>
    <t>4c97d00a-f9b7-4073-93bc-968c29f4e86a</t>
  </si>
  <si>
    <t>7766a637-23b8-44aa-a043-3ccba9693d98</t>
  </si>
  <si>
    <t>0689abfa-06cc-49a5-adb6-0e53134b0958</t>
  </si>
  <si>
    <t>476aab86-01a7-4cc8-a80e-b2f36ad6ed0e</t>
  </si>
  <si>
    <t>9c51c8d1-1948-4d63-9dc1-31e7ffe40865</t>
  </si>
  <si>
    <t>4f773a4e-d1f7-4eb4-9a6f-5f81919bd4c5</t>
  </si>
  <si>
    <t>94a8c78e-a71b-449d-aee7-38590853c242</t>
  </si>
  <si>
    <t>23e9ff8a-c0fd-40a3-8849-a1f1579f1179</t>
  </si>
  <si>
    <t>43a9f1ee-41d1-4181-9360-4415f9624ce2</t>
  </si>
  <si>
    <t>cb4ac0f8-8d6e-4458-a018-66484ce4dff9</t>
  </si>
  <si>
    <t>d57e47d9-3ad4-45d3-9dd9-c7898dcfbfbc</t>
  </si>
  <si>
    <t>3637b365-f83f-4746-9bad-041537e4ff2c</t>
  </si>
  <si>
    <t>9497068c-5c42-48e2-8de9-14a2e44dc651</t>
  </si>
  <si>
    <t>dfe045e9-42ad-41e5-a2a0-9890b219e4f7</t>
  </si>
  <si>
    <t>955f3107-fd5f-46bc-a28d-f18f82cc8cf6</t>
  </si>
  <si>
    <t>f7fe2ff1-5756-4ff9-a3fd-15961118746b</t>
  </si>
  <si>
    <t>4588b052-b643-4add-ade9-803c3607ffbd</t>
  </si>
  <si>
    <t>16b3ad7e-8e05-4f35-a81a-4e28b3456f73</t>
  </si>
  <si>
    <t>63653fbb-2f01-4952-a455-a637f46db7ee</t>
  </si>
  <si>
    <t>d1567958-1d4b-48eb-9613-fbfe7dc352b4</t>
  </si>
  <si>
    <t>1e15d29f-3bfc-4c23-8be7-6f4bb0e19df9</t>
  </si>
  <si>
    <t>dd8bdf36-fdd1-4046-9fb7-f36848840cdd</t>
  </si>
  <si>
    <t>b320523a-00e1-4700-bdac-8ff06aad24fc</t>
  </si>
  <si>
    <t>af258f6f-4dea-4f5a-936d-be49c638b262</t>
  </si>
  <si>
    <t>04171b5e-c892-4647-aba2-9eed98b15214</t>
  </si>
  <si>
    <t>0063a81d-a4ec-4588-bc34-d261c64a76d9</t>
  </si>
  <si>
    <t>c1835ecc-f9ea-4449-af7b-2fcea845763c</t>
  </si>
  <si>
    <t>7107881c-c5c3-4939-8886-5c7fd5a87b8c</t>
  </si>
  <si>
    <t>5a452f49-bb74-4f96-8656-65f6df9856be</t>
  </si>
  <si>
    <t>a4ebdfba-9bc3-4d91-98cc-7f652d849c3a</t>
  </si>
  <si>
    <t>5da946b7-7b4e-4e7b-8cfd-4eb5c020b0c0</t>
  </si>
  <si>
    <t>95580059-5628-403f-81c8-a3c5aa4d91ec</t>
  </si>
  <si>
    <t>pwd</t>
  </si>
  <si>
    <t>loginId</t>
  </si>
  <si>
    <t>livelygig</t>
  </si>
  <si>
    <t>profilePic</t>
  </si>
  <si>
    <t>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</t>
  </si>
  <si>
    <t>https://encrypted-tbn0.gstatic.com/images?q=tbn:ANd9GcSkhqCi-FONrFAs5jciS2vsNwFmQ6ni4Leo8-TXTw_KQ7BAVysl3g</t>
  </si>
  <si>
    <t>data:image/jpeg;base64,iVBORw0KGgoAAAANSUhEUgAAAEsAAABLCAMAAAAPkIrYAAAAGXRFWHRTb2Z0d2FyZQBBZG9iZSBJbWFnZVJlYWR5ccllPAAAA3xpVFh0WE1MOmNvbS5hZG9iZS54bXAAAAAAADw/eHBhY2tldCBiZWdpbj0i77u/IiBpZD0iVzVNME1wQ2VoaUh6cmVTek5UY3prYzlkIj8+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/PlIzIEwAAAMAUExURePMyqoGARObovn5+cFybktLSyoqKn19faWlpXK1uQCqsubd3Mmnpff19f/6+fPs6/Hx8ZKSkq2trYO9wHRzcxcXF7Ozs7nU1vn19c+5uJPDxVNTU93k5YODg0ussIq4uwKVnQCbo02prtS3tS5ydouKihqgp6jS1FuxtTKkqteopszLy8iLiJzJzP/8/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/J6ensHBwbRZVaMkHQKMk+rs7P339zWip7y0s97e3r3W14m/wvTz87bS1LNNSanNz8ba273a2w6aofL19vv7+9/a2rVRS5iYmPv493q/wqWcnN/l5tbQ0Hi3ujyorWW5veTk5MV/fZnGyMLY2atAOrTQ0iahpgCfqP3+/gmepQmbo9vl5dHHxg6cowKco+va2f///8HX2MHW1wCapGK0uAClrQCmrgCnrwClrgCjrACmrwChqgCkrACkrQCZof/+/v7+/gCdpf/9/f7//wCosAScowCZogSaovD4+aILBRuWnGmmqe76+0iRlP///pTIyrWsqxuPlQCmrVRAQc/FxcmRjr1iXU+ytzOfpHl4eG+3u4/KzZKKin9NSjyhpuvQzx17f/Pf3gCiqQOjq1dXV+Dn6Pjx8Fmdof3z89He39i/vmCRk8jZ2svc3agyMAimra89OCyhpgGmr97Ix2hmZt3Qz+Dr7Ofs7NDj5HSprACaodqwrQKZodri4tjj5J+/we7h4AKfp//7+wAAAOHvn3cAAAEAdFJOU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wBT9wclAAAIiklEQVR42pyYf1xT1xXAAzQBolB+GFER5DFF0QqToBhHyZOHCGZtRKi/GKb8UkKpjTbqC9WJWKUtiCg6Ki22Ej902Iv6Xn4CBrEb22r3o11Lu7GWolvdtLrZ1aV2s2X3/Qh5ISEveP/Kfffeb84995xzzz2CUe8Nk6AqjUqrwlFUgvHMFXgZk4i0mpGCec1BEdMjgsJj7o5otKjkYVgSnWZtc2ryJeBsTbn7wjM0OskkWahqbcQB4Km9HpShQifBQrUx+WDitn5QifrIQlUxycB72zSolfjAwpQFmwB/K8zAMT4WqioDvrUIN9HGsfCMZOBr2yTEvbAw5TwwidY0qJ2QheERYHItHJ+AheFlYLItCPfIwvAqX1aH5i7bXV8flZPe5wYTOHXlwwZPdH2c2InI5XLkXLE0cgOFa1a6s3ThvKSQrDt2RTfJNpP6F9IoSAvUjWehd3lRUXeQbpLgNFL2TnwLuBSNurIkqpf4thfcw5JIo1WhUJhI2DNbGlPA61rMhaVL5UFdj5cbGJICaZdezLsofeY7qxl2eyLBdCWXhQbyoF4aUpAMqXN7w3Ua/sP/PV/cTxKGnlPgLupkYRoez0nayqKQBSV0/+XMhD0JiU/VyPoJg33xFJWTJdrLI9acCzTKWJl1leqGPf+OjDrK/rgn1P2EufxejMjBwjQB3lFfNDJSVZ5hbCNNwZ6nePgJhYGwJjKCCXwQqy9exmwwi+kH28ZMox958p8EKf/kTyjLEoZ5Z52302sV2b10d3Yjx8rEv/uVgTDuWqRhWCK3Q+z9vpfb3WqhxeqczXRn2Tgscs9foaXJ5xegNEu7nrswrKsuu/WjHM6X3GJ6rWU7219g4dq+Zc4zJGH68EUtxcJGnHdgUkN2AqK2dF9YxmHVI5SJk8h5tp8p4zqSetZFGUEWF0ZTLJEzlt6Mtw8z67isPIv5fly/sd2h1WwXuWzzF6vhgiODKGTpHGFrRnC5jPU4Lquv1STeuVNslfYBT/qy3zuCkIT6k9/ikKXJZaasGVI75jhZAVNAbTshnvup2JINDYvWRgv3HK0Hry6DLMVr61SjAiyDWfXtUtnYFI5cMyuO+uv7V881X8gGx95nvp1yCmbo+TFogCxZbK1wVCAZZKQaQ0GFdfc0OFhnV1Q8/fHyPwcuzzvyl82se8xYqTYzc832UwDslpPEcCxYiwlEdDydMWRhPI60IMV3Woc2jKnr7SWfAXB7IQCCjQ/GosbWHosR/qeivC4JgDo1AeUCgSKBcjpHbFJfnB11ILSvj3OMRfvDLt8qAhX7KzjncXhBQnHxrjzqL69KrZRPwMAv0OyD/W2VjFT383LdPOjsK7dzS4sEA4+PC/5rvj7BuFQnXKs+CSJwgRBafS9tfqTV/7zL9GM3Kt4OuQx+VLqkemP1I6x7uf3XKjV1WGdAFS6IhpnWTTo8Wbd86zorYErRijdvH39so5+fX+kPvil6rG3z1PfHhydaLLKzBOyDch2CQURBidW4zUOMePSbP+4fgKzqgdI32xauc7thQuMpL6AMORWy8sH1dm50cmtTKZbf4y94GuulYxkph2spuQrBTWhshEka6pH04PjA7Wq/6mf9ii57SAiC5ZR2jAnQV6tEAmEqOA3ZJLLbY1r0wf7j6/418NOBG0UDxx8dP9qykjYlUj6Hyu1wgbYM7KDU1T6DGr2WsurkrJwkx+SvVrRBA33k1tHSD8D1to03XCL37B2Nw7QpmQ5Sa/fqBPhekDlMEHoq0n2d3SHX621IK3sKr86kRHnh2YWg7RX447PNU5vo7+kvRy0+mdahZ6NK5U+ojzEiARoDYmEws0HtbViqN8Nho0HWWE+NXqJX/nLmkn+n//xWC6WuB8doVkOczaY3kQ6fPE1/LJAIsLU0CzkMDix1DMOL8I2xvby2eu6XHV/+YW66c3vL5IaxSGHuWcVoNhrGr+i/LYCscw1gu8IZl0xptY6F21d/biDFnz73Gw4LGYt0xp5IxnkPwZgzqv1quQLK1RDmzw2XF6IcC//+pJg6queSPLBIC6MN2GCCIhjFfzbfZiTlu7sQbnKl38HO+f5dWlzy3dDxLNIss2dec3wLFFH30N0cKshGZqm514ss02FDHXSupI4ErvqCeWFlbNdYcAoYwaj7UfPqLoLoltbpuaxhB+s0Y472mxxWQ5z8nL+07r+cMLdIRd+1ePNJqLA9//mcu0cFu8fag1aq232nlsNKrz98L6zPxQXgFikWNvKPK9CJhrYYuFcVk9KAFNrhSNss7ylHspDNTXQvfjhMmL/byWFZP2LkyN3C2NuWA95Ze3GWJcnIKTcT4poa8ZhY5efZG8fye9p567yjAoSYIy/Eq56GGu6vqemn7dlgikth7pt4xuVkQyd8EIvNV6NDVsoo2M5iq8KitqcxV+0XiYwnGBs3eEeFaTBnHi0KSqfuWvGVp359atV7TMxpCa5k/JOMO8OTzjLpKsvCtLlvUTADmZCZtW1NyVtvvBfbyYYUY3kKD2q9S34/imaAkoNyKvc32ZArHVcQuYxkhLL4RwE+xUtc30MwFQgJvk/nFMzTiTlPwr7yGt87aVDk9k6DD9GGNLuFdGY7pBVpzwrlfY4q3d+P2kKYY3Zl+yPqYau12yrTyzuk9SG8r7d9WszDu1ZL1yXCoiIzWxMTE2N31Jf08b9OF+kwj+9traPI0RcamuTbe3s9B+VaB1AWTvLpnspFjatPaKsmhYrQYhPXTTB8EsWOpkAd5rWeIxrJ9RGVLxTx1Zkk+N4mH0gh4UqJD/UvkZBXa2cj3ISaoC6HiYRl3mQ7CkmYz/VCSAs/NJGe5nkmealjorqR8EXjH6nJqfOilehD1FcxVKQaGWwuSy3MP5RfmDq9eXBEhaPYw9VqGSCqLZhWMG2aUITy1X3/L8AAWUHRMwtWT4MAAAAASUVORK5CYII=</t>
  </si>
  <si>
    <t>{</t>
  </si>
  <si>
    <t>&lt; paste agent rows here &gt;</t>
  </si>
  <si>
    <t>id data</t>
  </si>
  <si>
    <t>loginId data</t>
  </si>
  <si>
    <t>pwd data</t>
  </si>
  <si>
    <t>firstName data</t>
  </si>
  <si>
    <t>lastName2</t>
  </si>
  <si>
    <t>profilePic Data</t>
  </si>
  <si>
    <t>contacts</t>
  </si>
  <si>
    <t>email</t>
  </si>
  <si>
    <t>contact1</t>
  </si>
  <si>
    <t>contact1 type</t>
  </si>
  <si>
    <t>PostContent1</t>
  </si>
  <si>
    <t>PostTarget1-1</t>
  </si>
  <si>
    <t>ID</t>
  </si>
  <si>
    <t>Value</t>
  </si>
  <si>
    <t>Type</t>
  </si>
  <si>
    <t>string</t>
  </si>
  <si>
    <t>Adobe Illustrator</t>
  </si>
  <si>
    <t>Adobe InDesign</t>
  </si>
  <si>
    <t>Adobe Photoshop</t>
  </si>
  <si>
    <t>Analytics</t>
  </si>
  <si>
    <t>Android</t>
  </si>
  <si>
    <t>APIs</t>
  </si>
  <si>
    <t>Art Design</t>
  </si>
  <si>
    <t>AutoCAD</t>
  </si>
  <si>
    <t>Backup Management</t>
  </si>
  <si>
    <t>C</t>
  </si>
  <si>
    <t>C++</t>
  </si>
  <si>
    <t>Certifications</t>
  </si>
  <si>
    <t>Client Server</t>
  </si>
  <si>
    <t>Client Support</t>
  </si>
  <si>
    <t>Configuration</t>
  </si>
  <si>
    <t>Content Management Systems (CMS)</t>
  </si>
  <si>
    <t>Content Managment</t>
  </si>
  <si>
    <t>Corel Draw</t>
  </si>
  <si>
    <t>Corel Word Perfect</t>
  </si>
  <si>
    <t>CSS</t>
  </si>
  <si>
    <t>Data Analytics</t>
  </si>
  <si>
    <t>Design</t>
  </si>
  <si>
    <t>Desktop Publishing</t>
  </si>
  <si>
    <t>Diagnostics</t>
  </si>
  <si>
    <t>Documentation</t>
  </si>
  <si>
    <t>Email</t>
  </si>
  <si>
    <t>End User Support</t>
  </si>
  <si>
    <t>Engineering</t>
  </si>
  <si>
    <t>Excel</t>
  </si>
  <si>
    <t>FileMaker Pro</t>
  </si>
  <si>
    <t>Fortran</t>
  </si>
  <si>
    <t>Graphic Design</t>
  </si>
  <si>
    <t>Hardware</t>
  </si>
  <si>
    <t>Help Desk</t>
  </si>
  <si>
    <t>HTML</t>
  </si>
  <si>
    <t>Implementation</t>
  </si>
  <si>
    <t>Installation</t>
  </si>
  <si>
    <t>Internet</t>
  </si>
  <si>
    <t>iOS</t>
  </si>
  <si>
    <t>iPhone</t>
  </si>
  <si>
    <t>Java</t>
  </si>
  <si>
    <t>Javascript</t>
  </si>
  <si>
    <t>Linux</t>
  </si>
  <si>
    <t>Mac</t>
  </si>
  <si>
    <t>Matlab</t>
  </si>
  <si>
    <t>Maya</t>
  </si>
  <si>
    <t>Microsoft Excel</t>
  </si>
  <si>
    <t>Microsoft Office</t>
  </si>
  <si>
    <t>Microsoft Outlook</t>
  </si>
  <si>
    <t>Microsoft Publisher</t>
  </si>
  <si>
    <t>Microsoft Visual</t>
  </si>
  <si>
    <t>Microsoft Word</t>
  </si>
  <si>
    <t>Mobile</t>
  </si>
  <si>
    <t>MySQL</t>
  </si>
  <si>
    <t>Networks</t>
  </si>
  <si>
    <t>Open Source Software</t>
  </si>
  <si>
    <t>Oracle</t>
  </si>
  <si>
    <t>Perl</t>
  </si>
  <si>
    <t>PHP</t>
  </si>
  <si>
    <t>Presentations</t>
  </si>
  <si>
    <t>Processing</t>
  </si>
  <si>
    <t>Programming</t>
  </si>
  <si>
    <t>PT Modeler</t>
  </si>
  <si>
    <t>Python</t>
  </si>
  <si>
    <t>QuickBooks</t>
  </si>
  <si>
    <t>Ruby</t>
  </si>
  <si>
    <t>Shade</t>
  </si>
  <si>
    <t>Software</t>
  </si>
  <si>
    <t>Spreadsheet</t>
  </si>
  <si>
    <t>SQL</t>
  </si>
  <si>
    <t>Support</t>
  </si>
  <si>
    <t>Systems Administration</t>
  </si>
  <si>
    <t>Tech Support</t>
  </si>
  <si>
    <t>Troubleshooting</t>
  </si>
  <si>
    <t>UI / UX</t>
  </si>
  <si>
    <t>Unix</t>
  </si>
  <si>
    <t>Web Page Design</t>
  </si>
  <si>
    <t>Windows</t>
  </si>
  <si>
    <t>Word Processing</t>
  </si>
  <si>
    <t>XHTML</t>
  </si>
  <si>
    <t>XML</t>
  </si>
  <si>
    <t>PostLabel1GUID</t>
  </si>
  <si>
    <t>Post1</t>
  </si>
  <si>
    <t>Posts</t>
  </si>
  <si>
    <t>"agents" : [</t>
  </si>
  <si>
    <t>skills</t>
  </si>
  <si>
    <t>147fb202-5559-45f7-8f59-14e0954e2e37</t>
  </si>
  <si>
    <t>ff886dcd-d7d2-4e9c-b258-22b83347c1d5</t>
  </si>
  <si>
    <t>23dbb8b6-ccbd-4cab-8335-2284c03fda17</t>
  </si>
  <si>
    <t>3b5d7868-38ff-4404-9ea9-13cd2541924a</t>
  </si>
  <si>
    <t>96b45162-c823-4da9-9f5d-35e7c18dedbb</t>
  </si>
  <si>
    <t>e19ab1b6-2dfe-4f32-a932-47a9f318654c</t>
  </si>
  <si>
    <t>27c59d65-52a2-46bc-9674-f4b299987110</t>
  </si>
  <si>
    <t>fe1231ed-b7b3-402a-be70-b95659ccc9b1</t>
  </si>
  <si>
    <t>69d971d9-0041-4fd9-b265-1e691bf9a8d7</t>
  </si>
  <si>
    <t>093ec662-cda6-4ceb-a85f-d5263011268e</t>
  </si>
  <si>
    <t>fa06d5f0-698f-4006-a555-49e5610d7ae0</t>
  </si>
  <si>
    <t>a328a30b-4256-4fc7-88f6-b1fc1765b6cc</t>
  </si>
  <si>
    <t>e6522fb7-8525-4858-87a8-71782aba8867</t>
  </si>
  <si>
    <t>6a8a7ae9-c42a-4d1c-9fdc-03ddf4a382ac</t>
  </si>
  <si>
    <t>ae889e62-382d-4935-b5d5-4ec154d3de3b</t>
  </si>
  <si>
    <t>60b286d6-38b9-4a92-a04c-3d095624fa8e</t>
  </si>
  <si>
    <t>a681bd88-06c4-4f60-8a90-7d9dacfdb1da</t>
  </si>
  <si>
    <t>f9dea566-d317-4b7e-9742-6ca6787b13ae</t>
  </si>
  <si>
    <t>419b602f-f779-425d-99ac-079830085e09</t>
  </si>
  <si>
    <t>d52d2ac8-f520-45aa-b768-2716c646b1e5</t>
  </si>
  <si>
    <t>4b0f0e1b-136c-469e-8de3-a69d7e34da5d</t>
  </si>
  <si>
    <t>ff36f9b6-2276-483e-b60d-eab4609e99be</t>
  </si>
  <si>
    <t>574d0bd0-c372-4f1b-830e-f4df44ca11b7</t>
  </si>
  <si>
    <t>31e2e0a1-a85b-4e3b-82ae-59a697764fa1</t>
  </si>
  <si>
    <t>cff02511-a204-4cba-a880-cc1db635b224</t>
  </si>
  <si>
    <t>eb0c7fee-e815-4590-97cc-7be8251f68b6</t>
  </si>
  <si>
    <t>cd545dce-f0e1-4a53-bbdf-f99543b4c8c4</t>
  </si>
  <si>
    <t>49607b66-5642-4f96-ab5b-864f44697ea8</t>
  </si>
  <si>
    <t>43d0aa62-2478-4cef-9870-ddefc2690894</t>
  </si>
  <si>
    <t>4b4a042b-03b4-4e38-8676-f6fef430ae2f</t>
  </si>
  <si>
    <t>e39c6f27-12b5-4541-b7c5-477ccfbe6fd8</t>
  </si>
  <si>
    <t>28efe284-191b-40d8-9527-d6942d445da1</t>
  </si>
  <si>
    <t>d134a9ae-fd4b-43c4-a0a1-d32decba6b9e</t>
  </si>
  <si>
    <t>50230ad6-db72-4f61-9302-1ed180381ae6</t>
  </si>
  <si>
    <t>282e33bc-1d28-41de-a4e0-ab5e121fd416</t>
  </si>
  <si>
    <t>3494ac7b-8cf5-4307-ac73-5e968ba6e8c1</t>
  </si>
  <si>
    <t>8781f062-9393-4e03-b4e9-db144c4c7afb</t>
  </si>
  <si>
    <t>61017577-5864-425e-b009-d4be2cb7701a</t>
  </si>
  <si>
    <t>becc9768-6419-447a-9b46-f67d73baa713</t>
  </si>
  <si>
    <t>423e1b38-fbfe-48a0-a05c-84bf08a742a6</t>
  </si>
  <si>
    <t>d725dec8-e8e2-48fc-b14a-37e4c3112078</t>
  </si>
  <si>
    <t>5100d145-4861-46fd-8468-fc2ffd0190bd</t>
  </si>
  <si>
    <t>b6ba2596-c68c-42c0-8616-88f587b13c73</t>
  </si>
  <si>
    <t>9a36211f-8b6e-4d88-8f25-a85b1d2e22b6</t>
  </si>
  <si>
    <t>f68fbdc6-f684-4e71-b4df-bd0b373c957a</t>
  </si>
  <si>
    <t>154f5fef-a523-4aab-a3f9-6dced4fdee21</t>
  </si>
  <si>
    <t>4416192b-9dec-49b0-9d13-fb0815af6c3f</t>
  </si>
  <si>
    <t>3c91c578-2d39-42d4-adb0-9071d9eb116a</t>
  </si>
  <si>
    <t>b48bfe5a-15fa-4d8e-b253-752b51c2b94b</t>
  </si>
  <si>
    <t>3c855583-2871-4a44-9cb5-87d066d0cfb0</t>
  </si>
  <si>
    <t>ef6a7b08-beaf-4c8a-994f-dcbed4a37909</t>
  </si>
  <si>
    <t>133d68b1-590b-43f6-a8f3-5d71df21b832</t>
  </si>
  <si>
    <t>dabec9ba-3b44-4fc8-a012-0fb44329bce8</t>
  </si>
  <si>
    <t>9b5454de-c111-41d1-a461-2eba1165499f</t>
  </si>
  <si>
    <t>da1fd939-817f-4e4c-8579-109b387fecd4</t>
  </si>
  <si>
    <t>78df03b5-8943-44ff-a2c1-f34979021e43</t>
  </si>
  <si>
    <t>75c9eaa6-31e5-4487-9bc7-50ecfd5e305e</t>
  </si>
  <si>
    <t>0aaf6951-0fdf-4849-a4e1-545a9e1686c4</t>
  </si>
  <si>
    <t>42a0860c-21e8-4634-a4a4-c4e73bf62062</t>
  </si>
  <si>
    <t>131e93e9-0065-4bdd-82ab-13b776412e09</t>
  </si>
  <si>
    <t>1361d3d5-ff58-42ec-b545-cd1f8adc5072</t>
  </si>
  <si>
    <t>d5d446db-f750-4f97-b7b3-5e1a8eb469cd</t>
  </si>
  <si>
    <t>6a1e742c-f083-41bc-9bcc-ea4ee5c5138c</t>
  </si>
  <si>
    <t>2be8fe9b-1d6b-4a52-9255-ff2e7fd93b38</t>
  </si>
  <si>
    <t>aa570712-a85f-4d11-9ef7-fd6ffcd88e35</t>
  </si>
  <si>
    <t>b8960ddc-0f18-4d9f-99b1-3b714e649e09</t>
  </si>
  <si>
    <t>908206b9-0db2-4d7d-b6a2-6832a8b1f1f0</t>
  </si>
  <si>
    <t>73c04b1d-8711-404b-b7d4-02d94bcc79f1</t>
  </si>
  <si>
    <t>40bec80f-1aeb-431f-a060-c531ec285d1e</t>
  </si>
  <si>
    <t>2c4bb5ca-1197-4b3f-be11-933eb89657c4</t>
  </si>
  <si>
    <t>bdf6edbf-08f6-41ac-a60b-7683c5116400</t>
  </si>
  <si>
    <t>7943b084-f83a-43b7-8775-cfb384f7da20</t>
  </si>
  <si>
    <t>6a6dde8e-55d8-4986-b1b1-8ffc4de76194</t>
  </si>
  <si>
    <t>694d0df8-2879-4500-a964-7f3ae79d912e</t>
  </si>
  <si>
    <t>2c737e85-ea19-4e4d-bd12-b4d3e320b0d5</t>
  </si>
  <si>
    <t>2fe89cd1-5a44-46bc-ad33-d90255cb5dc8</t>
  </si>
  <si>
    <t>565b2696-b9da-4291-8626-227e0494e26b</t>
  </si>
  <si>
    <t>fe6db36b-f241-4b5d-9d04-5d17a3d7e5ec</t>
  </si>
  <si>
    <t>a3438181-d947-418b-af93-4a0dad89d726</t>
  </si>
  <si>
    <t>5b4199c9-de2e-4019-a4e8-66e70151860d</t>
  </si>
  <si>
    <t>45562367-7158-4852-8aa1-140064dcb7b4</t>
  </si>
  <si>
    <t>183bb5f5-faa9-44b8-880b-e9d2cc96310f</t>
  </si>
  <si>
    <t>30e7d272-3e83-4f15-a3c4-2ce42f7a0ccd</t>
  </si>
  <si>
    <t>2f491625-40a0-44bf-a594-abf85ed507bf</t>
  </si>
  <si>
    <t>55e4cf6b-36e7-446a-b2b3-d3f083d94c22</t>
  </si>
  <si>
    <t>e9ed81e1-787b-424f-a1ec-521c84d3a049</t>
  </si>
  <si>
    <t>2b9fa0b4-b3e9-46a2-bc89-0681333b1de2</t>
  </si>
  <si>
    <t>33affc26-4ece-4a16-82e7-3543e78e9675</t>
  </si>
  <si>
    <t>a39dcacc-a71b-458d-82fc-3b038e854468</t>
  </si>
  <si>
    <t>0389e579-be7e-497a-9a03-33437d5de1a8</t>
  </si>
  <si>
    <t>3f30b4f6-62be-4c2f-85fe-4712ce37198a</t>
  </si>
  <si>
    <t>9d514783-a7de-4e9e-a1c7-ec5f2a49e45d</t>
  </si>
  <si>
    <t>570f77cc-8ab3-4e2b-ba65-214198ed50ee</t>
  </si>
  <si>
    <t>578b672c-aacc-485a-8694-ed648572a92d</t>
  </si>
  <si>
    <t>d898c652-5bba-439b-adc5-7958d406d5f1</t>
  </si>
  <si>
    <t>0f8dd461-f29b-44ff-82d8-4298278c9dfb</t>
  </si>
  <si>
    <t>fb161781-ed4f-4ace-9163-256c9c0152ea</t>
  </si>
  <si>
    <t>79d5b3ac-5676-429f-b571-4f80f6e7b40c</t>
  </si>
  <si>
    <t>c5cf9a59-fba1-4c7c-a01f-341eeaae2a13</t>
  </si>
  <si>
    <t>3d549721-450d-4a5b-b993-ee7f316a4721</t>
  </si>
  <si>
    <t>27025d62-113b-4af5-a14d-f405ca68d5de</t>
  </si>
  <si>
    <t>b76690d6-64e5-4bc5-9151-4321b8d854f9</t>
  </si>
  <si>
    <t>f050957d-983c-41c8-98fa-44833dd29620</t>
  </si>
  <si>
    <t>16f207b5-49ee-42ea-84d1-8b40e8ee6788</t>
  </si>
  <si>
    <t>a0c07e61-2d03-4d97-9ebe-e92e827c0e29</t>
  </si>
  <si>
    <t>23279b58-ad81-4186-affc-797889a50b9b</t>
  </si>
  <si>
    <t>293d0806-57d7-4519-9d60-aa8a8d344862</t>
  </si>
  <si>
    <t>4944b871-87d8-4c86-8b99-77289c52be2c</t>
  </si>
  <si>
    <t>8a0c0b38-e1b4-4bfc-83b2-1f641eafdf3e</t>
  </si>
  <si>
    <t>7c0a2c8e-3303-4de7-94dc-95ad1edab9da</t>
  </si>
  <si>
    <t>936db0f8-82c3-4788-827b-dba8fc3490e1</t>
  </si>
  <si>
    <t>97c4a074-847b-4803-945d-5d12de2e33e3</t>
  </si>
  <si>
    <t>759ad788-e526-4821-b365-b32767ba852a</t>
  </si>
  <si>
    <t>34e598eb-b232-4ca6-92be-903da6e37d13</t>
  </si>
  <si>
    <t>8ab87f04-b07a-407d-93ec-bb1def7ecd8c</t>
  </si>
  <si>
    <t>80032caf-b243-47c7-8d1b-b4bbc740afa0</t>
  </si>
  <si>
    <t>2040fea0-4c71-4834-a91a-23f1963a2808</t>
  </si>
  <si>
    <t>e7c24dfa-8ea7-483c-8a54-ee937086f242</t>
  </si>
  <si>
    <t>64d7da3d-7b14-4557-9e6f-72922031d3ad</t>
  </si>
  <si>
    <t>100c88b6-4538-4e5c-9eae-bab19e64e225</t>
  </si>
  <si>
    <t>03ac8624-0ada-4354-b1af-bec36f4db486</t>
  </si>
  <si>
    <t>b9630bfe-c428-4f68-8850-d418cec23c4a</t>
  </si>
  <si>
    <t>41535868-f3a8-4ac9-8c05-0e919f722b0e</t>
  </si>
  <si>
    <t>673b1f06-3d4c-4040-a9f0-6aa6abc73cdc</t>
  </si>
  <si>
    <t>a84a856d-f2a2-42ca-87dc-6fed616f99d6</t>
  </si>
  <si>
    <t>a2b8af36-43f4-4b7e-babd-748c28fdabcd</t>
  </si>
  <si>
    <t>11ebfc36-f715-44be-907f-4f50a1d6fef2</t>
  </si>
  <si>
    <t>11ce77f0-8dea-4911-889d-f28fe06bbe36</t>
  </si>
  <si>
    <t>70d14638-c57f-4e68-b213-364379465eb3</t>
  </si>
  <si>
    <t>128c6a1d-c4cf-4eeb-be88-16cdb0a5885b</t>
  </si>
  <si>
    <t>6ab94bc7-7886-4edd-9c9e-4fe5209b1fdc</t>
  </si>
  <si>
    <t>37aaebf2-9b99-4350-98db-bafab12b7e7c</t>
  </si>
  <si>
    <t>7292bb07-cf3d-490f-b8a9-5a9fe08c07c7</t>
  </si>
  <si>
    <t>6809e289-faf8-4846-85ba-a90769247d91</t>
  </si>
  <si>
    <t>14d461a3-39c4-42ea-8c05-e98599bcc0d7</t>
  </si>
  <si>
    <t>bb42d9e3-e43a-47f5-8b66-defde8ee05ea</t>
  </si>
  <si>
    <t>a120b2a1-db33-407f-92d8-263cf0871566</t>
  </si>
  <si>
    <t>10550437-2108-4c46-a006-f76b89f90085</t>
  </si>
  <si>
    <t>85d68de9-d7fe-4b4b-82fa-c44d619bcdad</t>
  </si>
  <si>
    <t>1ba4e719-a5c1-40c1-9f8b-8e52327d1d65</t>
  </si>
  <si>
    <t>cbcad273-2e4c-480e-9cac-7b3c80279978</t>
  </si>
  <si>
    <t>89484d12-a8f2-4444-befb-a0c0fd790478</t>
  </si>
  <si>
    <t>1fc1be3c-f417-439f-964f-f7a0e7c2a27c</t>
  </si>
  <si>
    <t>d8f11ab7-34ee-4103-9074-8a01bd9d9171</t>
  </si>
  <si>
    <t>9b2cf615-b141-4cb2-b5fe-caf8f6da4489</t>
  </si>
  <si>
    <t>000cf190-a398-4090-895f-2ca59318b931</t>
  </si>
  <si>
    <t>02b747e3-4d75-4a1e-be0e-72f1abab65a1</t>
  </si>
  <si>
    <t>aa448561-45f2-4daa-8856-113bba79043e</t>
  </si>
  <si>
    <t>a980d2b2-2417-4e84-84c0-d972ef04c2ae</t>
  </si>
  <si>
    <t>b9335453-8b5c-46cd-bc21-1cddfeddcfd2</t>
  </si>
  <si>
    <t>7c15564c-cfee-4489-abf2-c761f9730334</t>
  </si>
  <si>
    <t>6743d851-4791-4a78-a2cf-a7fdaa835fdb</t>
  </si>
  <si>
    <t>07a535ac-000c-460a-b805-d5b52cbdb427</t>
  </si>
  <si>
    <t>e2a25858-363a-4f9e-acbe-3347339daf38</t>
  </si>
  <si>
    <t>bccd24c9-b461-48fd-b954-49b968736708</t>
  </si>
  <si>
    <t>9098afac-7d71-4c0f-be9d-2570d2cac3ff</t>
  </si>
  <si>
    <t>3f16a2ae-4c45-4b49-9820-7318ae07108d</t>
  </si>
  <si>
    <t>dc2b1851-ec91-453c-8416-a0fc693498e0</t>
  </si>
  <si>
    <t>7223c6dc-5e7d-4e59-adc7-75b906c56c83</t>
  </si>
  <si>
    <t>828f3602-1038-4494-8909-4b95801cfd14</t>
  </si>
  <si>
    <t>d45739be-2424-4d62-ac9c-f98f77e8a31e</t>
  </si>
  <si>
    <t>dc602866-7df5-40cf-b0a1-6e737b67ff7f</t>
  </si>
  <si>
    <t>d4f10b3d-232a-49c0-8a5c-ff0a94a823d7</t>
  </si>
  <si>
    <t>a8b474a4-493a-4e98-9fb8-c50ed262cc51</t>
  </si>
  <si>
    <t>4756a79e-6545-48ef-bf18-e3e0070e35c8</t>
  </si>
  <si>
    <t>4f6f4c0a-7142-4585-a814-9ba69b08dae4</t>
  </si>
  <si>
    <t>18a204b8-d9fb-4b85-badc-6771ee2313dd</t>
  </si>
  <si>
    <t>f5261965-e9d8-494f-884f-69c7799c6553</t>
  </si>
  <si>
    <t>18a29610-2868-4ad9-a0a7-6de594f45dd2</t>
  </si>
  <si>
    <t>8208837f-8eb5-44e8-aa91-3e54973222fd</t>
  </si>
  <si>
    <t>83c3b59c-dee5-453b-9372-6e591faf0fe0</t>
  </si>
  <si>
    <t>94a462ed-6f6d-4af3-9ee4-3f47df2181ae</t>
  </si>
  <si>
    <t>b64b926c-56a6-4ac8-bbf9-12f279ad4e59</t>
  </si>
  <si>
    <t>4a01fa3e-540b-4573-9d79-91c9f1a7b654</t>
  </si>
  <si>
    <t>ce23b661-dc29-4e3d-bfc3-de4b8e81afd9</t>
  </si>
  <si>
    <t>3058b36f-653a-41ec-81bd-3f78e1477cc1</t>
  </si>
  <si>
    <t>b439ea85-7096-4bae-8802-da229be5ae4a</t>
  </si>
  <si>
    <t>df7e141a-3a23-4644-a35a-5a5ab63bd108</t>
  </si>
  <si>
    <t>1a6fb7fe-85e8-42dd-9abd-e13fac71f985</t>
  </si>
  <si>
    <t>c64ba20b-b434-458e-8a23-44974d1f1ea4</t>
  </si>
  <si>
    <t>a572e12a-910f-4da3-826a-0dd4e03033d4</t>
  </si>
  <si>
    <t>877b5a09-caeb-4190-bfc2-86e7dcd37c47</t>
  </si>
  <si>
    <t>1fdfe2a1-ae63-43fe-83ad-45d585652cd1</t>
  </si>
  <si>
    <t>0b23d539-9edc-46de-acfe-8207da026e85</t>
  </si>
  <si>
    <t>e711a46b-ad56-4696-8139-2a9c5b69791f</t>
  </si>
  <si>
    <t>2d98c7dc-8f8f-4134-b670-f56f7d7512d8</t>
  </si>
  <si>
    <t>9c664223-3d10-47d1-a6df-1b40ca77d6f6</t>
  </si>
  <si>
    <t>282e0b23-46c6-40bf-95db-4acb740c0e2d</t>
  </si>
  <si>
    <t>47ed753e-9249-413d-b9ec-d863f52fdf72</t>
  </si>
  <si>
    <t>1da19a46-c464-4206-9eda-84c48b044b4d</t>
  </si>
  <si>
    <t>38c3b692-8ce8-4b35-9863-ef5357c14c27</t>
  </si>
  <si>
    <t>9c23bd65-4cb0-4591-9c94-7e81898152c8</t>
  </si>
  <si>
    <t>f336fa1c-3eaa-4ff4-94fc-1ec12f0a9239</t>
  </si>
  <si>
    <t>58b750b5-cecb-4dd8-a311-7aaedd8adbb8</t>
  </si>
  <si>
    <t>31b6ac51-8008-4745-a82c-b6bca9276705</t>
  </si>
  <si>
    <t>c392f767-9430-4bc1-9a22-99fd85f5814d</t>
  </si>
  <si>
    <t>7417ac92-9d17-4e89-8843-b433bfa80dd7</t>
  </si>
  <si>
    <t>18d5724e-f033-491d-8d4f-16f7e40ade6d</t>
  </si>
  <si>
    <t>ccb96c1c-a988-451f-9571-1eeb433fc701</t>
  </si>
  <si>
    <t>c936a20d-eae4-4735-a590-e03640b9c3c6</t>
  </si>
  <si>
    <t>dc54a12e-677c-49a6-be39-565ab87fc367</t>
  </si>
  <si>
    <t>a2fe26e2-5732-4b6c-aef2-0046a07ad6ed</t>
  </si>
  <si>
    <t>b5d50675-7636-4669-97c7-fe01033c930a</t>
  </si>
  <si>
    <t>c991db19-b77a-4eff-9ca7-e499163a660e</t>
  </si>
  <si>
    <t>a45cdd61-e7fa-42cd-bc75-b49a645db9fc</t>
  </si>
  <si>
    <t>430e815d-484d-47cc-ade4-3cfa6f921a27</t>
  </si>
  <si>
    <t>28bfd38d-da77-45fc-b6d6-ba4c95e9bdb2</t>
  </si>
  <si>
    <t>264a2270-2007-44fa-b502-0d8b985561e1</t>
  </si>
  <si>
    <t>4d0d3dd2-1892-4de5-b500-e0d645db8e11</t>
  </si>
  <si>
    <t>56af6067-4eae-42ad-9b63-d370698b3229</t>
  </si>
  <si>
    <t>ac8d084f-481b-49b9-bebb-170f64c88264</t>
  </si>
  <si>
    <t>30a24a1b-971f-4c0b-b5aa-2ddf31315017</t>
  </si>
  <si>
    <t>385f0de3-7333-4d8b-93d0-ea9ba00387a5</t>
  </si>
  <si>
    <t>e3827eb7-4c44-467f-bf43-8afb7db2610d</t>
  </si>
  <si>
    <t>9bb89b76-1e4d-4e0f-9531-900a6467c2ec</t>
  </si>
  <si>
    <t>bf426922-aca6-44ff-ba6e-7f6615f80bb7</t>
  </si>
  <si>
    <t>9d7c4686-200f-46c2-9d59-fe5b1c9687b3</t>
  </si>
  <si>
    <t>125e8f10-4557-4db9-b12c-87401ef9912c</t>
  </si>
  <si>
    <t>5202f293-8128-4bb8-87ef-b1059a8687f8</t>
  </si>
  <si>
    <t>acebf9f0-8eed-4d2d-a8b9-ab32a7a93042</t>
  </si>
  <si>
    <t>424e3129-edff-4646-aa99-b393495284a5</t>
  </si>
  <si>
    <t>0ab6f2f6-7661-4237-8aa8-7a558dc115c1</t>
  </si>
  <si>
    <t>731b55f5-5a2b-4933-a55c-120736f20f0f</t>
  </si>
  <si>
    <t>37ae3bde-4c1c-4594-a19e-aa6672637d07</t>
  </si>
  <si>
    <t>bcd0c05d-2f5e-40ba-bc86-d782aeeafc09</t>
  </si>
  <si>
    <t>e5d7f00d-a7ad-47fc-afb2-3bc6cbb7f64d</t>
  </si>
  <si>
    <t>d05c8e9c-2672-476e-980d-67fab20a0c4f</t>
  </si>
  <si>
    <t>b672b72a-eb3a-41e4-9091-61424a8fb920</t>
  </si>
  <si>
    <t>ab519241-3bc0-410c-97ca-12e68e8b9172</t>
  </si>
  <si>
    <t>488506ec-c7aa-4010-97c9-5537ba608cd9</t>
  </si>
  <si>
    <t>a782c514-d1d2-4702-a826-b9870e1d28e6</t>
  </si>
  <si>
    <t>95a48c96-b9cd-42ea-b1ed-56b434eeab02</t>
  </si>
  <si>
    <t>50f6071c-6df4-44c7-a0fb-fb3e6094ffa7</t>
  </si>
  <si>
    <t>03bf1cae-8c5e-4ac4-9ed9-e00cd10fa5d4</t>
  </si>
  <si>
    <t>1e4579f9-18c5-4b21-bd64-cfc16e652cb9</t>
  </si>
  <si>
    <t>bb8b59c8-654a-4674-bc9e-1751a5a58e08</t>
  </si>
  <si>
    <t>b4f9ba66-e331-4b2d-b4a4-464ab215d66d</t>
  </si>
  <si>
    <t>e6b52e2d-8f29-4828-8bf9-7300863cd249</t>
  </si>
  <si>
    <t>5ec526f0-618d-4659-ac4f-6917fc2bfad0</t>
  </si>
  <si>
    <t>fcd3453f-49a1-4bc8-b13d-af38cc36cea1</t>
  </si>
  <si>
    <t>7d722dca-600c-4c53-9706-da65ee04f575</t>
  </si>
  <si>
    <t>17dfb71d-d58f-4075-9597-0add32d1d967</t>
  </si>
  <si>
    <t>08c47e01-913a-4a67-adcb-bca28e0e2a8c</t>
  </si>
  <si>
    <t>6d36466f-32b0-4c3a-a979-1724a9ba053e</t>
  </si>
  <si>
    <t>69e5d12d-6965-449e-8730-a78c6b8d8676</t>
  </si>
  <si>
    <t>6f8b82c4-a0ce-469b-990f-4779558f661b</t>
  </si>
  <si>
    <t>7ca6c1b3-621b-4bda-b030-8840a647c8d1</t>
  </si>
  <si>
    <t>a306a1b6-303a-4e19-9b75-5bacd51aced4</t>
  </si>
  <si>
    <t>4f601401-0155-4bc1-bc39-8d35893a07c5</t>
  </si>
  <si>
    <t>b9cf78ff-c99f-47f9-9f01-3a81d30ffd54</t>
  </si>
  <si>
    <t>76405abc-7fb0-4227-b310-490357385edb</t>
  </si>
  <si>
    <t>1a184b94-4783-4d5d-9453-2a3499dfad5c</t>
  </si>
  <si>
    <t>2dc5238d-375a-45f4-9539-0887d03bc23f</t>
  </si>
  <si>
    <t>6adaac5d-6a35-414d-93d7-1a29655a2eba</t>
  </si>
  <si>
    <t>63336bc4-7f23-41e2-a124-648cd1b13433</t>
  </si>
  <si>
    <t>70224529-bbaf-401c-bedf-5288b5dea682</t>
  </si>
  <si>
    <t>cbb8782e-a346-4784-958b-21a8764fabd4</t>
  </si>
  <si>
    <t>9cb45f7e-7a0c-4a30-96e7-903574d344b8</t>
  </si>
  <si>
    <t>46697a6b-8823-412a-937f-23c8c0593c12</t>
  </si>
  <si>
    <t>80a760c9-0dc8-419c-9138-a37b436fcac8</t>
  </si>
  <si>
    <t>12bf29ed-cd89-4e03-957e-e65b2a0249d3</t>
  </si>
  <si>
    <t>95fa94cd-b770-4897-bafc-c912f28c3798</t>
  </si>
  <si>
    <t>2d53fda8-98c1-4025-8be5-ecbe4b89c01f</t>
  </si>
  <si>
    <t>4baca73b-6861-4fbe-b683-606f6a5d88a4</t>
  </si>
  <si>
    <t>1d79d5ea-4440-418b-88a0-326718e724ff</t>
  </si>
  <si>
    <t>59625343-b2bc-4281-b04c-7b59fabb2fa2</t>
  </si>
  <si>
    <t>362da0fa-b4a0-43de-ba65-4f69471afaa6</t>
  </si>
  <si>
    <t>c0b4fe04-8b19-4812-be72-1c389c6ce22d</t>
  </si>
  <si>
    <t>3527cdb3-b04a-4512-bb43-49829b0486ed</t>
  </si>
  <si>
    <t>29573166-cbb3-4c34-8c81-e294cfad984b</t>
  </si>
  <si>
    <t>69267232-203f-46a4-9658-3f5bba4f19ed</t>
  </si>
  <si>
    <t>1bf6061c-6114-4ec0-be1e-dc50cc0961ea</t>
  </si>
  <si>
    <t>55a67cf0-2872-447d-a322-26938bb85cf6</t>
  </si>
  <si>
    <t>fb521c9a-890b-4ccd-8d90-9d1208ecec45</t>
  </si>
  <si>
    <t>ddf43b04-68a2-406b-bb06-8349e0b316cf</t>
  </si>
  <si>
    <t>5e043430-cfae-49ba-bd7e-01a8547ec70a</t>
  </si>
  <si>
    <t>0f57dec3-c09c-45e5-8f3e-54d47e24e182</t>
  </si>
  <si>
    <t>53b4f242-273a-4003-a844-d74e0f3deddc</t>
  </si>
  <si>
    <t>af77ec64-6c4f-4bf6-8a5b-2cc554075593</t>
  </si>
  <si>
    <t>9973d6bd-1a17-478a-9978-0c24bea2682d</t>
  </si>
  <si>
    <t>f542f660-6f54-4733-a14e-0bd3f0f18c92</t>
  </si>
  <si>
    <t>6c9bf64c-722d-4895-bfef-aab29faaa2a6</t>
  </si>
  <si>
    <t>4f87ce2a-4711-4e89-865c-dcfac26ccd36</t>
  </si>
  <si>
    <t>86be4b52-cf4e-433c-8c16-bc146c394cea</t>
  </si>
  <si>
    <t>e00b4131-0d65-4631-8891-6e0099769000</t>
  </si>
  <si>
    <t>0683a16f-f16d-4af2-aa48-290dbdaf3af0</t>
  </si>
  <si>
    <t>e74a2f7d-2f0a-47f3-874f-83a8bab0fe9c</t>
  </si>
  <si>
    <t>b61dbdc2-e017-441d-872c-1de6d21bac03</t>
  </si>
  <si>
    <t>087b6402-9b30-41ad-b103-8a8e60f0b1fd</t>
  </si>
  <si>
    <t>de9785e9-ed90-4578-bc88-363d10219fce</t>
  </si>
  <si>
    <t>701e68b7-a7da-4d1e-a6a2-51407b553bb4</t>
  </si>
  <si>
    <t>2c605e3d-41ec-4a4c-9331-032371d8837a</t>
  </si>
  <si>
    <t>d43bb78a-88d3-4f69-affa-9bda0d64edd9</t>
  </si>
  <si>
    <t>e8e3173b-1c42-4a29-b026-699e9992dd1a</t>
  </si>
  <si>
    <t>adb03f06-b212-4b14-9ed9-e2ba33fba78e</t>
  </si>
  <si>
    <t>fff72f12-4a31-43f0-878a-9024871b0cc4</t>
  </si>
  <si>
    <t>92fc2b73-c99d-4102-b259-f5e88a1797f9</t>
  </si>
  <si>
    <t>6e239309-ebe1-4b46-9f8c-914101b5821e</t>
  </si>
  <si>
    <t>edeef568-67a6-425d-b942-f569f4136e9f</t>
  </si>
  <si>
    <t>f2e0d58b-a8d6-4566-94e9-67631505f7e2</t>
  </si>
  <si>
    <t>8c5e80d1-dc64-43de-8dd9-8dd289567d89</t>
  </si>
  <si>
    <t>dd8bfdc6-ab31-4a9f-ba57-23c6dcd73c2d</t>
  </si>
  <si>
    <t>641febfe-4149-48f5-b109-6861bdd19e5d</t>
  </si>
  <si>
    <t>6795c7c6-fc72-4b5c-8c00-5b17e2a9eae8</t>
  </si>
  <si>
    <t>f66fbe5b-bb39-433c-b72c-e77e733a6ae7</t>
  </si>
  <si>
    <t>49ee0022-ddb3-4938-9e7b-cb80b4ec20c7</t>
  </si>
  <si>
    <t>25e71485-102a-4f20-8f99-c4f83d4fec72</t>
  </si>
  <si>
    <t>8b77dd88-c65b-4806-969f-fd7436959634</t>
  </si>
  <si>
    <t>70bd1311-b53d-47b9-a384-2494ede1b0a4</t>
  </si>
  <si>
    <t>4b5fd8b2-1d6c-44a5-94d2-4bac56c6044a</t>
  </si>
  <si>
    <t>cba62260-f2ec-4bfc-86fb-49c180c3987d</t>
  </si>
  <si>
    <t>d160e8ad-6138-4b69-8a38-91470080dfc8</t>
  </si>
  <si>
    <t>8fbec6c7-eef7-46ae-a85c-b2f403b05d23</t>
  </si>
  <si>
    <t>2474f683-092c-490b-87e9-abf1ee4d772b</t>
  </si>
  <si>
    <t>3b8a6eba-7771-4faf-8ece-85d960d1b9f3</t>
  </si>
  <si>
    <t>f035d30e-f5f8-47a0-92f2-55d1005372f7</t>
  </si>
  <si>
    <t>fa445724-06ec-49f7-92fe-6932dd1dc27e</t>
  </si>
  <si>
    <t>629b8953-5e84-4599-a835-3939f7e0a087</t>
  </si>
  <si>
    <t>6a25cb81-cfba-47de-92b0-6880a8bc8b5e</t>
  </si>
  <si>
    <t>87e88589-992c-43b3-8c91-4d9e5d3947b5</t>
  </si>
  <si>
    <t>17284f2b-b8cd-496b-8fc7-c05738b6166e</t>
  </si>
  <si>
    <t>8ad94bfa-21a9-439c-9b45-b373abfba093</t>
  </si>
  <si>
    <t>88fea945-36cc-45b1-a033-003a9e062db5</t>
  </si>
  <si>
    <t>d79221e4-2cbc-471c-9dc4-97277426785b</t>
  </si>
  <si>
    <t>cec2d206-6f9b-4ca2-bfd0-bac97fc93f72</t>
  </si>
  <si>
    <t>ab9f63ad-840e-4770-8b39-ae0d031569d6</t>
  </si>
  <si>
    <t>92617b39-8a66-4ab2-bf19-ae32c1f400da</t>
  </si>
  <si>
    <t>228967f7-8e8e-401c-91f4-e126e9e5d3d5</t>
  </si>
  <si>
    <t>9d2e0c89-9f55-4efc-a9ba-ea7e65116093</t>
  </si>
  <si>
    <t>7177b4b6-de92-4f15-9e7d-b07983000b6e</t>
  </si>
  <si>
    <t>bd6ddc6b-dc2e-4d9e-9d9a-cb6160d71460</t>
  </si>
  <si>
    <t>42409b39-88dc-4552-87c4-e544f2480bf5</t>
  </si>
  <si>
    <t>cc31269f-86e4-47f7-9370-9d4b7c62c46c</t>
  </si>
  <si>
    <t>4fcd333e-0d33-45b1-9ffa-d536a2b05180</t>
  </si>
  <si>
    <t>1438dd6d-dfdf-4e69-a094-03ec091b6945</t>
  </si>
  <si>
    <t>6603b32a-8afc-4140-9ff6-588384ff91fb</t>
  </si>
  <si>
    <t>5d11a852-8a6b-477f-b009-c0a1028ddc99</t>
  </si>
  <si>
    <t>f2e5da87-d4a5-4580-8cc8-12a0f8189df2</t>
  </si>
  <si>
    <t>a6549d56-2c60-4809-aae5-c956944ff60e</t>
  </si>
  <si>
    <t>277ebd60-99fd-47d1-ba0b-ea627be18c52</t>
  </si>
  <si>
    <t>a6dcf980-95ce-478e-b9d8-556a1d8bbcf1</t>
  </si>
  <si>
    <t>d6323627-1bfb-4ee6-b947-c878d2edc032</t>
  </si>
  <si>
    <t>64ed1756-fef3-4e8c-abc5-d4c220193d2e</t>
  </si>
  <si>
    <t>82dfdb60-b608-4866-aca1-94cb23fe3475</t>
  </si>
  <si>
    <t>7a55d001-aacf-4477-9875-010f7d42f81d</t>
  </si>
  <si>
    <t>7ad0d813-3d05-4c9b-b777-2de3b8ebba44</t>
  </si>
  <si>
    <t>4ce74909-13f4-4c7c-a9b4-919ce36665b9</t>
  </si>
  <si>
    <t>d7f8b19b-a3bc-465d-af0e-f88473e87a52</t>
  </si>
  <si>
    <t>8700ce7b-cc9b-4f3a-92be-1d0af7c25e0d</t>
  </si>
  <si>
    <t>25eed948-59f6-40f5-b75c-af9decf3587b</t>
  </si>
  <si>
    <t>efb9681f-038d-42bb-aaf9-69971195c444</t>
  </si>
  <si>
    <t>fd6d3e66-298d-4f86-9964-7fbeae1a560f</t>
  </si>
  <si>
    <t>0a7a197d-9542-464a-9e35-955a69803c62</t>
  </si>
  <si>
    <t>09cd1ae9-18a5-4e1d-993d-182329ad491e</t>
  </si>
  <si>
    <t>21bdcd7f-1da7-4481-88bf-4dbd227798ab</t>
  </si>
  <si>
    <t>c42f23b6-f238-487d-8482-acb2121a4ca9</t>
  </si>
  <si>
    <t>2c1a9407-d81c-44a2-83c3-f88471de66ac</t>
  </si>
  <si>
    <t>81022f09-fd7f-44f2-a388-8b0e06497a68</t>
  </si>
  <si>
    <t>9555d927-d5a7-4c50-b604-071b4832a4aa</t>
  </si>
  <si>
    <t>e1016a5a-1ae0-4136-8e22-a15117835dd4</t>
  </si>
  <si>
    <t>f6de4ab7-9907-4a82-a339-652b4a116fff</t>
  </si>
  <si>
    <t>27a79bb6-b726-45f5-9fb0-dfa1a0ffd4cf</t>
  </si>
  <si>
    <t>9b0d3ccc-e67b-4324-8d59-f7f575d2e2d8</t>
  </si>
  <si>
    <t>eeeaa8f1-2430-426e-8fce-e44d0c1bc0f7</t>
  </si>
  <si>
    <t>3f057a6f-27af-4708-ba25-69e67770b2e6</t>
  </si>
  <si>
    <t>c270d147-aea9-41bb-b917-e51f8b574b1f</t>
  </si>
  <si>
    <t>23f32e72-39b8-4980-8c48-35ea580d88ae</t>
  </si>
  <si>
    <t>01ce96d3-150e-4d32-8c4a-7f517254981c</t>
  </si>
  <si>
    <t>a96d36b6-5288-4401-967c-68a6566537f3</t>
  </si>
  <si>
    <t>dfd378bd-c1b8-4158-8850-b25852e736b9</t>
  </si>
  <si>
    <t>2154be4c-f494-47de-b2c5-7662fe8503eb</t>
  </si>
  <si>
    <t>e8862908-41be-48f9-86ee-4540715ad44b</t>
  </si>
  <si>
    <t>26754332-e1eb-4441-9480-87bc0c3137bf</t>
  </si>
  <si>
    <t>5b3a3b4c-9b88-4036-9a4a-f3ba2f2198ca</t>
  </si>
  <si>
    <t>6472c6e5-ecef-4cef-be8d-448960da7b2c</t>
  </si>
  <si>
    <t>247ee590-fb04-4649-9c9d-190923fb6fde</t>
  </si>
  <si>
    <t>c21ac556-3531-482e-836d-81f838f3ceae</t>
  </si>
  <si>
    <t>95217d15-346f-4a9d-beb1-6e6d6a1a1188</t>
  </si>
  <si>
    <t>a8f990b7-01a3-446d-9123-2e4530c72aca</t>
  </si>
  <si>
    <t>bd79a624-10da-4378-85a0-94de6ae16511</t>
  </si>
  <si>
    <t>a619c7fe-5b34-4788-ab47-0611cf2fe03a</t>
  </si>
  <si>
    <t>a9cefc9b-f2e5-4ae1-bc74-94584e94a932</t>
  </si>
  <si>
    <t>77c28a0f-f9f4-4e00-a6ed-b456cad6954c</t>
  </si>
  <si>
    <t>33a9fe50-fe5f-4a94-986b-f0ea55ec45c3</t>
  </si>
  <si>
    <t>f634e5cb-0fb4-44bb-8e70-0287a698fe02</t>
  </si>
  <si>
    <t>b782b57a-065f-4226-9d11-85390f91eb59</t>
  </si>
  <si>
    <t>7c1174df-7309-4cbd-8c19-968771d12679</t>
  </si>
  <si>
    <t>6c52aade-d767-4ddb-ad14-5e1030cf537a</t>
  </si>
  <si>
    <t>9a7f6fc3-b501-4b8b-9f7f-36bc3dbae00b</t>
  </si>
  <si>
    <t>b1f4c36c-011e-4788-aea8-18bcb384594f</t>
  </si>
  <si>
    <t>d20858e0-35a7-43a2-a32f-a2320c45135e</t>
  </si>
  <si>
    <t>2913465b-13db-4518-bc8b-df39c39d512c</t>
  </si>
  <si>
    <t>584e352a-1ef1-43b6-bcb7-02d4255dfb3a</t>
  </si>
  <si>
    <t>eb3f5d98-c366-4e89-80b3-8a3f77287009</t>
  </si>
  <si>
    <t>3ea9a413-4d81-4f4f-afc2-1fc5da1900a2</t>
  </si>
  <si>
    <t>db74019c-8ddd-4d25-a724-b58c01508ea0</t>
  </si>
  <si>
    <t>52ed8f50-eafb-47e6-9c57-fa1b5dfb265b</t>
  </si>
  <si>
    <t>990acf27-580e-4038-822f-d3bc7147bccf</t>
  </si>
  <si>
    <t>0107cf16-e88e-4c83-a08e-e309496c0dfa</t>
  </si>
  <si>
    <t>bcfb695c-bc3b-4680-a08c-42923ea7d953</t>
  </si>
  <si>
    <t>5197a5f7-e0c1-40ad-a403-35b8067f4c66</t>
  </si>
  <si>
    <t>4273be14-141e-482c-8827-782ec65a4509</t>
  </si>
  <si>
    <t>0b45ee29-a658-4682-8271-1445d436e7a0</t>
  </si>
  <si>
    <t>41fa535d-1ebc-4460-bc99-ca8e3c3bb32c</t>
  </si>
  <si>
    <t>9e52538b-6c67-479e-b364-a66af17faf59</t>
  </si>
  <si>
    <t>a6fa29fb-527d-4c8f-9fcc-8be982a7bc9b</t>
  </si>
  <si>
    <t>c0ebce2f-a550-40d7-bc18-c25decb4fc91</t>
  </si>
  <si>
    <t>2f1933b8-af59-4106-91dd-8f182ec7dc6c</t>
  </si>
  <si>
    <t>611156e8-5dda-4be8-bbfb-53a02ac1d273</t>
  </si>
  <si>
    <t>91f375be-71f0-46e2-9f29-0ad17b702f53</t>
  </si>
  <si>
    <t>b7b7a17d-ecde-4a14-9040-6e315548ded9</t>
  </si>
  <si>
    <t>9429e5da-72f1-4182-b88d-853f665699b5</t>
  </si>
  <si>
    <t>a61a33f8-5c46-43d4-8d90-2a655386161e</t>
  </si>
  <si>
    <t>b8999b5a-0a22-4d88-8c73-2ea0e1b3083d</t>
  </si>
  <si>
    <t>c88c9fb6-5659-4bf0-804f-0b24902bbbfd</t>
  </si>
  <si>
    <t>2408d5d1-a95d-4ed8-b1c0-2bff7ec3067f</t>
  </si>
  <si>
    <t>65f3e278-c1b4-478c-840a-484ca75703e6</t>
  </si>
  <si>
    <t>4a229b6b-bf35-49cc-bacb-ce0df5a6e8d4</t>
  </si>
  <si>
    <t>ba8ffd77-1b70-4ff0-a4d0-0bcbf13a0909</t>
  </si>
  <si>
    <t>ffc0d35b-9e1f-4408-bd9b-a634a23e7eec</t>
  </si>
  <si>
    <t>054b36d8-43a8-488a-8d4e-13966088de31</t>
  </si>
  <si>
    <t>c46ad357-7145-47e0-b85f-ba3b93211d8a</t>
  </si>
  <si>
    <t>bc036c66-7545-4bd4-8f74-59d435a6a6cb</t>
  </si>
  <si>
    <t>1e5fd992-7577-4c5d-a717-4bdebe083f13</t>
  </si>
  <si>
    <t>45cdb5c6-e8bc-44bd-9ddc-89c21b1bac7a</t>
  </si>
  <si>
    <t>384b4518-41fb-41dd-929d-cd587b7c54c6</t>
  </si>
  <si>
    <t>e84c8b23-c473-45c6-ad70-c3e5af3d8c63</t>
  </si>
  <si>
    <t>4fa46bb5-9136-43dd-810b-37f32daad328</t>
  </si>
  <si>
    <t>f1213bf6-b2fe-49c9-bf82-89227a832a18</t>
  </si>
  <si>
    <t>aa084a50-44ce-45d9-9c37-968473269349</t>
  </si>
  <si>
    <t>d1b0588c-fad8-4202-bd60-cb24f4a80b56</t>
  </si>
  <si>
    <t>ed4b0b1d-506b-406a-a077-6dd500caf179</t>
  </si>
  <si>
    <t>2fe6e725-e102-4bdb-bff3-0ee48777545e</t>
  </si>
  <si>
    <t>af511031-4593-47ec-be6d-4eed10c1ce33</t>
  </si>
  <si>
    <t>7705e700-2402-4818-88ad-3343dc1cbe5b</t>
  </si>
  <si>
    <t>bb843769-aa47-407f-9a32-2e94214fbdd1</t>
  </si>
  <si>
    <t>575577a4-28bc-447c-8334-1aafdd6c2aa6</t>
  </si>
  <si>
    <t>359d22ef-c0c1-4530-9628-29036f3a47d0</t>
  </si>
  <si>
    <t>adce8044-ff34-4946-ade2-23ce3a31b1b6</t>
  </si>
  <si>
    <t>07fdf409-f99d-4b67-b568-72d8d43f14ca</t>
  </si>
  <si>
    <t>5b387f0d-c845-4701-a571-03e49fd2d4d0</t>
  </si>
  <si>
    <t>1de45d24-52e0-4bce-b666-19a5697133a0</t>
  </si>
  <si>
    <t>50089478-7118-4260-a73a-af2b7dbdae64</t>
  </si>
  <si>
    <t>bc40fd83-04db-47ef-9e96-eee9e37e534b</t>
  </si>
  <si>
    <t>42d9420c-ea6f-41d8-bd9a-e35bc78059cf</t>
  </si>
  <si>
    <t>efd86cb8-2cd1-4f06-bbb6-cbb6f1fafb25</t>
  </si>
  <si>
    <t>12658918-e010-4e75-9e37-e566927cb9f1</t>
  </si>
  <si>
    <t>3b668e68-fc39-4831-a297-b8686c77abe0</t>
  </si>
  <si>
    <t>4d4592c6-2ed4-442b-909b-3704707cc240</t>
  </si>
  <si>
    <t>cccb31c4-f74d-427e-8c3e-543850b3dcf8</t>
  </si>
  <si>
    <t>f4b81f39-8390-4679-b4f1-8c8a2d85e1b4</t>
  </si>
  <si>
    <t>193a95bd-08d6-4d7d-8ab2-1fb5331e62f9</t>
  </si>
  <si>
    <t>d8ae0df0-d9e2-46c9-bf7e-c124c54f75f0</t>
  </si>
  <si>
    <t>cc9861e0-cc03-4cc8-8e61-91efda015a9f</t>
  </si>
  <si>
    <t>a4a3ec35-811b-4c4b-ac03-ef9119b45282</t>
  </si>
  <si>
    <t>5666d7dd-7dfe-4dc7-925e-d2e14a1d0040</t>
  </si>
  <si>
    <t>c1cc8da9-83f2-4b3d-a54e-f5d23eb84f07</t>
  </si>
  <si>
    <t>7c5f91fd-c613-4c93-a055-a17243f959f5</t>
  </si>
  <si>
    <t>2e6c3257-33df-409c-9c56-dda455e0b0a7</t>
  </si>
  <si>
    <t>9c609805-b46c-425f-af33-de470100a77a</t>
  </si>
  <si>
    <t>4e5ce069-b6d7-446c-bf65-d7e036488530</t>
  </si>
  <si>
    <t>af431d7c-ff5b-44ac-b4b5-dcfa0411ebca</t>
  </si>
  <si>
    <t>2ef767ab-b206-458e-a26d-1044a412addd</t>
  </si>
  <si>
    <t>fb4ee6cb-a239-4511-846b-2ffb3bbfec28</t>
  </si>
  <si>
    <t>044a5d9e-478d-4bd0-af7d-36151f66f878</t>
  </si>
  <si>
    <t>2f3581ec-4e59-4cf5-b25f-4bd8c3b66534</t>
  </si>
  <si>
    <t>27488afb-b0ed-4e1a-b47d-28380f1dc706</t>
  </si>
  <si>
    <t>c6cbc037-9d83-4f49-84f9-fbb4091cb6ec</t>
  </si>
  <si>
    <t>0a0674d0-0900-4227-a58f-022f8186e200</t>
  </si>
  <si>
    <t>1772ae12-bc26-4d59-a0d2-5a4eced8a7d7</t>
  </si>
  <si>
    <t>4ab1b756-e2d6-4e21-948c-a3db1e037b90</t>
  </si>
  <si>
    <t>8c6ae4e2-6ced-498b-9df6-ae4164c4f44b</t>
  </si>
  <si>
    <t>8efc6124-acf4-4c30-acac-886df546a27b</t>
  </si>
  <si>
    <t>76250a8f-5921-42bc-8b52-4b745a204543</t>
  </si>
  <si>
    <t>5ad0747b-9989-4851-ba5b-b9e5cf29ca38</t>
  </si>
  <si>
    <t>410f258c-f290-4bbb-bf20-c18fe1accece</t>
  </si>
  <si>
    <t>c0dcbe0f-780d-4489-ab9d-a5b97eb72c09</t>
  </si>
  <si>
    <t>e5c82d1e-a616-41dc-8d75-41bea0d3ce10</t>
  </si>
  <si>
    <t>e7bacbda-8726-4479-b5cf-5ab407cf9c0d</t>
  </si>
  <si>
    <t>a099f77b-724b-4eab-a773-32ec08b7250e</t>
  </si>
  <si>
    <t>d5d523f6-01b1-442b-a78a-b0ccd7b3daf0</t>
  </si>
  <si>
    <t>b54cccf6-42c2-4c23-b626-f6dc25c9fdcd</t>
  </si>
  <si>
    <t>79d76f54-b396-403f-9ea5-2d9836934f57</t>
  </si>
  <si>
    <t>4c165732-0f1e-496e-b2b2-54564ebed3b3</t>
  </si>
  <si>
    <t>0c6d3ffe-6f40-4a5e-a113-965fcbbdd094</t>
  </si>
  <si>
    <t>85667591-0171-4939-9588-d2a902ed0257</t>
  </si>
  <si>
    <t>b0f04694-5347-4a02-a5ec-c4872b397c03</t>
  </si>
  <si>
    <t>5ad05e45-fdbc-4afe-9ed5-1eea5cc3f6d0</t>
  </si>
  <si>
    <t>b99bee77-8c84-408d-8ad0-058c8cd4c00f</t>
  </si>
  <si>
    <t>637fc178-2120-48f0-87e6-50bb9cf07f5a</t>
  </si>
  <si>
    <t>4fb343e6-33d5-4545-8023-f7f23fa3e350</t>
  </si>
  <si>
    <t>04573123-6beb-4d49-a6e2-1acb44ef5027</t>
  </si>
  <si>
    <t>66fac0e9-abf4-4b86-aaa0-1fddf65c3bde</t>
  </si>
  <si>
    <t>5b713ef0-4a2e-42ed-bad1-25a65cd48c87</t>
  </si>
  <si>
    <t>4d7790b0-f040-4694-9749-ca309bb176e0</t>
  </si>
  <si>
    <t>9c6d34b7-7f2c-4e65-876a-80b6b86a833c</t>
  </si>
  <si>
    <t>f21b7cd6-cc56-4f5f-a999-1a6ea3673d75</t>
  </si>
  <si>
    <t>171ec2a7-f325-427a-9e95-9c9e793b65cc</t>
  </si>
  <si>
    <t>6ba58b17-fd16-4162-9334-42d4bc14fcae</t>
  </si>
  <si>
    <t>d0335a33-8fd0-4edf-9c91-c9e061b60b6c</t>
  </si>
  <si>
    <t>e402c845-eb17-478a-8560-74ba0c3827ad</t>
  </si>
  <si>
    <t>51e87b6d-58e0-40fb-8155-41cf9664ce1b</t>
  </si>
  <si>
    <t>a7a464f8-26a1-4c6d-8e24-53db0f79e800</t>
  </si>
  <si>
    <t>45222d4f-4760-4b21-a7ec-f4d5337b5224</t>
  </si>
  <si>
    <t>2a6d4329-3cfc-4aae-b494-c09edc020eab</t>
  </si>
  <si>
    <t>fa96348a-5419-4a8e-9571-785c1880ff21</t>
  </si>
  <si>
    <t>f6a87938-f8a9-49c1-881e-2d35055b5547</t>
  </si>
  <si>
    <t>2e7181ed-c933-4a9b-b495-1c81445c684d</t>
  </si>
  <si>
    <t>26a1feb2-a6cb-4fea-a581-a6cca4e8f72e</t>
  </si>
  <si>
    <t>98c76196-dab3-4cba-abc9-1d8b5e3596c7</t>
  </si>
  <si>
    <t>fdd7afe4-cefb-48a7-bf7e-4dbd35c57052</t>
  </si>
  <si>
    <t>e08bbafd-b234-40b0-8ea7-8c83e6c5dc64</t>
  </si>
  <si>
    <t>344770da-9cce-4b16-9c6f-1913fa724a7d</t>
  </si>
  <si>
    <t>8b7f879d-1076-4b4e-aa88-b3b5aa0aa5f1</t>
  </si>
  <si>
    <t>5e608d08-0ceb-4c0e-ba10-ba78b819fffd</t>
  </si>
  <si>
    <t>aa92f873-e98e-4f1e-a3e5-44d8130aab39</t>
  </si>
  <si>
    <t>39422e40-6152-414a-8df7-4d995e4020e9</t>
  </si>
  <si>
    <t>acb7deed-50c0-478d-adbb-89fef1fea056</t>
  </si>
  <si>
    <t>239ec972-d8bd-4e1c-8a08-efe1d998e38e</t>
  </si>
  <si>
    <t>8f0a838e-36b0-484c-b109-1eeec09a85f7</t>
  </si>
  <si>
    <t>47d49a9c-bc38-4b62-8d1c-aaa7376a2e22</t>
  </si>
  <si>
    <t>fdbf0577-e4f4-4449-b6c0-114d0bf7b343</t>
  </si>
  <si>
    <t>5bf7266c-a093-4d65-b4e3-347d40350d5c</t>
  </si>
  <si>
    <t>170ae4a1-ad35-463a-9248-de3c81fce33f</t>
  </si>
  <si>
    <t>8a533414-60ad-4f52-9e58-10e90ee9fbad</t>
  </si>
  <si>
    <t>546c4996-0d84-4dc9-97bf-2d2a61f0b483</t>
  </si>
  <si>
    <t>4d084f31-f250-483f-9f32-3c35e297f367</t>
  </si>
  <si>
    <t>89272859-3dcc-4795-a8ae-e1fe47fc3088</t>
  </si>
  <si>
    <t>0a045c28-209a-4667-a341-6d2032829f74</t>
  </si>
  <si>
    <t>bf687aa5-bcc8-4e51-88ed-3e55473d88dc</t>
  </si>
  <si>
    <t>897c7cd4-f787-4a0d-949c-e04164859b46</t>
  </si>
  <si>
    <t>39e96eef-3b78-410f-a1e2-cdee8b977963</t>
  </si>
  <si>
    <t>d0df4533-39e9-412b-9ee6-b0e83cd8aa68</t>
  </si>
  <si>
    <t>3323510a-4d55-42aa-b14b-1ce5f1c8faad</t>
  </si>
  <si>
    <t>9780d7c6-bd28-45e5-8dc7-db759a19701b</t>
  </si>
  <si>
    <t>d6f8e293-54b4-45af-8ed2-2e38445d072d</t>
  </si>
  <si>
    <t>cc2a9a15-4948-488b-9ecb-0837e4d6e25f</t>
  </si>
  <si>
    <t>ca8f4c94-59a8-40f7-9ccc-ed3810a91f77</t>
  </si>
  <si>
    <t>1d3b1725-7dd3-42d1-9702-a1ce6567c5b5</t>
  </si>
  <si>
    <t>e3acbd18-0ae0-4bbd-b4d1-c772a8e95f64</t>
  </si>
  <si>
    <t>70919e54-ad11-4b9e-bfcd-6600cc78cf04</t>
  </si>
  <si>
    <t>a1068bc5-2b2f-45b3-9e96-42e45124edec</t>
  </si>
  <si>
    <t>d5746f9c-d7a3-462b-a65e-ef9ba9aa89ae</t>
  </si>
  <si>
    <t>956a148a-a94f-47b7-8aa8-8b07ebb0819b</t>
  </si>
  <si>
    <t>1d9266f4-4d09-4333-b7c3-80099180bf7c</t>
  </si>
  <si>
    <t>ff235fc1-33f5-4453-9079-39c5b2f1f1c8</t>
  </si>
  <si>
    <t>9f837567-c50d-4f00-877b-1170a8105711</t>
  </si>
  <si>
    <t>d6ac3e2f-2e46-4ecf-81d1-2d696bb8f6ae</t>
  </si>
  <si>
    <t>7705c9f6-e672-43f8-a65c-ef45872ba455</t>
  </si>
  <si>
    <t>1639a21e-75c0-4247-b6be-92fbefc62bbb</t>
  </si>
  <si>
    <t>f6ae1ae5-d045-4be5-83b2-160f8f7b593c</t>
  </si>
  <si>
    <t>b48ec064-62bf-41c8-a236-1635f349506c</t>
  </si>
  <si>
    <t>47840821-5108-4004-8552-2963e1bde719</t>
  </si>
  <si>
    <t>9e91ea59-e73f-424c-be99-cf8bfca4203d</t>
  </si>
  <si>
    <t>dc2d5be1-c29b-4041-ac40-b1478e08b6aa</t>
  </si>
  <si>
    <t>bd73e89b-5871-4f99-9dba-7f8f6274d613</t>
  </si>
  <si>
    <t>d31f5bf7-838d-4643-bad6-6f0236fef1de</t>
  </si>
  <si>
    <t>153c99fe-6d67-469b-8731-9e49a260a9f5</t>
  </si>
  <si>
    <t>20965448-c304-4099-91f4-c3e2a1d770b0</t>
  </si>
  <si>
    <t>c96b75de-3c6c-45f7-97a8-9e89f9784070</t>
  </si>
  <si>
    <t>e5316114-aefd-4a20-944b-a23be399d574</t>
  </si>
  <si>
    <t>c706d795-3919-4091-9613-31e600b2e321</t>
  </si>
  <si>
    <t>d594d337-34b7-4457-9da2-27feb95e392b</t>
  </si>
  <si>
    <t>23e381f8-f995-44e3-9176-40007ffaccc3</t>
  </si>
  <si>
    <t>57c5b4f4-eb2f-4f47-98c8-c5f724bc7b83</t>
  </si>
  <si>
    <t>5a1ef18b-7f17-4f73-9058-569469a60d36</t>
  </si>
  <si>
    <t>a43b7e24-65f1-4472-92bb-3f0a6fef939a</t>
  </si>
  <si>
    <t>cfe1e078-3a7a-45fb-a933-e7106cfe2f7f</t>
  </si>
  <si>
    <t>21444771-ce08-4829-a77d-54ece3ebe46e</t>
  </si>
  <si>
    <t>be5a9efc-0499-453e-809e-20c680c5d8ca</t>
  </si>
  <si>
    <t>01dcb6c7-2b25-4a22-9647-b5103fe83ffc</t>
  </si>
  <si>
    <t>341cf16d-a25a-4190-aeae-39a08f5535cf</t>
  </si>
  <si>
    <t>382f66eb-ac0e-453a-8a17-d647a09ea511</t>
  </si>
  <si>
    <t>5c1c336a-e3b9-4343-90cb-9c4ca7945219</t>
  </si>
  <si>
    <t>f70277a1-90c1-4791-a540-94be6deaf506</t>
  </si>
  <si>
    <t>29b8c0ba-b60e-402b-aa2e-83c29592859e</t>
  </si>
  <si>
    <t>17d34b9a-04e1-4954-97dd-4f31bb52da56</t>
  </si>
  <si>
    <t>30c66810-d8c7-4853-b294-c793892d5f1b</t>
  </si>
  <si>
    <t>cd717a97-270f-48cc-9e28-6ab9d12fd15d</t>
  </si>
  <si>
    <t>21283e50-234e-4fd0-9ecb-7a2db5a1bd35</t>
  </si>
  <si>
    <t>c34ab678-93c7-4967-b7a9-00a775c7c0aa</t>
  </si>
  <si>
    <t>84ad3eac-5e5a-4f56-aed7-0a9bff217165</t>
  </si>
  <si>
    <t>7757491f-a251-478f-a315-20a3c5b4f0fd</t>
  </si>
  <si>
    <t>f61e40ad-604f-4c16-8d4e-72e4f25e4fb2</t>
  </si>
  <si>
    <t>d1444189-8113-46d0-a4ca-4ad901098795</t>
  </si>
  <si>
    <t>f46898d4-055a-4763-9981-de523cb91459</t>
  </si>
  <si>
    <t>be294992-5288-4fd6-8fc8-e1bb72b24484</t>
  </si>
  <si>
    <t>aec475c3-a775-4299-b162-dd018606fc2c</t>
  </si>
  <si>
    <t>cf6adb14-1294-4f65-b4b7-48e7eaf07803</t>
  </si>
  <si>
    <t>bb51ab65-36e2-4093-8683-5f36f4bf1e1b</t>
  </si>
  <si>
    <t>fbffeff5-0e37-456c-ab8f-fbc446a2c2cd</t>
  </si>
  <si>
    <t>b4c297de-c584-4f46-8a59-09de5e8298c6</t>
  </si>
  <si>
    <t>9ed76e8f-ca2f-4499-8cb1-9911376d2a69</t>
  </si>
  <si>
    <t>54f62ba4-295d-4bce-bcd0-9cba2339fc68</t>
  </si>
  <si>
    <t>b15411de-734e-4a2f-8d0c-7a430233008b</t>
  </si>
  <si>
    <t>244eedce-45a8-4faf-9cf8-c18fb35aa6e1</t>
  </si>
  <si>
    <t>1fdc30be-abfa-499f-95b7-5eb29435e8c8</t>
  </si>
  <si>
    <t>e1c10fc7-9671-4f95-840b-fb96ebbdd778</t>
  </si>
  <si>
    <t>1ecb74ba-3f09-4b6a-94ad-6628919aff6b</t>
  </si>
  <si>
    <t>23ecc3b1-4aa4-49a5-8697-f851d7053ce0</t>
  </si>
  <si>
    <t>dc894a34-be91-47de-be7e-58fc5a9dace1</t>
  </si>
  <si>
    <t>418e8663-7141-4f23-9333-1bd7e7bcf2bf</t>
  </si>
  <si>
    <t>6a643d9b-0222-4e7b-9432-e5c092eec0dd</t>
  </si>
  <si>
    <t>0c72eb66-7673-4404-aa0f-8af68a235af6</t>
  </si>
  <si>
    <t>b5776eb1-d7a5-4191-830e-ecb2c0d2ed1f</t>
  </si>
  <si>
    <t>ee1a7ac3-09df-4345-9cdd-6092b9a7a87c</t>
  </si>
  <si>
    <t>cf213e4d-d76e-4cf1-91a3-6f8b022dbb31</t>
  </si>
  <si>
    <t>d77deea5-180a-4101-92b4-102179328e74</t>
  </si>
  <si>
    <t>c4d5583d-f605-4420-9d78-7951ec6cf961</t>
  </si>
  <si>
    <t>a6f23447-2aba-4e2d-943f-4ba499071f0f</t>
  </si>
  <si>
    <t>1127edd7-273c-4479-aa05-468d2b6e37fe</t>
  </si>
  <si>
    <t>d012698b-7a26-4583-b775-a4bfdbb211d2</t>
  </si>
  <si>
    <t>af02ef4b-be7a-4b0c-ac99-f3652f5cea06</t>
  </si>
  <si>
    <t>740c8e2b-8f0e-4bfa-b6c2-e389d0f09a4d</t>
  </si>
  <si>
    <t>94e09521-18d4-4cd5-8adb-be973daa61a2</t>
  </si>
  <si>
    <t>de696ffd-56b8-4028-a657-f719d71959f7</t>
  </si>
  <si>
    <t>3a2fa2dc-676e-48ee-b26e-4612c02e8cb6</t>
  </si>
  <si>
    <t>6b210dad-ec9b-4aa2-97b9-a23a17fd7548</t>
  </si>
  <si>
    <t>4c67af70-4616-497d-a0c8-775647c51209</t>
  </si>
  <si>
    <t>24f2605b-c500-4711-9408-41e0f5d16aa2</t>
  </si>
  <si>
    <t>a8b1eab6-d56c-4e55-9514-9666039202f7</t>
  </si>
  <si>
    <t>61b6d64e-8145-4108-8743-ab2ce6624d8c</t>
  </si>
  <si>
    <t>8c2ae594-4153-45d3-ba07-be8b69dba271</t>
  </si>
  <si>
    <t>7832f947-7c64-4cf8-a792-63a8c0446883</t>
  </si>
  <si>
    <t>90d19a76-cf95-4c19-8420-fb194b97b0e9</t>
  </si>
  <si>
    <t>8eae82a7-47cb-4f85-a6c1-476b7f67b37f</t>
  </si>
  <si>
    <t>a9dc0053-a309-4071-a60f-0bc81dba8b97</t>
  </si>
  <si>
    <t>dee0946e-802f-4459-b6de-d0c0df4c78ad</t>
  </si>
  <si>
    <t>2e9a6057-1509-4ee6-9e6d-4867f7611071</t>
  </si>
  <si>
    <t>6327204a-137d-44fc-845c-71314727cffc</t>
  </si>
  <si>
    <t>bf327037-964c-42bd-a78a-39765ea05e4f</t>
  </si>
  <si>
    <t>22584110-cc9a-4817-9c36-ee3e2bb6b69f</t>
  </si>
  <si>
    <t>6bb5bc20-43f1-484d-a425-f3758119b0d3</t>
  </si>
  <si>
    <t>ca087e67-5fff-4cd1-86ae-bfc4f8e3b7c7</t>
  </si>
  <si>
    <t>2e0ad561-890d-48c0-af0f-41486dbe257d</t>
  </si>
  <si>
    <t>f634d70c-27d0-49bd-a223-33b95b83f51f</t>
  </si>
  <si>
    <t>db705d47-cc58-4e26-9d88-ecc5468145e9</t>
  </si>
  <si>
    <t>9c35a3d1-589c-4ca0-bdc1-25fb5c2ed8b7</t>
  </si>
  <si>
    <t>a0bf0cb2-598e-463d-bb10-fb0296fa12fe</t>
  </si>
  <si>
    <t>20070cec-d14a-411e-8f5b-168c6f3a857a</t>
  </si>
  <si>
    <t>392d7420-63a0-4ad0-a283-9a7a7a7a2e0a</t>
  </si>
  <si>
    <t>b8031784-3d77-47e5-a73f-bc0bec61c579</t>
  </si>
  <si>
    <t>58a34de0-06fd-46bd-8b2b-a6a720dc99cd</t>
  </si>
  <si>
    <t>40a539e1-1f15-4315-a0ca-747dffe61ba4</t>
  </si>
  <si>
    <t>f1819254-a312-4875-aaab-cd31be64e48e</t>
  </si>
  <si>
    <t>17751d58-d230-43b8-83de-5f9a9252f906</t>
  </si>
  <si>
    <t>4bf90031-58d6-4dda-bdd0-1cab50155643</t>
  </si>
  <si>
    <t>e54ae70c-1022-4329-9bb2-95cc9a4dbf9f</t>
  </si>
  <si>
    <t>174486fa-9bda-405d-ad7a-06765fb69712</t>
  </si>
  <si>
    <t>56c41796-8c42-4f26-b9af-52610ddde92e</t>
  </si>
  <si>
    <t>f5edc70b-ff5d-491a-be30-155282714644</t>
  </si>
  <si>
    <t>86b22d4b-3240-4c72-91dd-c51cb5f3edc0</t>
  </si>
  <si>
    <t>a07ab2ba-f76b-4352-95d8-e1505bb1dd98</t>
  </si>
  <si>
    <t>1d201327-6d8a-4be1-8967-c703fe8af26e</t>
  </si>
  <si>
    <t>426f4f54-9c4b-44c2-80d1-40bb46360a10</t>
  </si>
  <si>
    <t>3393b2c3-5dbd-42be-845c-e917734fa4bb</t>
  </si>
  <si>
    <t>4e34499f-6074-4d9b-bea2-37ddf64eb966</t>
  </si>
  <si>
    <t>2298e80c-f51d-4d06-a19c-9e292bd390e6</t>
  </si>
  <si>
    <t>880933c7-4081-419b-8987-aad28fdf9e3b</t>
  </si>
  <si>
    <t>e57175f6-d4fd-4c1d-a3cc-3581208e600f</t>
  </si>
  <si>
    <t>646668fc-7993-424b-8776-5bdcb5188fab</t>
  </si>
  <si>
    <t>7192fa60-5e6b-4df4-ad5f-ec846d9ae36c</t>
  </si>
  <si>
    <t>9ed2bd56-08ff-4aa6-a13f-2ba7746f3e9c</t>
  </si>
  <si>
    <t>86dfaa1d-b22a-4506-982e-b061ea9d995c</t>
  </si>
  <si>
    <t>c15f1310-3cc1-44f5-b3cc-e1c9cf31edfe</t>
  </si>
  <si>
    <t>52d761af-4e8a-428e-a821-88fe86f1ab48</t>
  </si>
  <si>
    <t>8910e768-167f-4cd4-b923-371d26d88583</t>
  </si>
  <si>
    <t>cae011a3-a319-4b26-b6c9-c096e64b90a3</t>
  </si>
  <si>
    <t>bc5e99be-8424-4580-9628-c3dfe3e1956f</t>
  </si>
  <si>
    <t>10b233ad-9576-4e1a-bd3d-2b0b0c582187</t>
  </si>
  <si>
    <t>061381f5-0791-4efe-8820-ad82ca68eb8b</t>
  </si>
  <si>
    <t>99a9cc72-7b30-4b08-89a0-0c3609c277ae</t>
  </si>
  <si>
    <t>777063d3-5a6b-481b-9630-4ed41f1db9cc</t>
  </si>
  <si>
    <t>f89f1e4a-d388-430f-b092-8b2954478289</t>
  </si>
  <si>
    <t>5429e335-8e0d-4791-9d6d-8a66442bfb05</t>
  </si>
  <si>
    <t>fba711c3-827b-4e0f-8912-60857e9076c1</t>
  </si>
  <si>
    <t>197ca30f-6724-4de4-8b08-df90fba0ca88</t>
  </si>
  <si>
    <t>227ab7f1-ac8a-44de-9b25-b5ea44a45888</t>
  </si>
  <si>
    <t>63292174-8337-4aee-bbab-911f2ec50c05</t>
  </si>
  <si>
    <t>ab13972e-f225-4522-976b-1866de5fe5ff</t>
  </si>
  <si>
    <t>b4979ea0-598b-4e43-abe9-cdaa8f5a4f3a</t>
  </si>
  <si>
    <t>6b24f8da-1f7c-4bb1-88c9-8dae6aeb3ec3</t>
  </si>
  <si>
    <t>a016bcd1-19c9-47c7-b214-f6254befdc53</t>
  </si>
  <si>
    <t>eeb6fcd6-0f37-4f6a-bf21-443e804293a5</t>
  </si>
  <si>
    <t>d79b64f1-0968-4b57-a794-7e4bac0b1905</t>
  </si>
  <si>
    <t>1ae39e03-d709-41fb-a5e0-143343c85501</t>
  </si>
  <si>
    <t>5a9d02d7-9b03-41f2-a11c-1ef5a81123fe</t>
  </si>
  <si>
    <t>f70f7ca8-e50f-40ea-ad04-b94e2faf0626</t>
  </si>
  <si>
    <t>e4543ceb-eb53-4064-b936-8adddfd972cd</t>
  </si>
  <si>
    <t>1f3920c5-46f7-47b3-9020-47eb91377d2a</t>
  </si>
  <si>
    <t>6ff0d238-206f-4bff-bc00-83b854aa13c9</t>
  </si>
  <si>
    <t>03a8e793-92a1-4a7f-8865-27ad9e58af32</t>
  </si>
  <si>
    <t>e420a63a-4111-4c19-afd3-f7b539e819bc</t>
  </si>
  <si>
    <t>f96d9586-813d-47c5-babf-450813f089fd</t>
  </si>
  <si>
    <t>5d3f4eb1-3909-41bb-8f31-7842f31c3226</t>
  </si>
  <si>
    <t>eaaf79de-0b04-42b7-9322-e226fc15e958</t>
  </si>
  <si>
    <t>6d9ef5ef-f517-4ba1-b6d0-1a7a4d17aa91</t>
  </si>
  <si>
    <t>04731459-f8df-4d6f-8f7e-586d93480a61</t>
  </si>
  <si>
    <t>d05960d4-9a3b-4c62-8b0f-c3884de22fee</t>
  </si>
  <si>
    <t>013d4808-d5ef-4405-8c95-8de7e0f349d4</t>
  </si>
  <si>
    <t>5136b669-1d43-48a6-af8b-b18c8ddff7a8</t>
  </si>
  <si>
    <t>07c6c3e0-7b34-443d-99c6-0e301ff0853e</t>
  </si>
  <si>
    <t>45e65f43-845e-4174-8171-1950de540a5b</t>
  </si>
  <si>
    <t>184c9739-22a7-4eaa-8a45-e49706b4fd16</t>
  </si>
  <si>
    <t>3469fd74-6ff9-469e-be07-ae68a69192d1</t>
  </si>
  <si>
    <t>6836c227-1cb4-4d22-a647-d465139abf33</t>
  </si>
  <si>
    <t>7b65f28b-698c-4f9f-bc7b-1e5dd6400044</t>
  </si>
  <si>
    <t>77ef8765-5de6-43ee-9ade-a2fc2556fa64</t>
  </si>
  <si>
    <t>93720346-9fee-44e8-994d-988446870364</t>
  </si>
  <si>
    <t>fc109e2c-2125-4328-94e8-5a04c12e1dfb</t>
  </si>
  <si>
    <t>4e34b07b-164f-49d2-aed0-b04387f17b6d</t>
  </si>
  <si>
    <t>9db133f7-82b2-4125-b15e-0a034e658964</t>
  </si>
  <si>
    <t>269d16e8-5c43-49e7-9c71-1769939b142d</t>
  </si>
  <si>
    <t>76eec094-6047-479d-8d91-9fe66198aae8</t>
  </si>
  <si>
    <t>ea4a08d4-f067-4166-bd07-07a44f5af3b3</t>
  </si>
  <si>
    <t>7d766261-97fa-482a-ba1b-721acaf9dc8c</t>
  </si>
  <si>
    <t>740ec2cc-7b60-477c-990c-ab95ad384a3e</t>
  </si>
  <si>
    <t>d7b3e27b-247f-40d9-a023-8d5c80fb85b1</t>
  </si>
  <si>
    <t>84e2137e-1835-4949-b9e3-9b4034f3f4b5</t>
  </si>
  <si>
    <t>77123719-54ec-4922-8de7-19f2ac37e53a</t>
  </si>
  <si>
    <t>18ce0a47-8bd1-441f-8fa7-c2a7101c932d</t>
  </si>
  <si>
    <t>87229b06-ef68-49ef-ad46-a6f7729aec40</t>
  </si>
  <si>
    <t>7d2dde74-1475-416c-b462-05cd2064c830</t>
  </si>
  <si>
    <t>5454a30e-df60-4e3a-8530-52ec242142e3</t>
  </si>
  <si>
    <t>7b92c444-bd00-4c4b-9595-2e695cf2011e</t>
  </si>
  <si>
    <t>42c3a87a-47e4-4e09-ac30-c21d226cb770</t>
  </si>
  <si>
    <t>912ccc64-6c87-4293-b5df-92e192f999ca</t>
  </si>
  <si>
    <t>fd270e5f-f459-4e48-aa36-f90d39e5189d</t>
  </si>
  <si>
    <t>b486b0c9-094f-4538-ac1c-6d28481a36ea</t>
  </si>
  <si>
    <t>370aa2fd-b968-459b-b162-008c1ba4d66d</t>
  </si>
  <si>
    <t>e183c44a-c63c-4534-85e4-f8b895f97314</t>
  </si>
  <si>
    <t>04bb91c4-b798-47d3-a476-65659b99e196</t>
  </si>
  <si>
    <t>89126de0-ab48-45e3-9253-3085792a93a1</t>
  </si>
  <si>
    <t>bfabb2e1-51e0-4c07-a0b9-d0143380abab</t>
  </si>
  <si>
    <t>3d186e58-9a88-4d33-9dc8-5faa1eef6bf2</t>
  </si>
  <si>
    <t>1c148bf7-26d7-4bf5-a832-9d7d173e4a87</t>
  </si>
  <si>
    <t>58217784-0ecd-47ca-b396-65d80cc2c918</t>
  </si>
  <si>
    <t>73e7ad55-f519-4076-87c9-3be40ba90763</t>
  </si>
  <si>
    <t>907dc2b4-3bc1-45c7-a8a1-4cae25aea276</t>
  </si>
  <si>
    <t>db2b3892-036f-4917-a96c-0453b9f388c3</t>
  </si>
  <si>
    <t>66d55839-89bb-4044-b1e5-a76fa4bbdf4b</t>
  </si>
  <si>
    <t>b306b4b7-15f6-43dd-9386-d6bac05cb15a</t>
  </si>
  <si>
    <t>d42b1c06-b99e-49ac-a8db-3bd116ac3422</t>
  </si>
  <si>
    <t>432ae35f-5d46-4201-be17-d74c90d86bb6</t>
  </si>
  <si>
    <t>09e28b62-ea04-45e5-836e-1c7a15dec8ac</t>
  </si>
  <si>
    <t>65dfd46a-9f50-4abf-a07e-afb2613d964f</t>
  </si>
  <si>
    <t>b01d42e2-0daf-4f9d-8d95-d191b7b80cf4</t>
  </si>
  <si>
    <t>6b3b952f-0647-41f9-ab41-f3af6eaae535</t>
  </si>
  <si>
    <t>5aad595a-18bd-4d32-913c-6f36f821d1bb</t>
  </si>
  <si>
    <t>5f2a6048-8129-4eb7-8096-3ba33b68373c</t>
  </si>
  <si>
    <t>a73cbff3-88ea-45e2-b682-dcad5aadbb5c</t>
  </si>
  <si>
    <t>8bed17c9-4d7c-476c-86c4-688cb897f3ad</t>
  </si>
  <si>
    <t>de90d921-9690-4060-b82f-2e7ffddf125a</t>
  </si>
  <si>
    <t>7fe342d3-daed-4636-b14d-892793206825</t>
  </si>
  <si>
    <t>3b34e496-25db-41fa-bd0e-031fe0bb91b1</t>
  </si>
  <si>
    <t>6ac344af-421d-487a-b04a-5f05ad50d466</t>
  </si>
  <si>
    <t>6d7fd672-2622-4426-a929-bca4c58c1dd0</t>
  </si>
  <si>
    <t>76b2211f-a24e-4858-bb11-16f7831f2985</t>
  </si>
  <si>
    <t>59381740-5b06-4426-9f39-42528b80c9c2</t>
  </si>
  <si>
    <t>5bc6f22d-f23d-4d2d-a52f-c193e1208013</t>
  </si>
  <si>
    <t>ee49e277-4476-4c38-8224-b2e5ea17b326</t>
  </si>
  <si>
    <t>7f75b455-50da-4a9b-b76b-c6cf67d23034</t>
  </si>
  <si>
    <t>127bf7c7-6088-4b09-ae9d-15f065ed89e2</t>
  </si>
  <si>
    <t>15276a7a-70fb-4e2d-aee0-7f14c3813b1a</t>
  </si>
  <si>
    <t>5d232dbd-bb75-4ee2-8e41-445435587533</t>
  </si>
  <si>
    <t>f207f816-ab76-4bcb-9e9b-9a5299e28061</t>
  </si>
  <si>
    <t>fefb02db-593f-4ddc-9772-ce437b20ffee</t>
  </si>
  <si>
    <t>bbd2bddf-ba64-483b-91aa-f6e488b1f10a</t>
  </si>
  <si>
    <t>86377abf-a062-4cd1-a258-00e369651139</t>
  </si>
  <si>
    <t>96f7b1d8-6307-41e5-8942-ff7f181336ad</t>
  </si>
  <si>
    <t>a6a01a5c-f067-4257-af2d-c53d3028b6a1</t>
  </si>
  <si>
    <t>09ab9471-75fd-40ba-bae5-82bf3cd8d556</t>
  </si>
  <si>
    <t>269de313-9cf0-4980-b8c5-07a52aa92847</t>
  </si>
  <si>
    <t>af9c51f5-987b-4798-a648-9964f5748d28</t>
  </si>
  <si>
    <t>ba8fe00e-90b0-4389-94de-850519be764c</t>
  </si>
  <si>
    <t>801bb43e-0c4a-4373-9e70-c47fbdcd7686</t>
  </si>
  <si>
    <t>a3f88ab8-12de-40f4-bbe2-d4259d44d79c</t>
  </si>
  <si>
    <t>177dbe70-3de7-4ad1-ae3b-a6008656f54f</t>
  </si>
  <si>
    <t>21476a19-7434-4ba8-b5a9-900f773e3ad9</t>
  </si>
  <si>
    <t>90e40980-c3de-4212-b7f8-02bb66395f0b</t>
  </si>
  <si>
    <t>904a40cf-fe43-4442-98f2-8817c2acd701</t>
  </si>
  <si>
    <t>6a4ae6e8-2e30-4cd2-9fd8-927d1e334049</t>
  </si>
  <si>
    <t>afd4de19-9a9f-4620-b36b-b97093dd1e70</t>
  </si>
  <si>
    <t>7637a9bd-54e7-4bbb-81b8-47ae131ceb91</t>
  </si>
  <si>
    <t>867eeef9-2066-4bca-bbc3-45e14159209a</t>
  </si>
  <si>
    <t>0c6b9d43-2029-43e4-90a9-770fd11675a3</t>
  </si>
  <si>
    <t>2bd201f1-f823-4894-8a58-b506bf3e702b</t>
  </si>
  <si>
    <t>2831e04a-2358-4163-a0ca-243248136558</t>
  </si>
  <si>
    <t>59e98b28-0f04-4ec6-9422-ee952edc05bd</t>
  </si>
  <si>
    <t>8e990caf-db56-4c63-b720-da1012e7d869</t>
  </si>
  <si>
    <t>dcb00706-a540-47f5-9dd8-86826b15718f</t>
  </si>
  <si>
    <t>bddb36bc-2945-433b-a3b3-6e8ac6fcea8d</t>
  </si>
  <si>
    <t>880b5ee8-eef1-4543-a540-c75345a482a5</t>
  </si>
  <si>
    <t>40fba9d8-c6d4-4466-9c1d-3a8e2bc064cc</t>
  </si>
  <si>
    <t>d38fb621-db01-470b-a33b-3d7def96c1cb</t>
  </si>
  <si>
    <t>c51eb520-ded5-42ab-ac9c-e9c90df7d846</t>
  </si>
  <si>
    <t>a4ba8437-98a6-4d5d-ad6e-f4de06fa76d1</t>
  </si>
  <si>
    <t>a7f19a6b-5bbf-4641-86d7-20e89f04592f</t>
  </si>
  <si>
    <t>902a6ede-1409-4dbe-89f4-a2eabe56b0c6</t>
  </si>
  <si>
    <t>5dc85b0e-58b5-4b5c-b09a-cf94f7c44d27</t>
  </si>
  <si>
    <t>008ad3d8-4a22-4461-9330-f4b66577628f</t>
  </si>
  <si>
    <t>dcc31842-a8f1-4074-8cb2-97c7adc543d4</t>
  </si>
  <si>
    <t>689ee5d7-2e66-4f42-8cff-db1d586907a1</t>
  </si>
  <si>
    <t>7317b6a7-0cfc-47c0-8ef1-26b744ff95b7</t>
  </si>
  <si>
    <t>04225caa-4e34-4c65-80c3-22ac66e4a14d</t>
  </si>
  <si>
    <t>3f712a7e-ed3b-4f6e-aeb3-0e8fa30ad9d9</t>
  </si>
  <si>
    <t>c0423398-ffb8-4c96-82b2-15933bc7188d</t>
  </si>
  <si>
    <t>11f4fea0-00ac-49ca-9681-c808bb9b037b</t>
  </si>
  <si>
    <t>f8b6576f-1428-4250-8ea4-2a95cc4cea8f</t>
  </si>
  <si>
    <t>917bc6e9-c84a-4b50-8af6-335ce2cafb16</t>
  </si>
  <si>
    <t>151da2dc-36ee-4b87-9e97-ab708928b784</t>
  </si>
  <si>
    <t>f62b6f68-fc78-4a00-b433-d7707e3e8c00</t>
  </si>
  <si>
    <t>c4362de9-6d92-4792-aeb6-94f2b7256e90</t>
  </si>
  <si>
    <t>4786100c-20e1-47a4-b2c5-e0ce013ce5b4</t>
  </si>
  <si>
    <t>e9a32acd-b156-4658-91d5-512cc84a33ee</t>
  </si>
  <si>
    <t>b2c23ae1-5443-4c25-9189-dc2bab0115ab</t>
  </si>
  <si>
    <t>97d58c82-1a54-4d6d-8dd8-873b7153f830</t>
  </si>
  <si>
    <t>88cc1625-ba21-43e1-8b0b-7c2711a120b7</t>
  </si>
  <si>
    <t>edc0a89f-5745-45af-bd15-2e4a8997e8a0</t>
  </si>
  <si>
    <t>1b3f1633-6bac-41c7-ae34-e8aa54556e7b</t>
  </si>
  <si>
    <t>1b2af000-2ec7-4989-9bee-d9ac66fd17f0</t>
  </si>
  <si>
    <t>cb410b19-fcd5-47d7-8440-db5d0b7292cc</t>
  </si>
  <si>
    <t>c966994f-3fb3-4456-a4c8-6d3d4c1cb974</t>
  </si>
  <si>
    <t>2ee44f7a-af6e-473d-9056-05b5914f5d27</t>
  </si>
  <si>
    <t>d557eda1-f877-4c89-a861-26fb28936edf</t>
  </si>
  <si>
    <t>4820bee3-dfd9-4960-801a-d8038a6805aa</t>
  </si>
  <si>
    <t>ed796f9d-e5a2-48b0-a016-e949eb1564cd</t>
  </si>
  <si>
    <t>e0db94f3-d4ea-46ad-ab35-0981f7a037f4</t>
  </si>
  <si>
    <t>a48606fa-6f5c-4606-8393-9b1c4813e600</t>
  </si>
  <si>
    <t>cb5444b6-2642-4a20-8462-c641b42eef4e</t>
  </si>
  <si>
    <t>f830bffb-3821-40e1-9fe2-03478b394f5d</t>
  </si>
  <si>
    <t>cd668da8-a00b-4261-9cec-5f6ae0626a77</t>
  </si>
  <si>
    <t>58c224bd-4bbc-4710-855d-c00942494295</t>
  </si>
  <si>
    <t>115d228a-d9f0-43bf-ac36-592fe07f5f7f</t>
  </si>
  <si>
    <t>1e983db0-aeac-4918-a269-ff788a079658</t>
  </si>
  <si>
    <t>83e71da4-0bdd-47fd-bf58-6137387c3ca8</t>
  </si>
  <si>
    <t>7598c98e-1c2e-4ac9-9636-604cf4bc8c18</t>
  </si>
  <si>
    <t>f9d4580d-de91-4258-bd3b-12d897e08a9c</t>
  </si>
  <si>
    <t>9514ceb2-55d3-474e-a21f-300138e48aae</t>
  </si>
  <si>
    <t>7f4b4ab1-ecb2-4090-8439-29c3275f84e6</t>
  </si>
  <si>
    <t>b2830613-fc1a-457b-be51-85f5dc6a13aa</t>
  </si>
  <si>
    <t>86c38d54-2602-4a1b-aa1a-0ff02c208e78</t>
  </si>
  <si>
    <t>bf160da4-772e-48e2-a254-fa9bf684f853</t>
  </si>
  <si>
    <t>51450cb7-31be-4142-bd23-75555cd8c553</t>
  </si>
  <si>
    <t>85f7867a-dd5e-4778-817f-1bc10892a2ac</t>
  </si>
  <si>
    <t>e82bd7aa-89ed-418b-be62-2efc38e55cf8</t>
  </si>
  <si>
    <t>943e6458-8ea2-4582-90ae-6c7c85bfa1fd</t>
  </si>
  <si>
    <t>4738afdc-7a12-4a71-9c2e-d4d7945c650a</t>
  </si>
  <si>
    <t>7e890533-d115-441a-b2ca-6e657648be90</t>
  </si>
  <si>
    <t>56107fee-b24c-4031-826c-2572838581bf</t>
  </si>
  <si>
    <t>8eac1528-b837-4240-af18-2e9a6663f205</t>
  </si>
  <si>
    <t>671aacbb-4135-40ce-800a-7f72f94e23c8</t>
  </si>
  <si>
    <t>79518121-c306-4453-b599-4851672b2a2c</t>
  </si>
  <si>
    <t>49262601-2409-4125-b7d2-5f7fde868a85</t>
  </si>
  <si>
    <t>b44ffe40-31b4-4207-b981-0089716f17f4</t>
  </si>
  <si>
    <t>9e47f5f6-5085-42de-80f2-7edcf64c5543</t>
  </si>
  <si>
    <t>cea86fb4-9347-4573-9875-37534780a2f1</t>
  </si>
  <si>
    <t>dfd94359-b326-4c5b-a206-db153d61025f</t>
  </si>
  <si>
    <t>5f873373-2e6a-45da-85e2-5df49d7ab138</t>
  </si>
  <si>
    <t>e52464f5-68d3-47b7-b834-61e9d2830f95</t>
  </si>
  <si>
    <t>7da5a15e-38d9-43be-8ec8-b859bec8d70a</t>
  </si>
  <si>
    <t>a8dc434e-3132-40c4-85b7-84a36a3e70f7</t>
  </si>
  <si>
    <t>dc1ebf6b-a108-4b4d-b96f-ccf6d93c8632</t>
  </si>
  <si>
    <t>aa29ff1b-2a8a-425f-aacc-750713eeeb83</t>
  </si>
  <si>
    <t>8ad9a655-b053-4da2-98d8-5bd729e1c891</t>
  </si>
  <si>
    <t>87d368d7-b9f0-424e-8d36-dac7d1f36e46</t>
  </si>
  <si>
    <t>c1e2323d-bc5f-4e59-a878-dee2142aff19</t>
  </si>
  <si>
    <t>4fece01a-b944-4eb1-8927-b6f1734343af</t>
  </si>
  <si>
    <t>52a5f2bc-3dab-4763-b96c-96a3d7749d05</t>
  </si>
  <si>
    <t>e9ca0999-20c9-49e3-8ee7-43660d2ee5c3</t>
  </si>
  <si>
    <t>e37a38cf-a3b1-423f-90db-917005396fc1</t>
  </si>
  <si>
    <t>b1d7986d-abd8-4e2e-a4bc-95f64fbdefde</t>
  </si>
  <si>
    <t>5fd5940e-c0f4-4531-a2a3-2fe458c39c24</t>
  </si>
  <si>
    <t>b417e0d5-175d-46ea-ad50-552ec3d58fa5</t>
  </si>
  <si>
    <t>3ecd53ba-09b7-42fd-8afe-7151ac234dad</t>
  </si>
  <si>
    <t>43ed32aa-65c2-402a-9efd-647646a9f559</t>
  </si>
  <si>
    <t>ff8d4196-643d-49b8-99ac-5c1c0c4e266f</t>
  </si>
  <si>
    <t>ac32daca-55a8-4511-9056-0fd728d65696</t>
  </si>
  <si>
    <t>432f6647-5266-4c97-ac58-258dfb5b1787</t>
  </si>
  <si>
    <t>015ce0f1-16ec-4b88-8391-a74cd4b5f535</t>
  </si>
  <si>
    <t>eebff3ef-bad3-40e6-a543-3b787bb919d9</t>
  </si>
  <si>
    <t>27e4c9ca-558c-4409-b74c-f9c3c4cf86cd</t>
  </si>
  <si>
    <t>bf04358e-74aa-421c-ab76-248830a4e881</t>
  </si>
  <si>
    <t>7babec59-3771-49ec-aa2d-ae30da038ef7</t>
  </si>
  <si>
    <t>64a1b66b-21fe-4666-bb4c-e00670b3451f</t>
  </si>
  <si>
    <t>88df5be6-3fa2-45d9-989e-0fb4edd71c8a</t>
  </si>
  <si>
    <t>901badb3-d025-40df-acd9-54d570c35163</t>
  </si>
  <si>
    <t>1573d07d-9e34-4f0e-a10a-3107adb07ed7</t>
  </si>
  <si>
    <t>1eb3e62e-9d52-4460-9035-aa7e3c48dbd1</t>
  </si>
  <si>
    <t>00e085d4-6315-400b-bcff-b57819f5cab2</t>
  </si>
  <si>
    <t>8d54ca72-62da-4edf-87db-098be5283705</t>
  </si>
  <si>
    <t>799261f1-acf0-45c7-897d-5401bde967f2</t>
  </si>
  <si>
    <t>4b40b38a-db84-46be-9293-8cc41ebbb990</t>
  </si>
  <si>
    <t>d64297b7-63b3-4625-8797-7e15b767f72a</t>
  </si>
  <si>
    <t>23e09137-fbf3-475c-89bc-9dbb71074ff4</t>
  </si>
  <si>
    <t>c567601e-f638-45f8-aa12-c4c3a4ba684c</t>
  </si>
  <si>
    <t>cadf3a23-b448-44ba-ae22-2b417b76f4d6</t>
  </si>
  <si>
    <t>bb5f5052-57a1-4b4c-b77b-d2f33f19b754</t>
  </si>
  <si>
    <t>8c798daa-775d-4ec9-a3f5-8f6027bfd8a0</t>
  </si>
  <si>
    <t>274a28c5-6a49-4982-aa49-63b2b0d90035</t>
  </si>
  <si>
    <t>c9df689d-6ce1-44e3-b098-da56efc31875</t>
  </si>
  <si>
    <t>fd2168e2-ba5e-4b63-b7a6-bb309f8f61bf</t>
  </si>
  <si>
    <t>c8b6ad70-6a80-421f-8998-b20b4b8a5f85</t>
  </si>
  <si>
    <t>047ed30d-e382-4432-bd80-19ce0850f3b8</t>
  </si>
  <si>
    <t>09739b18-eb9c-40ff-a47a-303f69e79b00</t>
  </si>
  <si>
    <t>1d74c973-25ac-481c-b790-7eeb89c694b4</t>
  </si>
  <si>
    <t>5206f44c-4b3f-4e4b-87d0-ddd77e3c0781</t>
  </si>
  <si>
    <t>8c5e006f-d053-495c-be33-4228bf898121</t>
  </si>
  <si>
    <t>a4cd76f6-9972-4db5-b4e2-44c854b8f9d1</t>
  </si>
  <si>
    <t>937d15f7-c384-41e5-9444-e5542ccfdc9a</t>
  </si>
  <si>
    <t>ef8f8d83-3d74-4e71-9658-5b5659251e2e</t>
  </si>
  <si>
    <t>c1e6d887-798f-4f54-b646-c77d025956cf</t>
  </si>
  <si>
    <t>af492768-d81d-454e-90b6-d20a696a0491</t>
  </si>
  <si>
    <t>f07c542e-e308-4b82-b65d-be534396ca86</t>
  </si>
  <si>
    <t>78492d0a-5bd1-42ac-ac48-965a43505bc9</t>
  </si>
  <si>
    <t>b728baf0-684f-4b43-9ccf-7d37b03e91eb</t>
  </si>
  <si>
    <t>2abd3282-c7cb-4ae0-a450-43e861243a45</t>
  </si>
  <si>
    <t>86f1e723-1536-473d-9ad1-2ee57705c19f</t>
  </si>
  <si>
    <t>ab5de540-57a2-4f01-b4d5-a30fb0493e82</t>
  </si>
  <si>
    <t>9f6316bc-8876-4b1a-b502-6374f032e243</t>
  </si>
  <si>
    <t>2419d2db-0bff-4003-bc1b-2e1482370b6e</t>
  </si>
  <si>
    <t>8c6fc462-806e-4f7a-b10a-d91e0339a7dd</t>
  </si>
  <si>
    <t>9def9eb0-8dc9-4c8a-8bc7-18843e61cc4a</t>
  </si>
  <si>
    <t>a7faeff1-36cc-4bd9-87ae-c54f996ece53</t>
  </si>
  <si>
    <t>6c034cbe-23f0-4b26-ba19-58df4be7383c</t>
  </si>
  <si>
    <t>6803dc45-ef1e-4317-99b1-610cbeb36f5d</t>
  </si>
  <si>
    <t>5537755f-8541-40a0-9168-d39f6139a353</t>
  </si>
  <si>
    <t>e2e074fc-55a5-48d4-a3f1-1c4a19bcb73e</t>
  </si>
  <si>
    <t>97cca463-f7ee-44dc-b884-0623484b2847</t>
  </si>
  <si>
    <t>7a1368de-8069-4580-83b0-a871f02e5456</t>
  </si>
  <si>
    <t>11c4e220-4a0b-48b7-9eb8-98c319754b87</t>
  </si>
  <si>
    <t>231c1228-acfe-41df-9990-bfa4a95e996a</t>
  </si>
  <si>
    <t>139a7d17-6938-4f3a-bc20-c42c3d4bccb5</t>
  </si>
  <si>
    <t>927d5628-cca3-4023-8263-b5916ac06740</t>
  </si>
  <si>
    <t>e20d3ac3-98c4-4893-b3dd-5b3187ec6852</t>
  </si>
  <si>
    <t>c162e40c-2b6e-48a5-aecc-3fb6caf9c7ea</t>
  </si>
  <si>
    <t>25d043e7-2d03-44c0-86fd-ee8c556c2e54</t>
  </si>
  <si>
    <t>26c93a82-5d98-48b6-ab26-e13174a98193</t>
  </si>
  <si>
    <t>b226fea9-80f6-46b5-9b03-53eed2758545</t>
  </si>
  <si>
    <t>67435ab5-cbba-4f06-b879-89ba46dd99fc</t>
  </si>
  <si>
    <t>c352d56a-0f64-429c-9b9b-eb6c4c80652f</t>
  </si>
  <si>
    <t>c2c67d93-b45c-4495-a9ab-603234f20725</t>
  </si>
  <si>
    <t>2a725a28-fce1-4522-8abc-9a4d0562f38d</t>
  </si>
  <si>
    <t>f3dd2d54-52cf-473c-966c-f7bf69ea86df</t>
  </si>
  <si>
    <t>472ce2e1-8e77-487f-ba29-ebc0bb9f9de6</t>
  </si>
  <si>
    <t>f42b899b-9916-48cc-ad43-3008764604d7</t>
  </si>
  <si>
    <t>73929e80-e22b-4e41-aca6-07bd35420464</t>
  </si>
  <si>
    <t>dfc93e14-9d1f-4923-987e-05c5a8873a02</t>
  </si>
  <si>
    <t>195f7e27-829a-47ac-abc2-5cb2aac34f46</t>
  </si>
  <si>
    <t>819b6462-30b5-4b94-b178-a8489c5c6cc6</t>
  </si>
  <si>
    <t>337e251d-9240-46ae-8245-80e033a323ab</t>
  </si>
  <si>
    <t>6eab62e9-6c63-4e4f-8bec-658f8a8dc667</t>
  </si>
  <si>
    <t>0a6568a2-2e44-4fb8-8dcf-ae4b7da680fc</t>
  </si>
  <si>
    <t>16b5dbb7-aca0-43aa-b939-9882c0833244</t>
  </si>
  <si>
    <t>5685e91e-34ca-4e7f-a7b7-471dfa7608d7</t>
  </si>
  <si>
    <t>e631662d-98e9-49d1-888f-5aab27cdbcd7</t>
  </si>
  <si>
    <t>ff7b44f5-c824-4b22-bb2d-5842530308ca</t>
  </si>
  <si>
    <t>93901be5-86ca-454c-9f9e-ccdc53a0b7ff</t>
  </si>
  <si>
    <t>e09ac695-d3ab-4e16-83a8-aa54475929b4</t>
  </si>
  <si>
    <t>4bcfa49a-0596-4fff-8ce0-e90f764f0f93</t>
  </si>
  <si>
    <t>391ce2c6-84a4-4fc6-8f3a-a856a001c56a</t>
  </si>
  <si>
    <t>a3f407d3-c755-43fd-8ff6-1d223b9cf31f</t>
  </si>
  <si>
    <t>f275f338-8b68-4406-9145-aa1c22da910f</t>
  </si>
  <si>
    <t>8b001de3-dc6b-4468-b4c6-85c985743544</t>
  </si>
  <si>
    <t>44fdc9d3-496c-41a9-a3c8-fb7f0bb94889</t>
  </si>
  <si>
    <t>f9d0c32d-76f0-4ac4-aeee-65c11d804cd9</t>
  </si>
  <si>
    <t>6b521407-401f-4314-8aa0-caf1748a8fbc</t>
  </si>
  <si>
    <t>6df5a0f1-abff-437a-989e-76a8330d532a</t>
  </si>
  <si>
    <t>94c8e5a8-6f07-4138-8462-1e93fb1e6a5c</t>
  </si>
  <si>
    <t>69672873-4f7b-4ffd-b3ea-e70fc1e70fb1</t>
  </si>
  <si>
    <t>3a23005c-9e0e-42b7-a68c-ae542eb6a20e</t>
  </si>
  <si>
    <t>d5b9119d-1e79-4529-9983-1057ef37f67b</t>
  </si>
  <si>
    <t>4da776e0-467c-46d3-a2b8-e595670f829d</t>
  </si>
  <si>
    <t>4da4da3c-9758-4383-a4be-ad53817aafcd</t>
  </si>
  <si>
    <t>b3bdfbb0-c958-4258-98d7-1c36cb96a240</t>
  </si>
  <si>
    <t>094f1a69-66b7-4fa7-be1b-7917ae479f23</t>
  </si>
  <si>
    <t>b8cceb79-4cb5-48bf-8ec8-7faab5a854fc</t>
  </si>
  <si>
    <t>dab441b3-e626-4a24-b1fd-30329f6eccaf</t>
  </si>
  <si>
    <t>121bba4b-8acd-4e8c-8b82-80355e9cbc19</t>
  </si>
  <si>
    <t>bb6c9e45-a622-4b0d-9fbd-df850847f1d9</t>
  </si>
  <si>
    <t>49681b10-8ddc-40fc-b040-b5e317e0074f</t>
  </si>
  <si>
    <t>6cbaa5ee-c070-4ecd-960a-e26d1a8ccc54</t>
  </si>
  <si>
    <t>7e5095b9-3a6a-4b03-a751-320d14a8910b</t>
  </si>
  <si>
    <t>5f5478c3-b75b-4f3e-a11f-17c2e2731997</t>
  </si>
  <si>
    <t>3e744ac2-eb60-435d-bbd9-731ca7df3ffd</t>
  </si>
  <si>
    <t>cf5ee24c-15af-4113-8922-49174f1b5c30</t>
  </si>
  <si>
    <t>231e7ba6-fd09-41cc-aad9-6e13668c2adc</t>
  </si>
  <si>
    <t>247c5f05-0f56-49bb-a94a-0db957a329f2</t>
  </si>
  <si>
    <t>7a2c3211-c398-47a0-8a4c-fa5f2a185a04</t>
  </si>
  <si>
    <t>41b1ae90-da57-4a00-9b21-db508d1fe13e</t>
  </si>
  <si>
    <t>2d9d14a6-06d8-4b3d-b683-b4a65b3d76c0</t>
  </si>
  <si>
    <t>6a37e204-e23c-4e20-8228-be31f8b2dad8</t>
  </si>
  <si>
    <t>40c22329-5a22-4d7f-b86e-601d834e7ec1</t>
  </si>
  <si>
    <t>9b61b483-8614-43cf-bdb4-b935cacfcd32</t>
  </si>
  <si>
    <t>30048d75-59e0-4246-aee9-b92110e99964</t>
  </si>
  <si>
    <t>149147d0-c4a9-438f-84e0-cada8806773b</t>
  </si>
  <si>
    <t>8497cc06-58b5-4366-95e9-2918782126bf</t>
  </si>
  <si>
    <t>6388d9a2-dae9-4ec2-ab6f-053f76dbea34</t>
  </si>
  <si>
    <t>fd7eaf28-f46a-4975-9a89-29f3b75f9e48</t>
  </si>
  <si>
    <t>7bd6b9b3-ec3b-48e7-a111-1f475d50055b</t>
  </si>
  <si>
    <t>1eff1035-74af-42b9-80a5-bf832f22d7ec</t>
  </si>
  <si>
    <t>2a469742-90e2-4338-a666-251d8949b1e5</t>
  </si>
  <si>
    <t>aab9b888-39b4-4040-a190-ef481a4c9089</t>
  </si>
  <si>
    <t>5c4928bb-1cbb-4d3c-85eb-b3cd4bb7b1dc</t>
  </si>
  <si>
    <t>668437fa-ba40-47f4-a9a1-e1a014297da8</t>
  </si>
  <si>
    <t>30b295d9-3bec-4f3b-8ab7-4223990a52b2</t>
  </si>
  <si>
    <t>9b66dedf-aab2-43da-bd87-5262a3724d19</t>
  </si>
  <si>
    <t>121c913a-42fe-4624-808b-92602bcb204a</t>
  </si>
  <si>
    <t>d03804a8-0906-4d9c-9add-bacffb115bad</t>
  </si>
  <si>
    <t>a31221be-7b64-4484-8976-70f9da79cd32</t>
  </si>
  <si>
    <t>a869fff3-bde4-4968-8a49-6371f911587d</t>
  </si>
  <si>
    <t>0115aa10-ceae-4179-b003-03a30b33409b</t>
  </si>
  <si>
    <t>e7013131-e724-4a6a-b50c-475fa6498f99</t>
  </si>
  <si>
    <t>199ab4cf-4254-4055-b840-9921fdc8818d</t>
  </si>
  <si>
    <t>fc597ea1-323b-4af0-af9f-98bb35986293</t>
  </si>
  <si>
    <t>30e1b313-750b-493d-95fa-307df28bcb50</t>
  </si>
  <si>
    <t>3f16743a-c6f9-4d9d-b6ad-15aec4db415c</t>
  </si>
  <si>
    <t>50df171e-625a-4f6f-8890-ddb80742fa24</t>
  </si>
  <si>
    <t>22eeb06e-7c23-47be-985e-fccaf2022c7d</t>
  </si>
  <si>
    <t>2d5baded-0ed9-4710-bfdc-614b0a93241c</t>
  </si>
  <si>
    <t>682285b9-c178-4ab3-8569-f9a27daa5ba3</t>
  </si>
  <si>
    <t>cfdf2049-b483-410d-bd8c-7d49301d20d1</t>
  </si>
  <si>
    <t>983a1847-442f-4a4f-9eca-098f035ae4c1</t>
  </si>
  <si>
    <t>486140dc-93f4-476c-a18d-4470e77ba55b</t>
  </si>
  <si>
    <t>ecc893aa-90b4-40f0-bc24-055c94154705</t>
  </si>
  <si>
    <t>5d4d5d43-6fe7-41ef-98da-c59f650c3b6e</t>
  </si>
  <si>
    <t>a37803e8-9469-45bc-9ff9-d0b2cea1d0eb</t>
  </si>
  <si>
    <t>8a3d2aa3-5740-4019-afa6-c91024da73fe</t>
  </si>
  <si>
    <t>ea939f2c-1cae-4822-bdac-5d3361c4cb6c</t>
  </si>
  <si>
    <t>419f296a-30ab-46e9-9c76-b5db29c82be0</t>
  </si>
  <si>
    <t>d0fe4c58-1fbb-4506-940d-120cb0404104</t>
  </si>
  <si>
    <t>48911690-4bc2-4f93-95d9-cfe69bcffa58</t>
  </si>
  <si>
    <t>7121f497-8dcb-44e4-9cb3-f5082eccd5c6</t>
  </si>
  <si>
    <t>5df00881-96b6-4ee8-bf97-a1bff2639ca0</t>
  </si>
  <si>
    <t>f41ab5db-cae6-4843-bd05-825990d59ba8</t>
  </si>
  <si>
    <t>590d99ae-8658-45bb-9686-eeb9e5d5de7d</t>
  </si>
  <si>
    <t>1e0d916d-1ba0-4314-8045-8903bf1e2af2</t>
  </si>
  <si>
    <t>ccd63ea7-3ede-4ebc-91e7-450abe24079f</t>
  </si>
  <si>
    <t>bb7ee99e-81d2-4119-9e70-d4377e466dc3</t>
  </si>
  <si>
    <t>5f10fcb0-1f17-40a2-8d4f-6288921aae2f</t>
  </si>
  <si>
    <t>a822d208-1a76-4f3d-9491-952f237f9480</t>
  </si>
  <si>
    <t>06a7aabd-5299-4faa-9341-687136b42556</t>
  </si>
  <si>
    <t>e61d6f19-5494-46a7-adaf-50fa76d0b58a</t>
  </si>
  <si>
    <t>60c9cfd6-8942-4752-9157-0a82d7ba626f</t>
  </si>
  <si>
    <t>871fa30e-5d36-462f-97f3-cb8a7349c89b</t>
  </si>
  <si>
    <t>eea80cc6-c78d-47e0-8cc8-8e98743f51b3</t>
  </si>
  <si>
    <t>2ff7581a-b32a-4583-9e1e-c938d63f415e</t>
  </si>
  <si>
    <t>ea3b98d2-ccd0-4f4d-ba61-3802621a37f7</t>
  </si>
  <si>
    <t>be4398cb-bfc0-47f5-a6c6-4699b631a1ca</t>
  </si>
  <si>
    <t>4be7b323-7248-4d96-8d91-f212e3a014c5</t>
  </si>
  <si>
    <t>888ddfdd-dd27-4963-a2aa-3ddf0aa7ec7b</t>
  </si>
  <si>
    <t>88aba39b-d759-48d5-94e4-aa786bd5def0</t>
  </si>
  <si>
    <t>3121bb3b-ab69-4180-bb77-55927013bf1b</t>
  </si>
  <si>
    <t>ca08747d-4e4b-4dbf-9ca7-16a61068d535</t>
  </si>
  <si>
    <t>e2d2073d-4345-4fa6-ad60-49d57c5fa6ba</t>
  </si>
  <si>
    <t>cf522a9c-43f2-4c4b-98b9-83b3999b1017</t>
  </si>
  <si>
    <t>19034fa2-14c8-4533-959a-5043a911cad8</t>
  </si>
  <si>
    <t>14f8bb07-6983-492f-8d24-c0a4e644ad03</t>
  </si>
  <si>
    <t>5aca5c93-c5c1-45fa-9a27-b877e402ee1f</t>
  </si>
  <si>
    <t>2c06ae19-9e6f-48b7-934f-82a7f4741ce1</t>
  </si>
  <si>
    <t>a6d19caa-3b42-413f-b971-2ddc418bcf59</t>
  </si>
  <si>
    <t>91718c89-7051-4557-94d6-a2a4d6e44d47</t>
  </si>
  <si>
    <t>689c9f01-0bc7-484c-8ba9-9574c925e561</t>
  </si>
  <si>
    <t>ddad5977-47fc-419c-a195-523b3eea662b</t>
  </si>
  <si>
    <t>c0074424-8be9-4b3e-bc36-d4810a4f5f3d</t>
  </si>
  <si>
    <t>a02bf2c6-00d2-4cbe-843b-c43c6522529d</t>
  </si>
  <si>
    <t>7ebf1fbf-0c42-41f9-9be0-68e50f907267</t>
  </si>
  <si>
    <t>e887549a-3832-48e1-866f-d5c7c280e030</t>
  </si>
  <si>
    <t>abe95b9d-7455-4d4a-b28a-e0285c4b70fe</t>
  </si>
  <si>
    <t>d03b947f-ff04-4503-90cb-ae61115dce59</t>
  </si>
  <si>
    <t>9e82d377-2d3c-4587-8e1e-fcd9cfec844f</t>
  </si>
  <si>
    <t>4904d4fb-ed98-41a5-86ad-2c12f1639a62</t>
  </si>
  <si>
    <t>58c6a611-1d1f-45ff-a9fb-333a1920a3d3</t>
  </si>
  <si>
    <t>dac60f29-18a6-4887-a874-feef4f3d8a71</t>
  </si>
  <si>
    <t>90037412-9a37-45a8-bdb8-3286e273ffa7</t>
  </si>
  <si>
    <t>46a1b6da-fdf0-48a0-87a1-c263863d014c</t>
  </si>
  <si>
    <t>459ca540-a9b0-4ba1-ac99-4ef77fca1e2a</t>
  </si>
  <si>
    <t>97239eef-e569-490b-b42a-1100cedde175</t>
  </si>
  <si>
    <t>f16e5af0-b3e4-4f5f-8a23-a0e82039bece</t>
  </si>
  <si>
    <t>6f07993c-542d-4eb9-b6aa-a82de193b823</t>
  </si>
  <si>
    <t>8d154195-d0df-4333-9ad2-6897090301e3</t>
  </si>
  <si>
    <t>776a4335-a3a4-43a8-ba4b-aae87905fa7d</t>
  </si>
  <si>
    <t>4c7ec269-3179-4703-8fd2-f016130eb3d5</t>
  </si>
  <si>
    <t>8b1b6b74-30b6-4274-8a83-ab33021b8a60</t>
  </si>
  <si>
    <t>482e2c5f-15c1-4447-8462-557fe95cfd1f</t>
  </si>
  <si>
    <t>24a72fdc-471e-4231-a667-2fca6ae05e6f</t>
  </si>
  <si>
    <t>4954be89-3100-4b8e-aff0-84693ad14f1d</t>
  </si>
  <si>
    <t>1ca07738-cd26-4665-8b34-47509a92e2a0</t>
  </si>
  <si>
    <t>540239f5-a67a-42fc-a7a6-492ec8a891c1</t>
  </si>
  <si>
    <t>ca4ca3f8-daee-48fd-a1ab-f0c5d7777400</t>
  </si>
  <si>
    <t>df401a1a-bf16-4c6c-b0a2-e298cec29e82</t>
  </si>
  <si>
    <t>e9134440-111a-4c07-ad89-5c846bb0e71e</t>
  </si>
  <si>
    <t>dc00a0c2-352f-4002-8c9e-e0bd72d63424</t>
  </si>
  <si>
    <t>d8de58a2-f6b6-432e-a966-a650dbf5acfe</t>
  </si>
  <si>
    <t>7c1cb5be-3e12-4105-beaa-facf6b8865d5</t>
  </si>
  <si>
    <t>3724ba4c-fcaf-4cb9-a2a1-53b8c7bac9a4</t>
  </si>
  <si>
    <t>8ac052df-aac4-4d32-89db-e71397424dfd</t>
  </si>
  <si>
    <t>13f18c7d-5c76-4261-8a4d-9efa4c84335a</t>
  </si>
  <si>
    <t>f5759ba3-8836-4867-9dcc-cfe479e617be</t>
  </si>
  <si>
    <t>f3e7d35b-6e8c-4189-a67d-8b7fe3797590</t>
  </si>
  <si>
    <t>5438cd90-11ed-462a-80fa-7a29254470be</t>
  </si>
  <si>
    <t>3d70e5ac-96a3-4058-a040-ea3edd6c942f</t>
  </si>
  <si>
    <t>8c924b9b-444e-4f17-a740-0f111579a03f</t>
  </si>
  <si>
    <t>939af140-0f58-419c-9a4e-a6184905e079</t>
  </si>
  <si>
    <t>a79d88da-2903-4d61-9b43-ce05a5e0f6ef</t>
  </si>
  <si>
    <t>8e30f7e3-6127-4f76-89cb-447a4963fa0e</t>
  </si>
  <si>
    <t>8a25f947-c1eb-45e4-a271-95e7fd4d0916</t>
  </si>
  <si>
    <t>4b832d88-035c-44d0-844a-af7cf0110d33</t>
  </si>
  <si>
    <t>a8317e5b-c1c9-48ce-b52f-19e5c8078a1e</t>
  </si>
  <si>
    <t>8399d95b-350c-4d7f-bcbd-19fd58e9f757</t>
  </si>
  <si>
    <t>41bd151e-adce-48ef-8459-bca08174312c</t>
  </si>
  <si>
    <t>1b9e3351-0f3e-4790-891a-6e86e9d683b5</t>
  </si>
  <si>
    <t>b01b3399-dbc9-406d-8ea0-cb63666f7998</t>
  </si>
  <si>
    <t>ad6cd910-24b8-4aa7-be25-45a755a2f869</t>
  </si>
  <si>
    <t>aa615409-6bd9-4c71-aa3f-959083cc0e8e</t>
  </si>
  <si>
    <t>00a44549-f139-4cf3-b090-1babe5d21667</t>
  </si>
  <si>
    <t>c8b23e62-7967-4c02-97bb-d7401e6f295b</t>
  </si>
  <si>
    <t>f24bd6e6-3918-4039-b308-88c8a72baee0</t>
  </si>
  <si>
    <t>65c27992-9b7e-4c18-8f5a-cd18f0923e0d</t>
  </si>
  <si>
    <t>39931fac-21ed-4092-bb90-6dd0a5b5070f</t>
  </si>
  <si>
    <t>3c244a0a-9eeb-4f00-9a80-94643be71fc6</t>
  </si>
  <si>
    <t>1c3632b5-3375-493c-8e38-6c80700ba460</t>
  </si>
  <si>
    <t>43606130-029f-427d-b81e-87dd87f4f0f2</t>
  </si>
  <si>
    <t>e113fbe3-cba6-4daf-80d1-16435b1657e5</t>
  </si>
  <si>
    <t>eaeb8c46-4e9a-4a18-a8a6-1dbd2b7d80a8</t>
  </si>
  <si>
    <t>02cb6d45-526f-4248-b583-5d9e6284e1db</t>
  </si>
  <si>
    <t>c4a47a76-0c27-4659-8d6b-04a536f50ae0</t>
  </si>
  <si>
    <t>1881133b-0f80-4da5-89f2-4e951387e055</t>
  </si>
  <si>
    <t>2367b86b-6479-4004-a997-a71559b569da</t>
  </si>
  <si>
    <t>1a354d0b-ba91-4acb-95c3-02c01522d416</t>
  </si>
  <si>
    <t>9b599068-d8cf-4ea7-8deb-07a0466e8d00</t>
  </si>
  <si>
    <t>119f6041-c09f-4ce5-9d7d-e77cfc665eb2</t>
  </si>
  <si>
    <t>548da0b9-a98d-413b-976b-1504cf844991</t>
  </si>
  <si>
    <t>ab32ff54-1e33-46c1-9517-cf08e8d34af5</t>
  </si>
  <si>
    <t>3e011af2-340f-40e1-a948-3b9e08004ca8</t>
  </si>
  <si>
    <t>e10aaf87-097d-4730-8216-e789cfbebb70</t>
  </si>
  <si>
    <t>2f90d215-19eb-4f86-8cb1-72df6c3fab23</t>
  </si>
  <si>
    <t>16ef8cf5-4205-44f5-88f5-a2aa9013cb04</t>
  </si>
  <si>
    <t>dcf3e76f-1e4a-4a08-9fd1-45b8762dfa48</t>
  </si>
  <si>
    <t>bb2fceda-3992-467d-9aaf-9c459ec03566</t>
  </si>
  <si>
    <t>093132ce-2e0c-4be2-9219-01f1a51cfb57</t>
  </si>
  <si>
    <t>62981ef3-6f87-4442-9ce7-a452e8d5bc00</t>
  </si>
  <si>
    <t>69cbe5d5-e0e0-4283-afa4-5530630d8172</t>
  </si>
  <si>
    <t>7916f495-fe16-4d02-89e6-1a53185f8f00</t>
  </si>
  <si>
    <t>de92fd34-8ff0-4a14-a47f-ed778e8e344e</t>
  </si>
  <si>
    <t>a91f44e7-3b41-48a3-8ae8-f708b3532ca2</t>
  </si>
  <si>
    <t>fcbbc676-e85c-4a23-98b2-d7bf72ff326e</t>
  </si>
  <si>
    <t>6f3d3d28-18d2-452b-b044-02a31f513a03</t>
  </si>
  <si>
    <t>2771709f-a37a-4d7e-a4da-6f216634f542</t>
  </si>
  <si>
    <t>56b1c04a-aef7-4091-ab46-4d91435174d7</t>
  </si>
  <si>
    <t>9d349019-3cc8-48ca-912d-1d9dacb05eed</t>
  </si>
  <si>
    <t>532a00a3-64bb-43c6-99ba-59547e61d0cd</t>
  </si>
  <si>
    <t>d8e841b9-134b-4223-8588-0f6391f60009</t>
  </si>
  <si>
    <t>b1a6fdc9-e5da-4c86-9381-854149a19cbd</t>
  </si>
  <si>
    <t>dccbc47b-9a88-4b79-b402-d55dd937b021</t>
  </si>
  <si>
    <t>d4b2490d-9180-402a-8cd7-c02714ecd2dc</t>
  </si>
  <si>
    <t>48823cc5-7ca2-4cb0-93c4-84e0e0a3ad6c</t>
  </si>
  <si>
    <t>914d2d1d-e56a-4c78-bb6e-171bd8094f10</t>
  </si>
  <si>
    <t>152c694b-f3f2-4584-829f-008e9b1324c0</t>
  </si>
  <si>
    <t>b76c6b69-c07b-4004-83e1-305910bc3909</t>
  </si>
  <si>
    <t>8d6bff62-e5dd-44f2-ae6c-65cfe2f2e1bb</t>
  </si>
  <si>
    <t>bcb696d4-f058-4552-9f75-b8c13ece7401</t>
  </si>
  <si>
    <t>070dc892-6dec-44de-a9c6-056a5be75cae</t>
  </si>
  <si>
    <t>7da9e9e1-5277-4bc1-a0fa-9240891adbd8</t>
  </si>
  <si>
    <t>3fc00ab6-e8bf-46f1-8b00-cc144eb530e3</t>
  </si>
  <si>
    <t>725ea169-1347-43c2-873d-4fc1972ccd4c</t>
  </si>
  <si>
    <t>18fbc772-445b-42bd-b552-cfa8e0513a9b</t>
  </si>
  <si>
    <t>014e5f86-d901-4418-8ef9-a02174379892</t>
  </si>
  <si>
    <t>46336b3c-8306-44ac-9f0c-d327c56ee5f0</t>
  </si>
  <si>
    <t>cfeeb1f9-11d4-40a4-9678-d987a6f61f53</t>
  </si>
  <si>
    <t>ea4bab1b-162b-4e97-b358-112f5180e345</t>
  </si>
  <si>
    <t>796414b4-1fba-4c2a-8c09-8e00b31daa8f</t>
  </si>
  <si>
    <t>79565f6e-a713-4c76-858c-a5514350997c</t>
  </si>
  <si>
    <t>0067fe6c-157d-4782-9944-ffdb62c578a0</t>
  </si>
  <si>
    <t>ed697771-0da5-40a4-bada-37522f8d772f</t>
  </si>
  <si>
    <t>23b6bd2f-c0de-46d7-b254-117f2f5933b9</t>
  </si>
  <si>
    <t>648f74b0-4075-4d84-ad44-8afa7fdca5ed</t>
  </si>
  <si>
    <t>38616f64-97e1-4e19-bb31-27f107697655</t>
  </si>
  <si>
    <t>362c1cab-a87e-4b12-8e26-2011159bdbcc</t>
  </si>
  <si>
    <t>bc822eee-9f39-4ed6-be5d-5793d75d968a</t>
  </si>
  <si>
    <t>17f6c2a1-098f-4b68-98d0-e3981e435513</t>
  </si>
  <si>
    <t>6a420278-7db0-4009-a2f6-011b24af2499</t>
  </si>
  <si>
    <t>01b2c3e8-9c9e-499b-a351-e2500718cca0</t>
  </si>
  <si>
    <t>13535d2f-2484-4c75-aba7-540910fcc3f7</t>
  </si>
  <si>
    <t>58d865bc-0a62-419b-8851-bd35189afa2f</t>
  </si>
  <si>
    <t>0574c53a-74ac-4859-8132-ac7341ca4c02</t>
  </si>
  <si>
    <t>3a1d6ef4-a98d-41c6-8b61-2b393a7f575c</t>
  </si>
  <si>
    <t>4393dc2e-5739-4823-b971-3ffcc4a6d898</t>
  </si>
  <si>
    <t>9ba43687-6f1a-456b-a5df-a96ae8e7cce8</t>
  </si>
  <si>
    <t>03eb92c0-2b7d-4792-8520-766de75eedb4</t>
  </si>
  <si>
    <t>d9474ecd-867b-4d08-8089-8311e851f825</t>
  </si>
  <si>
    <t>1eac3f54-400b-4a7c-a8b2-bc9c6f0ef4b5</t>
  </si>
  <si>
    <t>2fdbc13c-8132-45af-a3b4-2165e119e9b5</t>
  </si>
  <si>
    <t>9ee8f91d-cc24-480a-a7ab-1102b51e323e</t>
  </si>
  <si>
    <t>df97c3d9-7d16-4196-9185-a13460e75ffb</t>
  </si>
  <si>
    <t>fbf3d5c2-fcb7-4cdf-b92a-96b462a2d62d</t>
  </si>
  <si>
    <t>9da50fa0-f017-4535-be8a-af51f7ea86dc</t>
  </si>
  <si>
    <t>d4186b3d-eb22-421b-902a-96d060e3c1a5</t>
  </si>
  <si>
    <t>1629adc7-9a15-40ee-9f06-6f3c6ad11536</t>
  </si>
  <si>
    <t>37393254-fbfc-460b-8b72-ed27673a1c06</t>
  </si>
  <si>
    <t>b10fedf5-333d-40b0-b174-292fe5e1a780</t>
  </si>
  <si>
    <t>f58ac228-5cb2-471a-b39b-95bb70d74643</t>
  </si>
  <si>
    <t>2c04b4f5-07c2-49eb-b008-d01f682c64ca</t>
  </si>
  <si>
    <t>a760eee0-f7af-4aa5-a210-e0aa3f783088</t>
  </si>
  <si>
    <t>7722f0a5-4d46-49dd-ba57-e0a9cb598d50</t>
  </si>
  <si>
    <t>b9ee3368-4fb7-4630-8360-8f366a29885c</t>
  </si>
  <si>
    <t>f65ec9d6-1b03-4486-bb2c-304fb0110bf6</t>
  </si>
  <si>
    <t>a82e59ee-99eb-4360-bb12-081c26d25365</t>
  </si>
  <si>
    <t>37317ec9-b524-425b-a2b1-5d4d8f72ff85</t>
  </si>
  <si>
    <t>b5ac376c-8aaa-4216-a4ab-26a45a21872c</t>
  </si>
  <si>
    <t>40ec1722-15c2-4e00-9a0c-52ae608f8a44</t>
  </si>
  <si>
    <t>3fd0f60f-54d7-41ed-9c00-8397a9149d7a</t>
  </si>
  <si>
    <t>89b797e8-4753-4126-b751-c6e099fe3b17</t>
  </si>
  <si>
    <t>cca03f9e-318c-4c66-b7b5-c207a290cdd9</t>
  </si>
  <si>
    <t>6ba89d01-b79d-4a85-a1ad-9fb9dcb889ca</t>
  </si>
  <si>
    <t>8d58d52a-351d-4cb7-bcb6-9f8527e5521f</t>
  </si>
  <si>
    <t>7aeb2e13-7991-48c6-a7eb-a2632cde085a</t>
  </si>
  <si>
    <t>de6fb121-3ec5-4682-a016-213f0e9ca1b3</t>
  </si>
  <si>
    <t>67ed3a59-f426-431a-8f4f-de90ff73a18c</t>
  </si>
  <si>
    <t>17fd1111-bb4a-44ea-bc05-492a2b944cdf</t>
  </si>
  <si>
    <t>55cbf570-fef9-48d7-aa1d-725e1dc93eec</t>
  </si>
  <si>
    <t>dbfacad8-1082-4ffe-afc7-49cdfad058cb</t>
  </si>
  <si>
    <t>7f65631f-3387-4b90-a456-0a68b5e10f59</t>
  </si>
  <si>
    <t>b8a06541-bf04-49ae-b28d-2e63e64fac7b</t>
  </si>
  <si>
    <t>ae2ff2f7-2b6f-43a2-80c6-8a3447fb17bf</t>
  </si>
  <si>
    <t>9d1aa7f3-c96a-4c7c-9731-905d06b55aef</t>
  </si>
  <si>
    <t>f4a62b6d-6c6f-4c0c-9d3a-151aef1f6c4a</t>
  </si>
  <si>
    <t>80f5c39f-4828-435b-8b7f-76c059d1419b</t>
  </si>
  <si>
    <t>6e60f00a-dd38-4d94-bdf4-26bb00f4a121</t>
  </si>
  <si>
    <t>942824f8-e368-4fe5-a103-acddd45ccfe5</t>
  </si>
  <si>
    <t>2a600ad9-de5b-46bc-b5d9-6a162f20bd27</t>
  </si>
  <si>
    <t>846ba202-4962-47cc-964e-8eec00637d24</t>
  </si>
  <si>
    <t>902ef49f-96bb-480e-83df-aab25fd6d0c4</t>
  </si>
  <si>
    <t>9ac4edb0-0d22-4f48-bb71-de02ec0e8cba</t>
  </si>
  <si>
    <t>58b0748d-5aec-4515-b60f-822c52fd7887</t>
  </si>
  <si>
    <t>65f18edc-6a61-45c3-a676-2b14e1bd6580</t>
  </si>
  <si>
    <t>93db42b5-3670-4eb0-9b41-c5184bd7b213</t>
  </si>
  <si>
    <t>556778b1-479c-47b3-82b8-df5e5af485f0</t>
  </si>
  <si>
    <t>c8c62c97-b853-4410-ac4e-3f49954633db</t>
  </si>
  <si>
    <t>cd1335b6-b501-45de-9642-b7e63b9e51e7</t>
  </si>
  <si>
    <t>0e4ae33e-f370-4efb-8ba7-7116b0edc876</t>
  </si>
  <si>
    <t>f9a0ff58-66e4-4c95-aa19-d60e270c7532</t>
  </si>
  <si>
    <t>a5acf120-18c9-4554-8c20-7e91abd63a7f</t>
  </si>
  <si>
    <t>71d6b2a3-e156-438a-ba90-e7a0ab6d368b</t>
  </si>
  <si>
    <t>1bacb051-9ee8-4865-9ba1-a165a4a07975</t>
  </si>
  <si>
    <t>c22a77b9-7764-49ca-84e1-7e79813fa8ad</t>
  </si>
  <si>
    <t>4d4e054c-4d93-442a-b4ba-819f503b5d38</t>
  </si>
  <si>
    <t>72828be4-9b71-4439-b0b2-2fe0207a53f2</t>
  </si>
  <si>
    <t>07b4d0db-85b0-41a5-aefa-caac14033f5f</t>
  </si>
  <si>
    <t>4963fd64-11d8-435f-a6fb-457089eda1e2</t>
  </si>
  <si>
    <t>abf5a2ff-1029-4393-9f11-21cf7443482d</t>
  </si>
  <si>
    <t>219ab6a9-fc2d-4550-8daf-d498cdc3fb3f</t>
  </si>
  <si>
    <t>37237bbf-0ba7-4d47-b5a7-07eb1522b07f</t>
  </si>
  <si>
    <t>6ec1e1b0-bb64-4689-adaa-b884b8bc3a85</t>
  </si>
  <si>
    <t>92a98158-37ad-4cf0-9c1b-4fa5b4e54ea9</t>
  </si>
  <si>
    <t>31330290-d23d-4a28-bd1d-87d19e4689de</t>
  </si>
  <si>
    <t>b81a9736-1ac0-447e-854e-4a2ae3b022a0</t>
  </si>
  <si>
    <t>08848a32-886b-4655-9690-15e7a895c08f</t>
  </si>
  <si>
    <t>c2ebf59d-a978-4c3c-b9d8-26db64f160c9</t>
  </si>
  <si>
    <t>a07c5927-d575-4cfc-b2f3-235f8094502e</t>
  </si>
  <si>
    <t>29b309ac-e082-452b-9945-34dbb3af58c3</t>
  </si>
  <si>
    <t>70f4cf69-6cf7-40ae-8204-317ee4a0cd5a</t>
  </si>
  <si>
    <t>43289a63-158a-4a16-a99b-ef81cb2568f7</t>
  </si>
  <si>
    <t>5bf94a3c-16af-4625-ad29-fd0df45e50e4</t>
  </si>
  <si>
    <t>adb0ae00-9d41-4771-b1fe-e91100789ae5</t>
  </si>
  <si>
    <t>aaa62273-de5c-4745-8e83-84733b95ce5f</t>
  </si>
  <si>
    <t>bf61c822-3bc5-4894-86da-0db045e3ae58</t>
  </si>
  <si>
    <t>2e93faed-a9cc-463a-a652-26078adda8d1</t>
  </si>
  <si>
    <t>800b4ff6-b6a7-477c-bc6c-aa62783ea8ff</t>
  </si>
  <si>
    <t>c6d6cd83-5d18-4d11-ac4c-df9ed4ef0061</t>
  </si>
  <si>
    <t>4de380ea-9a11-45bb-8e02-f6162bafe6e4</t>
  </si>
  <si>
    <t>71a798c9-7ca5-4a8d-b252-4ea02429c06f</t>
  </si>
  <si>
    <t>0e04f914-da9c-4c34-a182-3f0c57ba2a58</t>
  </si>
  <si>
    <t>89dc682f-f148-419f-b472-27b337df60d2</t>
  </si>
  <si>
    <t>35146281-2976-4783-9de3-8013f3a9c757</t>
  </si>
  <si>
    <t>5ddc87df-6008-4c87-bab0-8c21eead3922</t>
  </si>
  <si>
    <t>509247f2-a887-40b5-81ad-b567f7b18a71</t>
  </si>
  <si>
    <t>23ab0b43-d673-405a-a070-7bb36a92e0a5</t>
  </si>
  <si>
    <t>471f726d-b3d6-47a3-aeb8-b326e48729ac</t>
  </si>
  <si>
    <t>f7c7798b-e815-4450-8665-21a6e5f2ad9c</t>
  </si>
  <si>
    <t>71702eb2-2275-42a0-b27e-c9097ec6005c</t>
  </si>
  <si>
    <t>71782808-fe09-4546-84e3-34eebe15b596</t>
  </si>
  <si>
    <t>af6c8d33-0c84-4af9-a656-fe0261df5272</t>
  </si>
  <si>
    <t>35e80339-09bb-4f8a-bfe7-463f0b709979</t>
  </si>
  <si>
    <t>91c9ecc2-90b3-484d-b8ca-8255ecbf7a96</t>
  </si>
  <si>
    <t>507d22f3-aba8-45de-844c-ddc5044ab02a</t>
  </si>
  <si>
    <t>e002d1c9-61a6-455c-96d9-a6f47e994b24</t>
  </si>
  <si>
    <t>29993052-dd29-4e1a-a3a0-436ae896241d</t>
  </si>
  <si>
    <t>756aa834-0948-4d06-bb55-40e150706e39</t>
  </si>
  <si>
    <t>d216164a-fd54-43ee-b705-a0cc3f9b48c9</t>
  </si>
  <si>
    <t>42702a71-1559-43ef-a8fe-19bab258b095</t>
  </si>
  <si>
    <t>1a595351-5130-4cf3-9654-6f3ee88474ef</t>
  </si>
  <si>
    <t>9bd6c5c7-75ba-4769-b851-4344725ba0ea</t>
  </si>
  <si>
    <t>c8fc15e5-2b47-4c3b-af14-58f8b59b28ca</t>
  </si>
  <si>
    <t>a78e2ed8-efba-4ded-901a-9556f140e18f</t>
  </si>
  <si>
    <t>58102563-1ee4-4575-a040-8befca18f0f1</t>
  </si>
  <si>
    <t>dbd31fb3-7049-497f-9ca8-ab773f26f5c3</t>
  </si>
  <si>
    <t>fd43226f-5a08-424f-98ec-970b433bf6e2</t>
  </si>
  <si>
    <t>bb1a48e1-15e4-41a7-8bd8-dc8938b295c2</t>
  </si>
  <si>
    <t>87061b7f-590b-4dea-b723-4dbfe2fa01e6</t>
  </si>
  <si>
    <t>1e60319f-6211-452e-8d9b-277e1db73cfa</t>
  </si>
  <si>
    <t>bebdb7e8-d6fe-45a1-a19e-907cbfac379b</t>
  </si>
  <si>
    <t>1d23d9ef-9920-4bff-bf8a-193ecb9998eb</t>
  </si>
  <si>
    <t>80d99bb7-7afb-4dc0-aa76-f0136140b6bd</t>
  </si>
  <si>
    <t>0cca6a01-5a91-48a5-87ae-ba99b9cffc11</t>
  </si>
  <si>
    <t>a546a432-ae65-4c53-883c-a0371b1fa3f0</t>
  </si>
  <si>
    <t>c84d190c-7d34-439a-b939-3c423a793636</t>
  </si>
  <si>
    <t>30f6fe89-3dc3-4433-a063-706c650b224e</t>
  </si>
  <si>
    <t>5fb5889c-dbd5-4034-8f96-b812fa23a48a</t>
  </si>
  <si>
    <t>fa24e9f1-67de-4047-8a67-828f2eaf2997</t>
  </si>
  <si>
    <t>520057fc-82db-45b7-82e7-edb8e1619a62</t>
  </si>
  <si>
    <t>18303fec-8913-497e-8f4d-50773fbb9d4a</t>
  </si>
  <si>
    <t>9ef8d469-9e0f-476d-9dee-02be56cbcadd</t>
  </si>
  <si>
    <t>52e6378f-6425-4aae-bc0c-ba953ab8b3f0</t>
  </si>
  <si>
    <t>4da3c874-352f-4312-98de-3bee5c731777</t>
  </si>
  <si>
    <t>b59739d1-eaf9-490c-9384-59cdfe2ab976</t>
  </si>
  <si>
    <t>43008e58-ac90-4e6c-9671-47c3e85ebc52</t>
  </si>
  <si>
    <t>87102640-550f-48f0-99c6-96fc3579012d</t>
  </si>
  <si>
    <t>38b5083a-b796-4f10-bd4d-07cbcc8d6af1</t>
  </si>
  <si>
    <t>ad5fc65b-4028-494a-880f-467186c91133</t>
  </si>
  <si>
    <t>b2ebd033-9d9d-4058-8986-2b6b5ad64de8</t>
  </si>
  <si>
    <t>c9081117-27b7-4334-a63b-84988b95ea33</t>
  </si>
  <si>
    <t>7e187a10-6fbd-490a-ae9e-6f6d9d6e39ea</t>
  </si>
  <si>
    <t>6de9fbd9-289e-44e5-873a-fa7cd2787d8f</t>
  </si>
  <si>
    <t>0248c211-2130-44d0-ba55-51acc28a369a</t>
  </si>
  <si>
    <t>e2b88659-7a5a-4328-92e8-4ffbf6ac56a9</t>
  </si>
  <si>
    <t>6e643e0a-1201-4601-9fc2-95fa19a70634</t>
  </si>
  <si>
    <t>e359beb8-36ac-4c0b-b4c1-7487a80edfe6</t>
  </si>
  <si>
    <t>3bb59b81-78c3-4287-983b-742baa1f31d3</t>
  </si>
  <si>
    <t>c9b5e179-6749-4dd5-b726-7c34f6d157e9</t>
  </si>
  <si>
    <t>212935bd-6cdc-48c8-a80c-40b5e7af5dc3</t>
  </si>
  <si>
    <t>18fef22f-60da-494c-b23d-ce65f9c341da</t>
  </si>
  <si>
    <t>be6a5c26-2933-437b-a3ee-dc90027fc19b</t>
  </si>
  <si>
    <t>a77ddbe8-5071-4cfa-ae4c-ab26da68fc35</t>
  </si>
  <si>
    <t>adb33d4e-a52b-4b34-9245-e21ac61bbcb0</t>
  </si>
  <si>
    <t>644fd8d4-eb76-4032-a247-ac2cf26e6d1e</t>
  </si>
  <si>
    <t>1b9b4d0b-5430-491e-a0bb-79580525fe64</t>
  </si>
  <si>
    <t>7672576f-9e1a-42a7-8208-639bdb139716</t>
  </si>
  <si>
    <t>a3969e3b-f08d-4572-91f8-3b1531493264</t>
  </si>
  <si>
    <t>52b13af5-e984-4597-9d18-9e9310944452</t>
  </si>
  <si>
    <t>ff144adc-d9b2-45f5-8073-6cb33c36a18c</t>
  </si>
  <si>
    <t>59193b20-7268-4323-afcc-ee1cfff61637</t>
  </si>
  <si>
    <t>7b67b80f-d2f6-49de-b4c4-1ae138611bc6</t>
  </si>
  <si>
    <t>b962f575-f2f5-4bb9-856a-662f3398ce81</t>
  </si>
  <si>
    <t>c3d5964a-1bbd-426e-a0bf-9f68e2489d23</t>
  </si>
  <si>
    <t>b38d3134-0943-4a7e-a5ab-c9c394e1d733</t>
  </si>
  <si>
    <t>4bbad975-9db2-4aa9-9b5c-138512c80059</t>
  </si>
  <si>
    <t>e527ebaf-29cc-4825-b17d-66a303420b21</t>
  </si>
  <si>
    <t>65ed7794-4e0e-48f1-8bb3-54353e546a11</t>
  </si>
  <si>
    <t>e19db9d9-f596-434a-a9cf-9da543da6d38</t>
  </si>
  <si>
    <t>8a8363ef-a918-40bc-a4fa-c05bd3c675b8</t>
  </si>
  <si>
    <t>5ed39114-39ea-42e2-b9bc-0b5acde5039c</t>
  </si>
  <si>
    <t>3479820d-2125-4cf3-9964-9a2888b37e51</t>
  </si>
  <si>
    <t>27e796c4-fdc3-4050-b971-1dfc8301810f</t>
  </si>
  <si>
    <t>294af8fc-726a-44a6-a02d-abb5f732cc0a</t>
  </si>
  <si>
    <t>7088def7-6ea5-42ba-beff-37bee83484e3</t>
  </si>
  <si>
    <t>965658ad-c284-4847-91e0-a983a5d6f5cf</t>
  </si>
  <si>
    <t>1963d120-1017-47a1-ab1b-13887559ecd9</t>
  </si>
  <si>
    <t>c1732e67-9bef-440d-8dc1-748151572c6f</t>
  </si>
  <si>
    <t>4f012c3c-7787-4de3-863e-41fb2e09c2eb</t>
  </si>
  <si>
    <t>997fcfe1-fa64-4aa6-b511-5112af1419fe</t>
  </si>
  <si>
    <t>142d4b1f-735c-447e-bd90-9cde47d53f11</t>
  </si>
  <si>
    <t>2fc04869-4602-4d46-8f1f-d1b249a5209b</t>
  </si>
  <si>
    <t>f221c743-dd94-462c-b793-7039c2a3d9ab</t>
  </si>
  <si>
    <t>b92984b4-cf36-49f0-ad08-2a72bc3101eb</t>
  </si>
  <si>
    <t>4e2a4fb6-17a0-4fd1-9fc0-45b511413f99</t>
  </si>
  <si>
    <t>8d579bc0-6913-4e4f-a565-326e6e377b39</t>
  </si>
  <si>
    <t>a7210f7b-c01f-416d-84c0-0f1dc5fb7363</t>
  </si>
  <si>
    <t>22085785-481a-4cba-a3ed-158c76100ccd</t>
  </si>
  <si>
    <t>d3b583a2-c19d-4362-a7d5-034b6c28779c</t>
  </si>
  <si>
    <t>1e284f34-43da-4348-9803-9773559e6a12</t>
  </si>
  <si>
    <t>352f023e-9367-480a-b2c2-bda51e48b7d3</t>
  </si>
  <si>
    <t>157c4100-7bba-4b4e-bb23-c71b629b7269</t>
  </si>
  <si>
    <t>f63a8a84-4c0e-443c-baab-aadf7c309d3c</t>
  </si>
  <si>
    <t>31797873-a1ee-4685-995f-3a0252e97af0</t>
  </si>
  <si>
    <t>06332492-946c-4c76-9973-da7bed42225f</t>
  </si>
  <si>
    <t>a1459813-b92b-4cb5-baae-ff08d12ddb16</t>
  </si>
  <si>
    <t>57b8c7c9-f5a4-4b1c-bf8d-9ea9a32fa37a</t>
  </si>
  <si>
    <t>05721d3b-9b8c-40a4-8b77-fb4b078d4823</t>
  </si>
  <si>
    <t>07141c85-d2bc-40b3-bc83-a7b66893dfb2</t>
  </si>
  <si>
    <t>fd20d74f-8821-4554-be7c-d89941ec2869</t>
  </si>
  <si>
    <t>cf28db0f-0aec-47b5-bf53-6eb89ad5ec90</t>
  </si>
  <si>
    <t>3af8b2d3-7eb6-4b4d-a098-797ab2a4c5fc</t>
  </si>
  <si>
    <t>e780209f-b05a-4768-a5d7-a26939f25ffa</t>
  </si>
  <si>
    <t>3850fcde-c440-400d-a91e-415038212882</t>
  </si>
  <si>
    <t>93727cc6-3752-43a9-b349-7a13b37342ed</t>
  </si>
  <si>
    <t>5dec9c50-9415-43a9-b784-be3822ac59fb</t>
  </si>
  <si>
    <t>a2e28d82-782f-425f-b9a0-b4e23a015d74</t>
  </si>
  <si>
    <t>ca09cd57-04cb-4de0-8873-2d995100f2e3</t>
  </si>
  <si>
    <t>ab717a0c-6537-4cee-8d85-57398fd7fc63</t>
  </si>
  <si>
    <t>c3dc9b82-bbff-4436-9a08-10af8c275ba5</t>
  </si>
  <si>
    <t>dd4b8ede-14a2-4a03-8f7c-21b2f38cfd13</t>
  </si>
  <si>
    <t>2d49c675-45d5-4653-8358-df49d551efe3</t>
  </si>
  <si>
    <t>d8287050-ccdb-4fc9-bc0e-bba3f898d6cf</t>
  </si>
  <si>
    <t>73c0a076-222e-4d7e-b9b6-9af6ba8c2333</t>
  </si>
  <si>
    <t>6366df3e-aafc-4b9c-beb8-8a19a9bc5b6b</t>
  </si>
  <si>
    <t>f0733ea0-4137-44e9-a2bb-eb5182361976</t>
  </si>
  <si>
    <t>025f8bb8-0157-4c0c-acee-d50015049521</t>
  </si>
  <si>
    <t>feac3675-66c4-4536-a572-7ad198ac56da</t>
  </si>
  <si>
    <t>af50ccd8-6661-4f95-9de5-14a9b661c647</t>
  </si>
  <si>
    <t>388f8445-52b5-4a1a-81e9-1a0058c836f3</t>
  </si>
  <si>
    <t>90eed61e-51e1-430b-bf0c-1900cd800cfe</t>
  </si>
  <si>
    <t>f89e3fe9-7d89-4175-8434-5cdd8f46408f</t>
  </si>
  <si>
    <t>0c4117d6-ae78-4d51-a9af-b14cbcbd5b54</t>
  </si>
  <si>
    <t>52212dde-1611-4afb-bf2c-e952edc19a63</t>
  </si>
  <si>
    <t>5e114469-f0ab-4768-bb6e-1b7cc71cf650</t>
  </si>
  <si>
    <t>e8dfc40b-435d-4c47-bfb7-b345b3a92551</t>
  </si>
  <si>
    <t>7c10d66f-4a7f-44f5-91fa-f9c444489011</t>
  </si>
  <si>
    <t>ce4dbbb5-d024-4926-94bd-097c7f97d259</t>
  </si>
  <si>
    <t>4bc6276c-613d-4bf8-9cff-e2212f26f093</t>
  </si>
  <si>
    <t>7d834ead-d992-4c89-866f-09c8fc342881</t>
  </si>
  <si>
    <t>d36a48e6-c264-4848-ae2f-4f3e015f6257</t>
  </si>
  <si>
    <t>02d2281c-98c5-444e-b3ff-af856957fb69</t>
  </si>
  <si>
    <t>1a104bc0-61c2-4698-87b8-b91e13679269</t>
  </si>
  <si>
    <t>3dc38fb6-2661-4e80-9149-d15e4eaca9cf</t>
  </si>
  <si>
    <t>5017316f-54f6-4ba0-8025-dd26bef58930</t>
  </si>
  <si>
    <t>cc8a0e7a-dca8-420c-a83a-a212607606f6</t>
  </si>
  <si>
    <t>f48ce5bc-f01b-4193-aeba-32d6f8ee0a7b</t>
  </si>
  <si>
    <t>7042a9be-2fd0-42a2-b0b5-2ea6a6c26dc5</t>
  </si>
  <si>
    <t>fc25e85a-febf-454f-8d37-11934e4de0a8</t>
  </si>
  <si>
    <t>391210ca-12d7-475f-80a0-de1cd739da15</t>
  </si>
  <si>
    <t>ca2259c4-6698-48ff-ab39-044d4c04d2a5</t>
  </si>
  <si>
    <t>f6c6b1b1-7d65-4548-a604-0cc59c5f54fa</t>
  </si>
  <si>
    <t>2819f6f5-e36d-4f62-9f24-1b223b15158b</t>
  </si>
  <si>
    <t>5c59238d-baae-4c5e-8b43-d699ea2280c7</t>
  </si>
  <si>
    <t>f6705ad3-ae7c-4640-a3aa-3c23297a2456</t>
  </si>
  <si>
    <t>be627572-6dd5-4cd6-831b-414e21bb9b01</t>
  </si>
  <si>
    <t>900f6c46-7b69-4ce6-b6f4-ad7ac441827a</t>
  </si>
  <si>
    <t>6fd1fb6c-3f80-4e5e-b13c-4f2ef06f0339</t>
  </si>
  <si>
    <t>9e83ecef-d43f-47bd-bc9b-9b7834b7fdd9</t>
  </si>
  <si>
    <t>4d3b7b74-4724-472c-8b27-89d7d24ce490</t>
  </si>
  <si>
    <t>9f91ea93-1d2e-4936-930e-63e276341bfe</t>
  </si>
  <si>
    <t>3b5bd3fa-f44f-4f88-b256-e99e59dbfdab</t>
  </si>
  <si>
    <t>dea8adc2-3823-4658-9f7f-348105f1f4f4</t>
  </si>
  <si>
    <t>4ec18672-2e5d-47d2-863d-233b9bff465f</t>
  </si>
  <si>
    <t>4b2fa9d2-c9ce-468a-94d9-9d968a3da469</t>
  </si>
  <si>
    <t>aadc6d18-9395-4175-9bbb-dc4a1669e6da</t>
  </si>
  <si>
    <t>4ce3439a-b717-4996-89d8-0f08eab0bd8f</t>
  </si>
  <si>
    <t>071cfef0-3892-447e-ab47-b3303f087673</t>
  </si>
  <si>
    <t>e1140617-ad06-42b1-a497-b53cc23179de</t>
  </si>
  <si>
    <t>53527ce5-efc2-40de-aaa2-fdf69feb0a62</t>
  </si>
  <si>
    <t>e834ac96-ea9d-4791-8541-1bfe1b92a4c0</t>
  </si>
  <si>
    <t>00ff59a2-ed9b-4ae7-b14f-226eaf5ab93c</t>
  </si>
  <si>
    <t>2627dd2f-ea90-4b41-8939-ee7aa1320a37</t>
  </si>
  <si>
    <t>6346cf4c-f11e-43f6-9655-e32d046cf5a5</t>
  </si>
  <si>
    <t>b2684f5a-8690-43ea-8219-0058d61ab0ab</t>
  </si>
  <si>
    <t>58679deb-4070-4d14-b58d-c4f316f3be03</t>
  </si>
  <si>
    <t>31db2056-ec28-4a70-afb6-a1c4e46216ba</t>
  </si>
  <si>
    <t>22317711-091d-4a41-9f43-65930993ed5c</t>
  </si>
  <si>
    <t>a7e12be0-1044-49cb-8727-a626d65b3a1e</t>
  </si>
  <si>
    <t>844c2886-6db6-427b-8c92-b856e205f4e8</t>
  </si>
  <si>
    <t>a90fc22f-a6ad-4052-a829-1603096b3439</t>
  </si>
  <si>
    <t>8a7c275c-cb7b-4c38-bb1c-3940f33daddb</t>
  </si>
  <si>
    <t>c83480aa-39db-42ec-a19f-213b66640c94</t>
  </si>
  <si>
    <t>8f8e7ea1-ddb0-4caa-b0e3-bee735d94577</t>
  </si>
  <si>
    <t>1cd7947f-297b-42f7-9165-cab8eec50b94</t>
  </si>
  <si>
    <t>9486b565-41c5-4a6f-b1be-9520b2cfc09c</t>
  </si>
  <si>
    <t>830e03e1-0ce4-4c23-9266-dbfff5971e30</t>
  </si>
  <si>
    <t>20b479e2-156b-4775-9e16-ae5d67ccd460</t>
  </si>
  <si>
    <t>fd2ef51d-7866-4ac3-8adf-664b1c096e48</t>
  </si>
  <si>
    <t>63506075-2776-4f4b-8cda-44584e546b95</t>
  </si>
  <si>
    <t>9f73ad78-ebb8-4a97-bb5c-17a3076a9a7c</t>
  </si>
  <si>
    <t>401f29a4-df6f-4bb9-87b3-0bedb6cbbaea</t>
  </si>
  <si>
    <t>c2752041-0630-42f3-88f7-3c732ec39d2e</t>
  </si>
  <si>
    <t>7f0fa332-1012-4cf5-898f-ecf154dd4839</t>
  </si>
  <si>
    <t>81e79d57-36eb-47d4-91fa-0cc0c0d88d35</t>
  </si>
  <si>
    <t>13204d30-6e3e-4bbf-8f2b-43bf899963cc</t>
  </si>
  <si>
    <t>28f1b91f-8fcf-4c23-bdb8-e835f33154b5</t>
  </si>
  <si>
    <t>92cd5b32-7e28-411d-9ffa-a22435f023ee</t>
  </si>
  <si>
    <t>10460b64-5dc0-49a3-bf8e-da83fe8312a3</t>
  </si>
  <si>
    <t>200f07d3-2fe8-4e77-b06c-438b9ec3cd6f</t>
  </si>
  <si>
    <t>9ed483c7-41e2-42e8-8b02-9accdca788eb</t>
  </si>
  <si>
    <t>f079ab72-73e3-4426-bbe0-734847c15932</t>
  </si>
  <si>
    <t>21e619f6-68bd-4518-8ca6-c7f8438c9885</t>
  </si>
  <si>
    <t>7b3727fd-b258-4c0f-83f0-9c6081405eeb</t>
  </si>
  <si>
    <t>f6174958-6c44-41ff-9241-299da3659f99</t>
  </si>
  <si>
    <t>3b1c987d-9afe-4ae3-bfbf-543a4a348323</t>
  </si>
  <si>
    <t>273f3498-b1d0-4ad4-a875-359bde6d1209</t>
  </si>
  <si>
    <t>6bfa6bdb-9b57-4fd0-811f-d94de65a8a28</t>
  </si>
  <si>
    <t>d13629d2-48e9-46fe-ac11-030efdbbbdcf</t>
  </si>
  <si>
    <t>e34b4bb1-4302-476a-a585-20f98f62f4f4</t>
  </si>
  <si>
    <t>ad071bc5-5ac8-4848-98dd-f8191a8f3ba3</t>
  </si>
  <si>
    <t>d9eceb10-80f5-4a03-a69d-0e8f6269276a</t>
  </si>
  <si>
    <t>5c6224af-2191-4f8d-8498-55ee7d8a3917</t>
  </si>
  <si>
    <t>4f36e969-a784-43ca-94ba-756368bc5449</t>
  </si>
  <si>
    <t>115c73f0-808d-4b3c-ace3-ddf36143ae10</t>
  </si>
  <si>
    <t>333fcefa-ac84-4bad-ae96-7caf01bde06b</t>
  </si>
  <si>
    <t>f8c2b2a8-9d14-4c7e-bea0-f68b0c544053</t>
  </si>
  <si>
    <t>0339c27e-d8e9-47a5-90b7-73dbaa004e36</t>
  </si>
  <si>
    <t>9e143a59-90ac-4803-93c9-618bd4976e5e</t>
  </si>
  <si>
    <t>12ee96cd-9d40-4d7b-8424-241440d42d73</t>
  </si>
  <si>
    <t>2b4daae6-2e5f-4a19-9044-b5cf860bf684</t>
  </si>
  <si>
    <t>77f589ab-2a35-4f59-8e16-29cd07ae58a7</t>
  </si>
  <si>
    <t>7f6f9fa4-7cdf-4952-a2fa-6d105d36569f</t>
  </si>
  <si>
    <t>a9ca97b0-c04d-42e4-9b47-a04b1e03063b</t>
  </si>
  <si>
    <t>e1c559ff-2962-44cf-8fc2-6eea864cae16</t>
  </si>
  <si>
    <t>f1f44cf3-fab0-4a54-8600-0195479613b3</t>
  </si>
  <si>
    <t>29f629d0-f1db-4755-8a5e-a64732a3b972</t>
  </si>
  <si>
    <t>c0595f6e-0b29-4af7-b306-60c6dd93be75</t>
  </si>
  <si>
    <t>16ca378b-31d5-4a57-8202-0d11e51a77b9</t>
  </si>
  <si>
    <t>c1f6dc90-4052-427d-97db-b8f837a6841b</t>
  </si>
  <si>
    <t>6f79320c-6ec6-4b5d-9693-ad5cf7333fdb</t>
  </si>
  <si>
    <t>20a98fb2-be14-4549-b538-7d6c5f8bdad5</t>
  </si>
  <si>
    <t>3ab283d8-c584-4586-a4b7-d37f69f2ffa3</t>
  </si>
  <si>
    <t>1dd3743b-c6b9-4abb-bcb3-5ed4dc867703</t>
  </si>
  <si>
    <t>ec2e1dd2-bc6a-4ac6-b2c3-3e7ea4e6c640</t>
  </si>
  <si>
    <t>ca5214cd-f669-41da-9adf-ee86a47aed84</t>
  </si>
  <si>
    <t>6a1d043f-e0ee-4ec3-ad6b-1b7efe43a95a</t>
  </si>
  <si>
    <t>be12ca61-f3f7-421b-825e-ad79477b8dfa</t>
  </si>
  <si>
    <t>6a796d8b-40f8-474e-a24b-31816147f250</t>
  </si>
  <si>
    <t>ccad1d91-4440-4fff-847c-98fcbfdc6966</t>
  </si>
  <si>
    <t>8449f5a9-0908-4248-a78a-456c2d8298c1</t>
  </si>
  <si>
    <t>fc7d5f62-d4ba-4c1c-ae23-210db661ca2e</t>
  </si>
  <si>
    <t>88c06ca5-70d4-49f8-950c-22b41b0555fa</t>
  </si>
  <si>
    <t>5b2515ce-2202-4bc6-aa70-050093380c0a</t>
  </si>
  <si>
    <t>8286142a-c005-41d4-804c-ffbb249fd890</t>
  </si>
  <si>
    <t>ee7c4453-5152-4670-9db8-58cc4c7fac01</t>
  </si>
  <si>
    <t>04c4e2fb-4eb4-4a59-97a5-58c1aa355ea2</t>
  </si>
  <si>
    <t>d41960f9-5ef8-468b-97d4-d343b456de39</t>
  </si>
  <si>
    <t>8b059830-8147-4afb-860b-7924f69798c1</t>
  </si>
  <si>
    <t>602f9553-abc6-42cc-bfe2-e17c4c4ebd7c</t>
  </si>
  <si>
    <t>89632ce6-e96b-43b2-bc9c-a737504c84a9</t>
  </si>
  <si>
    <t>fc1be87e-227b-4363-a5d7-7eca70942279</t>
  </si>
  <si>
    <t>1d8bd524-2488-4272-a2c2-6bce9f15d466</t>
  </si>
  <si>
    <t>fde920a8-3d76-4e46-a716-210ae0b7b280</t>
  </si>
  <si>
    <t>6cc404fd-27ee-47a5-bfef-9c958e88410f</t>
  </si>
  <si>
    <t>65656768-a020-451b-be2a-9cb2729ff2fc</t>
  </si>
  <si>
    <t>c6568fc3-7bbb-45d0-b8ce-4474b0717cc7</t>
  </si>
  <si>
    <t>d185d55a-3ff1-4715-8715-b4801ea8f416</t>
  </si>
  <si>
    <t>40c20996-218c-4e73-9382-c730d72e264f</t>
  </si>
  <si>
    <t>d828f71d-7986-4fea-b54b-00acdfb91d9c</t>
  </si>
  <si>
    <t>c3d206c6-38b3-4b38-9198-8ddbde55af5c</t>
  </si>
  <si>
    <t>f403906c-403b-494b-8dd1-cd6d767bd94d</t>
  </si>
  <si>
    <t>d2f5e512-2ee8-4311-b67a-670007f4ae0c</t>
  </si>
  <si>
    <t>c5103bd4-1db5-404c-aa94-e859cc52797d</t>
  </si>
  <si>
    <t>82549023-34b3-49eb-9f87-c97cca70d8ed</t>
  </si>
  <si>
    <t>8b04ff1a-ea9c-4788-8eb6-21ee4e0dcc2d</t>
  </si>
  <si>
    <t>5f1e37b2-2311-4007-bc52-22dbf49988c4</t>
  </si>
  <si>
    <t>306076b5-4126-4004-9e4a-6af7823d9eb8</t>
  </si>
  <si>
    <t>7b0e3a5f-5c46-4d5a-8412-4a402316fff3</t>
  </si>
  <si>
    <t>df9e0d80-013a-40ea-a101-e15bc1c9b6ea</t>
  </si>
  <si>
    <t>2b8e3ff6-35fb-4663-b9c8-0420e2dc99e4</t>
  </si>
  <si>
    <t>e1be246b-8888-4ad9-a4a9-893b5abf005e</t>
  </si>
  <si>
    <t>c9be23cb-a844-4aaa-b0f6-524b8d8ae09c</t>
  </si>
  <si>
    <t>da7f7b53-5d32-493f-8843-1b2bb5630a6d</t>
  </si>
  <si>
    <t>2b5e34cd-3877-479a-9f5f-db97bbdd4a06</t>
  </si>
  <si>
    <t>0f7df123-ec70-45d3-ae8a-212a648541fb</t>
  </si>
  <si>
    <t>a713b3f0-b24c-460e-849b-b36b27e5abe7</t>
  </si>
  <si>
    <t>e849e4a8-e33b-4432-a0e7-8454c84dbca0</t>
  </si>
  <si>
    <t>6dca75c6-d76c-4f1c-b446-cd493a647e60</t>
  </si>
  <si>
    <t>55759df5-9b25-4584-8345-f7e9e3490824</t>
  </si>
  <si>
    <t>b23627f4-25cb-45a9-9d5d-2895a072ba0f</t>
  </si>
  <si>
    <t>9cd0ad01-75b3-45a5-b590-c6f5da7a621f</t>
  </si>
  <si>
    <t>a61fd1cd-d9ed-4d6f-8794-9fad8269709e</t>
  </si>
  <si>
    <t>385c1937-0c93-4cb8-8a47-f8652197ccbf</t>
  </si>
  <si>
    <t>c9f23016-936a-473d-9316-93129eb2f027</t>
  </si>
  <si>
    <t>c58850ed-34a4-4e74-b35d-d0625a39c456</t>
  </si>
  <si>
    <t>e578f016-85bf-4912-8e24-e42d28af4e59</t>
  </si>
  <si>
    <t>5944a7c0-21f3-4ba2-bf2f-4f8005a6d865</t>
  </si>
  <si>
    <t>22b71101-fc51-4d17-b53e-ff30ab421751</t>
  </si>
  <si>
    <t>8b62d721-5379-44ed-ad5a-288a169a5481</t>
  </si>
  <si>
    <t>53607107-b264-48f6-a1e9-c1db54ee5833</t>
  </si>
  <si>
    <t>3f44c6ac-2601-4f99-a690-5808a2f93142</t>
  </si>
  <si>
    <t>60d38f3c-771f-4601-bd1b-360eabdd3b6b</t>
  </si>
  <si>
    <t>aed6bde5-4951-4c8b-b83d-701c1d7ae307</t>
  </si>
  <si>
    <t>0f63a958-7814-444c-8bed-1383d33e8391</t>
  </si>
  <si>
    <t>28ea95a7-a36e-417f-98de-db0ea2c88db0</t>
  </si>
  <si>
    <t>cebd394a-3496-4bfc-b43c-2155a0ec4a86</t>
  </si>
  <si>
    <t>4d9fa0e4-5aab-4eab-a158-4736e6b8d086</t>
  </si>
  <si>
    <t>38ca358b-29bf-4ae7-8a6a-5715f548a2a1</t>
  </si>
  <si>
    <t>35ef3c73-86b8-470b-9f73-e6ab799201d3</t>
  </si>
  <si>
    <t>b0d64ab9-bc63-497f-b62f-ee0083f9d1dd</t>
  </si>
  <si>
    <t>813031a6-869b-4691-bdb6-babc1cd1bd15</t>
  </si>
  <si>
    <t>1757812b-f62d-454c-9b3d-2110f097f743</t>
  </si>
  <si>
    <t>07a2e56c-2c09-4b02-ab55-bef61c0ab2a8</t>
  </si>
  <si>
    <t>b3c69a30-3c87-40f4-861d-aa2239057c16</t>
  </si>
  <si>
    <t>bdf2864b-db23-4d36-a645-257ae4d87de0</t>
  </si>
  <si>
    <t>76269045-1666-4c5f-a44b-0a65c4401ddd</t>
  </si>
  <si>
    <t>d0bdabd0-8ee4-4f4b-9dee-86e5dc5d9a3d</t>
  </si>
  <si>
    <t>09c95e79-6498-46c1-818d-2216ec8c43a8</t>
  </si>
  <si>
    <t>23499dfb-4e33-4f80-94b0-8dce1fe00ed8</t>
  </si>
  <si>
    <t>213639c9-172e-49c7-9f8f-e28b506cbed8</t>
  </si>
  <si>
    <t>e08f940f-086b-40a6-8198-f93461d13653</t>
  </si>
  <si>
    <t>5f6f89da-63af-4e8b-9bd1-a98664a49062</t>
  </si>
  <si>
    <t>04a327ac-f738-44c2-a571-21855f247e93</t>
  </si>
  <si>
    <t>25c75711-fdf5-4d2a-885e-3386219da75b</t>
  </si>
  <si>
    <t>5b22ccac-824f-49a4-b829-b0bdb6176020</t>
  </si>
  <si>
    <t>ee1589f1-311d-4817-8cb4-98f3769c67fb</t>
  </si>
  <si>
    <t>7b512e57-3a8b-4569-8b4e-20bf2a2e4a6c</t>
  </si>
  <si>
    <t>23f05b6d-23e3-4257-af48-081bf674a9c7</t>
  </si>
  <si>
    <t>4d2a4505-085d-4f61-aeba-3b477929cda7</t>
  </si>
  <si>
    <t>d31e62b9-3305-4cbe-8019-d8076c476378</t>
  </si>
  <si>
    <t>454383ef-92df-43e9-969f-0907f02bf476</t>
  </si>
  <si>
    <t>008cc3ff-7c7f-4585-ab83-71bfdac4988a</t>
  </si>
  <si>
    <t>76fc4cfc-3a0a-46a2-a8c9-e8a490ff2224</t>
  </si>
  <si>
    <t>19bf3154-b1a5-4d24-982a-e2de660bd289</t>
  </si>
  <si>
    <t>65879aa4-6e78-4cfd-b58f-ff5abcee2209</t>
  </si>
  <si>
    <t>c318eb0f-0905-40d7-8f83-043204698f85</t>
  </si>
  <si>
    <t>455041ce-49be-4481-b45e-0ee28190d549</t>
  </si>
  <si>
    <t>520d9fec-7121-4c4f-8220-d91866481d50</t>
  </si>
  <si>
    <t>fcaa19ae-135c-4d9f-9228-900b0e462e58</t>
  </si>
  <si>
    <t>36d31b7d-8f91-49ac-8204-5fde1aed656a</t>
  </si>
  <si>
    <t>667e3dd7-8f0b-4e89-ac28-b5cf359b93c1</t>
  </si>
  <si>
    <t>a0208dcd-9b4a-4481-b307-19033be37566</t>
  </si>
  <si>
    <t>51d0ff89-62b9-4335-bddd-f6412751cce4</t>
  </si>
  <si>
    <t>11aceedc-1e3a-45ed-93e5-d9580faed7e0</t>
  </si>
  <si>
    <t>7112c4f2-852c-4a00-a17c-b937f4d8acb8</t>
  </si>
  <si>
    <t>1f37f592-60a1-4655-91cb-dceb9be7ba98</t>
  </si>
  <si>
    <t>4efdd368-44b7-474b-bc8b-a83045873597</t>
  </si>
  <si>
    <t>114ba905-8d12-4d23-8289-6f226515b3a2</t>
  </si>
  <si>
    <t>3919fba1-6b87-4b06-9fd2-d061493ec0ad</t>
  </si>
  <si>
    <t>8f9f4012-a1bd-4806-b372-dab94155ea4e</t>
  </si>
  <si>
    <t>cf5e7a2a-2f57-4df2-a7c0-8ffc78230a33</t>
  </si>
  <si>
    <t>c4164e61-c750-4a84-aefe-21882ec26e8a</t>
  </si>
  <si>
    <t>229fa12b-8835-4cf8-b0be-f61720208ce2</t>
  </si>
  <si>
    <t>76090dc9-53a1-40e6-8e24-aa0b322868ec</t>
  </si>
  <si>
    <t>62e3ef35-2f88-4abf-8e28-1524447beff9</t>
  </si>
  <si>
    <t>cf0d1735-2580-430e-b9ad-8f76e3cb6f95</t>
  </si>
  <si>
    <t>948832cc-13cd-4f2d-892d-a8f5f842d2e9</t>
  </si>
  <si>
    <t>11bb99df-7b40-40f4-ac87-fd76b83e7625</t>
  </si>
  <si>
    <t>3e348aad-3831-42ab-9a09-a9610bd4e793</t>
  </si>
  <si>
    <t>f75dd2ca-7189-406c-b6ef-8a0f5d6ac8a1</t>
  </si>
  <si>
    <t>259637bc-89bf-41a4-a86e-156293d3df7a</t>
  </si>
  <si>
    <t>a3b3bf41-9125-4c92-bb5f-91d34825d101</t>
  </si>
  <si>
    <t>e83ed93d-7978-438c-a8bc-d1f257878296</t>
  </si>
  <si>
    <t>4ec69ac3-e606-481a-be1c-e7eac4818da0</t>
  </si>
  <si>
    <t>1c7e901e-bae3-4044-89df-4efee96c192a</t>
  </si>
  <si>
    <t>d439b5bc-6979-4399-83f4-0202794d3dd3</t>
  </si>
  <si>
    <t>3f1300bd-7cd4-4835-9b4b-68985f160001</t>
  </si>
  <si>
    <t>d152aac3-18e0-478a-ac41-2e3cd0614509</t>
  </si>
  <si>
    <t>09441ae2-cb6a-4fb9-9f99-dcca8f2f2fdf</t>
  </si>
  <si>
    <t>45a2f3ff-4e30-4b89-84ad-159bb843e37c</t>
  </si>
  <si>
    <t>7a342c95-f73d-401d-975a-abe9644ae131</t>
  </si>
  <si>
    <t>339254aa-6fff-4bff-b35a-536b02dfee11</t>
  </si>
  <si>
    <t>8ed95bed-4830-4fe7-b479-8f60e6d804aa</t>
  </si>
  <si>
    <t>559435d6-bfb7-40a4-a93a-b5b8f079521d</t>
  </si>
  <si>
    <t>be027b62-7e32-4d16-bc6f-6f389d86a9a1</t>
  </si>
  <si>
    <t>48ff6d32-ddfe-4285-a15f-52d098a4eb70</t>
  </si>
  <si>
    <t>1c52b878-7ce1-4cea-a581-1841b7142aa8</t>
  </si>
  <si>
    <t>3efcffa0-85a9-427a-b396-1b79a28fda4d</t>
  </si>
  <si>
    <t>2bcd906a-2936-4533-b001-4db51c90b668</t>
  </si>
  <si>
    <t>d9a4d76b-7407-4a5c-9769-6c9cac403832</t>
  </si>
  <si>
    <t>ca27e718-9c44-4cce-9da3-d1e6c5ebe268</t>
  </si>
  <si>
    <t>50578891-49a7-459a-89d3-c639de3916dc</t>
  </si>
  <si>
    <t>c4f96c59-9a47-48d1-aa51-4208a5a9891e</t>
  </si>
  <si>
    <t>555fabb5-5fc1-4424-9668-d6e2d7483820</t>
  </si>
  <si>
    <t>034eafe5-217b-4d1c-980d-a20b51659bf8</t>
  </si>
  <si>
    <t>8acd1bc9-e5e8-430d-a4b5-bb46e583525c</t>
  </si>
  <si>
    <t>aa21320a-5197-4c78-9aa9-6c0371d7c4c9</t>
  </si>
  <si>
    <t>35278579-5469-4079-9f8e-c9ba9df549ca</t>
  </si>
  <si>
    <t>3d327ece-29b2-4c8d-b45e-4b00d8d4564f</t>
  </si>
  <si>
    <t>b8364207-b1bf-4ebd-b5fa-9bc31a14c56b</t>
  </si>
  <si>
    <t>a89366c3-68b2-42d0-8738-7d5a99a66b4d</t>
  </si>
  <si>
    <t>4d3bf525-2b39-4510-9388-7805736a8e43</t>
  </si>
  <si>
    <t>9fcdf0a9-dde7-42b7-a086-8dae1ebfda77</t>
  </si>
  <si>
    <t>b5384528-ecd2-4608-a81b-fd7a3cfdf720</t>
  </si>
  <si>
    <t>2a42eb73-fbb6-444c-9a51-ce7f723c225b</t>
  </si>
  <si>
    <t>322b254a-53fd-486f-89fd-ce6f8d4d3af1</t>
  </si>
  <si>
    <t>34eb8ecf-1fad-4710-abde-28a2f28ac098</t>
  </si>
  <si>
    <t>9e84f206-2864-449d-8e1a-aa40520dd394</t>
  </si>
  <si>
    <t>8d2abd28-2e4b-42a5-bc31-5386476ab9bc</t>
  </si>
  <si>
    <t>d9ccd8e3-4d38-4200-bc07-e9eb312a1535</t>
  </si>
  <si>
    <t>46a3ef26-129c-4cd9-add0-9286cd6e8604</t>
  </si>
  <si>
    <t>7455c0f0-0eb0-42ee-974f-0b5935fc0ab7</t>
  </si>
  <si>
    <t>c75064f6-6d33-4037-a264-a2fbefa522df</t>
  </si>
  <si>
    <t>f450dd6c-f1bb-442f-beb5-052cd60d56e0</t>
  </si>
  <si>
    <t>3093739d-05a0-4b60-b8b6-6da8931f0b52</t>
  </si>
  <si>
    <t>6e1cc72c-03e7-4a93-bbab-db74bb4cbdd2</t>
  </si>
  <si>
    <t>bb51017e-9407-4c9d-8d9e-c24eb5cc426e</t>
  </si>
  <si>
    <t>6bbc2dc4-3ac7-4167-a98d-3c17e35461a5</t>
  </si>
  <si>
    <t>9dff16d0-1b83-43e3-8be5-8f66d2430ce1</t>
  </si>
  <si>
    <t>bcdacc41-a3b6-4713-8dc3-85037920a039</t>
  </si>
  <si>
    <t>a3142ef5-7036-4100-bbbe-dddfce565b23</t>
  </si>
  <si>
    <t>b252db56-86b0-4239-af60-003211ce72fe</t>
  </si>
  <si>
    <t>59f6bc43-14d1-48eb-b0b9-cc4d5bdf17b5</t>
  </si>
  <si>
    <t>f26035bf-09c6-4a36-9f77-c98cbc02a20d</t>
  </si>
  <si>
    <t>d3a53de3-4c7c-4f29-8a10-74692ff467ce</t>
  </si>
  <si>
    <t>e0440706-7405-4362-b500-3498ab5cd344</t>
  </si>
  <si>
    <t>7dba7cda-b85c-4a7d-a92a-351c0ff58f63</t>
  </si>
  <si>
    <t>55519a55-723e-462b-87cc-a55346367b89</t>
  </si>
  <si>
    <t>57af1e79-38eb-4249-a4d4-4b0dd65456cc</t>
  </si>
  <si>
    <t>29a544dd-ac6a-49e7-bee8-767610f23d0e</t>
  </si>
  <si>
    <t>89ab2104-4e44-4cc2-be3e-6ed466981415</t>
  </si>
  <si>
    <t>0f81803e-a949-446a-9857-8f69499422ce</t>
  </si>
  <si>
    <t>367b4a05-286e-4b83-a803-f5a8e098a70a</t>
  </si>
  <si>
    <t>1cd6c81f-cf96-477f-bf23-25bd9926147f</t>
  </si>
  <si>
    <t>8007f951-3d57-4634-a17d-cfca3db57d6b</t>
  </si>
  <si>
    <t>4d793d57-e557-4708-ad4c-86c574100d31</t>
  </si>
  <si>
    <t>124322ef-de6d-43e0-b82a-fe96afec2bb6</t>
  </si>
  <si>
    <t>417a46e1-b747-4e72-b70d-900a94fcec06</t>
  </si>
  <si>
    <t>023a07c0-6fc2-4518-8566-72508534c553</t>
  </si>
  <si>
    <t>648e8222-1a42-4543-bf54-f1a88091e098</t>
  </si>
  <si>
    <t>f0968055-801a-468c-bfc5-851f795f6760</t>
  </si>
  <si>
    <t>b8d9c1bf-b6e3-4b70-a58a-8438a09da93b</t>
  </si>
  <si>
    <t>da53ecb1-d6b5-4221-9c74-ba1c9379dd13</t>
  </si>
  <si>
    <t>968c3210-2d4c-4868-984b-fd81051a39a2</t>
  </si>
  <si>
    <t>49d36996-7088-404f-ae24-de3e3b427701</t>
  </si>
  <si>
    <t>7e35f261-46b2-4a7c-a086-e2119185378a</t>
  </si>
  <si>
    <t>42ebff9b-8a1b-4280-8296-62689a68a5a0</t>
  </si>
  <si>
    <t>be49040c-5733-498c-bc86-e3acab2e83a7</t>
  </si>
  <si>
    <t>a30453d6-3f46-4180-8bf8-74eef2b678db</t>
  </si>
  <si>
    <t>5b99d168-912c-495a-a5bf-ededc8c59b5f</t>
  </si>
  <si>
    <t>d5e4877f-0a46-4f8c-9004-b8d40686c18c</t>
  </si>
  <si>
    <t>9655a749-de4c-4f41-9196-2419959d7fac</t>
  </si>
  <si>
    <t>fc12ee91-2561-491c-891a-80e76624c7a4</t>
  </si>
  <si>
    <t>dfafbd0e-fd37-4997-8c8c-de57560f45a6</t>
  </si>
  <si>
    <t>7b879e75-2edf-408b-af81-cae85fcc3717</t>
  </si>
  <si>
    <t>98ec45f6-643e-4f36-9619-7f12c714e87a</t>
  </si>
  <si>
    <t>9142885d-7415-45c6-8484-310b58f4fbe6</t>
  </si>
  <si>
    <t>db780ea6-6535-4fc1-b025-00d80b2d7095</t>
  </si>
  <si>
    <t>36d7595b-7cf2-496e-9319-cec3c1d43b58</t>
  </si>
  <si>
    <t>84c0deec-adbd-478c-96bc-ea68ca7b46dd</t>
  </si>
  <si>
    <t>a81aeeda-2885-42cb-97ba-b5077badda2f</t>
  </si>
  <si>
    <t>57ac605a-d3e4-40d7-8749-123088314e2d</t>
  </si>
  <si>
    <t>534dde7b-d1fe-4ea3-8936-ae0b1609db69</t>
  </si>
  <si>
    <t>1bc4cc26-10a3-4841-8493-9cf700649846</t>
  </si>
  <si>
    <t>ad0f269f-3b02-417f-ba66-77af0bb915cd</t>
  </si>
  <si>
    <t>2b6eb91e-1e7a-4d03-861e-b2906169251f</t>
  </si>
  <si>
    <t>9cb6a827-f007-4ce1-83be-fff052cfa1b0</t>
  </si>
  <si>
    <t>5d2f8171-312b-475e-b6b1-1dbb79cab2ec</t>
  </si>
  <si>
    <t>7d2f61f6-1325-4261-97e8-5b0b6c056f4f</t>
  </si>
  <si>
    <t>8ef41053-54e7-41f7-ba96-266ed85b020f</t>
  </si>
  <si>
    <t>c30dd90d-c30a-4265-b484-ff0ee5fbbc2d</t>
  </si>
  <si>
    <t>f4dd8ce3-a418-4d95-b9ff-d3a13a3b47f8</t>
  </si>
  <si>
    <t>4635d471-6e40-4d49-922d-bf45418c39e8</t>
  </si>
  <si>
    <t>033d8d37-56f9-4abc-97aa-52f6d330957a</t>
  </si>
  <si>
    <t>22845453-729b-4113-ae3d-28557e68f340</t>
  </si>
  <si>
    <t>67f61f4c-6ad2-4267-aeaa-54fac06e3d35</t>
  </si>
  <si>
    <t>3f0515a2-68de-46e9-8fe5-e863655d0539</t>
  </si>
  <si>
    <t>5366da88-ca95-4b36-85d2-ddc1c2ed6400</t>
  </si>
  <si>
    <t>c406a9f5-e2a6-4090-bfb4-b27646e846c2</t>
  </si>
  <si>
    <t>cca99e23-7c54-4779-9a49-887ce220a0f9</t>
  </si>
  <si>
    <t>6ed8b0fa-b375-40db-9812-bff9f475cd3d</t>
  </si>
  <si>
    <t>27f38125-1ee4-4680-ac87-301e1f0c2c51</t>
  </si>
  <si>
    <t>1ed4ef4d-1b2a-4c83-a4ae-5db2c93df032</t>
  </si>
  <si>
    <t>46a8c825-645b-4c35-a7b6-78a8c2ae05eb</t>
  </si>
  <si>
    <t>eeb4e2b6-a64c-4b2d-8c38-ec8c761ce4a3</t>
  </si>
  <si>
    <t>c478b907-80a1-4293-8d98-e8fb815d1bd3</t>
  </si>
  <si>
    <t>37334c07-6f94-4080-acb6-8c16cc34ea8e</t>
  </si>
  <si>
    <t>929b929c-9872-4ed2-8080-ea6ae6a6674a</t>
  </si>
  <si>
    <t>bc3073f8-7a8b-42f7-bd9c-bee5e1fd737f</t>
  </si>
  <si>
    <t>efb70441-73a4-443f-8f09-ce1a9151ea25</t>
  </si>
  <si>
    <t>135229c9-5fe1-4468-8633-25a5349d0581</t>
  </si>
  <si>
    <t>5de41cfc-b044-4104-8d02-704d9b5167ee</t>
  </si>
  <si>
    <t>fe55cff2-4eaa-43f6-9016-d6dbdd9f3317</t>
  </si>
  <si>
    <t>692d5698-6da5-47ed-9d09-1a2fd65c9665</t>
  </si>
  <si>
    <t>2f55d9e8-5b83-415e-96b9-72e769ee449e</t>
  </si>
  <si>
    <t>d302620e-bccf-4ab9-8fdf-dc5847ee17db</t>
  </si>
  <si>
    <t>38b0cfb1-b01c-4d0e-ae84-657ccc97a3dc</t>
  </si>
  <si>
    <t>ce9302a5-9d60-4a60-874e-8cd404fb9f2c</t>
  </si>
  <si>
    <t>f4fa6be7-2ac6-4553-bf6d-681b4aee9c0c</t>
  </si>
  <si>
    <t>fe4329bb-57c3-464e-9604-4c209d083cb1</t>
  </si>
  <si>
    <t>084fd829-6d16-407f-a85e-cf87d9fdc3eb</t>
  </si>
  <si>
    <t>8b847e93-632b-4d1f-99be-bdabc599b779</t>
  </si>
  <si>
    <t>48da364e-b120-413c-9c06-aaddb2793f68</t>
  </si>
  <si>
    <t>98ece1d7-a1b2-47d9-b86f-d6bba99efc47</t>
  </si>
  <si>
    <t>977ca5cc-9604-46ee-8f8a-1b780b44d850</t>
  </si>
  <si>
    <t>dd85ba02-7aad-419f-a055-5d9dde7f23ed</t>
  </si>
  <si>
    <t>b1ed2749-99dd-4a0e-ac4f-a480b2ff2a74</t>
  </si>
  <si>
    <t>5fbc9227-c6e9-4595-a890-162c14691da7</t>
  </si>
  <si>
    <t>f6b5359a-2f22-4af2-9d06-bfd28b78ad3f</t>
  </si>
  <si>
    <t>46327f42-23d9-47ad-9499-90e1ec221fb9</t>
  </si>
  <si>
    <t>c6a6e484-1c1c-46da-8ef7-aab514673f7b</t>
  </si>
  <si>
    <t>a41bd4c3-5c8c-4400-ab78-e738d250172d</t>
  </si>
  <si>
    <t>58fdacd9-0efe-4149-ac60-cedb63bb2249</t>
  </si>
  <si>
    <t>38a225a9-f3f6-4f0c-a77e-c6ac2606eb44</t>
  </si>
  <si>
    <t>94778f36-41c4-4d47-ba68-4d53444193e6</t>
  </si>
  <si>
    <t>d10a7322-5903-4ff5-afc8-f5790aa9bd0a</t>
  </si>
  <si>
    <t>d100e183-b31b-4881-bf83-4517ee747e9d</t>
  </si>
  <si>
    <t>edc873dc-e148-4cb7-8a0d-e3ce0e80a5e1</t>
  </si>
  <si>
    <t>ba45c06c-a45c-489f-9072-ecd91fad77e0</t>
  </si>
  <si>
    <t>cb78245f-5760-4319-b49c-35b38306f4e8</t>
  </si>
  <si>
    <t>adcceee2-329c-4c74-9b8c-00e9343b5ecd</t>
  </si>
  <si>
    <t>4a9a46db-4fc4-4c1b-84df-78105d83a43b</t>
  </si>
  <si>
    <t>95f8dbf7-b5bd-4e70-ac51-9412be6a102a</t>
  </si>
  <si>
    <t>4bd8c054-8d31-45be-8ab5-fcf9273a5513</t>
  </si>
  <si>
    <t>2ed08be8-1f89-4e92-8467-7bbd9c9a1f83</t>
  </si>
  <si>
    <t>aefdf673-1bfd-402f-b994-2b9d8eaa72c1</t>
  </si>
  <si>
    <t>b08007d0-7fe8-4669-bdb1-27980c76c8c3</t>
  </si>
  <si>
    <t>4ed2f8a7-b289-418f-ae0b-aaafdde0ee53</t>
  </si>
  <si>
    <t>cc475960-f35e-4d86-98c5-8e813a440c0f</t>
  </si>
  <si>
    <t>ac73962d-2756-4952-992f-95f0864959ae</t>
  </si>
  <si>
    <t>457f1e53-b6e8-44e3-8c27-0fc1eec93786</t>
  </si>
  <si>
    <t>1af3a99b-41b7-46aa-b60d-43c8774b823d</t>
  </si>
  <si>
    <t>80a53b20-072d-4858-8768-cef358684129</t>
  </si>
  <si>
    <t>3ebbe433-22ed-45e0-8539-7bf2d8efcec5</t>
  </si>
  <si>
    <t>58a5e21c-e0e6-419a-b424-979e3737e454</t>
  </si>
  <si>
    <t>99901823-8018-4773-bc10-9b79b7b63653</t>
  </si>
  <si>
    <t>3c2ce4fb-9540-4bdc-b381-36e2c7dae79f</t>
  </si>
  <si>
    <t>f065882e-081b-410c-b748-e15f79f55b69</t>
  </si>
  <si>
    <t>72140326-ab6d-4439-9fff-926742295c30</t>
  </si>
  <si>
    <t>f522cff5-6301-430b-aba4-8da4f75caa21</t>
  </si>
  <si>
    <t>f47bd067-40cb-4a1a-af64-2fd2c11b0b94</t>
  </si>
  <si>
    <t>01ca8d79-4048-4029-8c04-3402d4dc334b</t>
  </si>
  <si>
    <t>697cd925-8cc4-4903-844c-ac73db4e0715</t>
  </si>
  <si>
    <t>d86399e5-6908-4960-8234-f4ca44114f8c</t>
  </si>
  <si>
    <t>86785176-6209-4acc-8f8a-c9cfe7650547</t>
  </si>
  <si>
    <t>37602ad2-ab6b-47be-9b45-79d49f6ed77f</t>
  </si>
  <si>
    <t>5279c63b-384a-406e-9770-b24e66c64f3e</t>
  </si>
  <si>
    <t>636bcdd1-87ee-4749-9e51-e509304eb10e</t>
  </si>
  <si>
    <t>6ad4b538-24c4-47f4-887b-6ba075dbd213</t>
  </si>
  <si>
    <t>10e59a0d-964f-4732-8dc6-fdb2c4d96f86</t>
  </si>
  <si>
    <t>72fae7eb-cb75-4e7f-b5f1-a84973e92d75</t>
  </si>
  <si>
    <t>b08ff66e-8d58-45a0-a101-9d745b7ec5a7</t>
  </si>
  <si>
    <t>08744b65-a928-420d-9cbe-c7b16820f218</t>
  </si>
  <si>
    <t>4178ab67-0a1c-4f3f-8600-9025d87d3d81</t>
  </si>
  <si>
    <t>25222cda-d44f-4735-8ea9-9e5ee74c40ce</t>
  </si>
  <si>
    <t>20511c9c-7d6a-490c-a45e-2a58868a08cb</t>
  </si>
  <si>
    <t>9a80509d-ebea-4715-a623-ce452d2892ea</t>
  </si>
  <si>
    <t>baeb3900-1ba7-4aac-933a-70b709428e85</t>
  </si>
  <si>
    <t>10b520f1-db2d-47bc-88ad-a34a8dedd460</t>
  </si>
  <si>
    <t>92a5bb55-411e-4441-9452-38d9e4bfcbe3</t>
  </si>
  <si>
    <t>81fdc240-f910-4384-9c48-cebe5cc0df51</t>
  </si>
  <si>
    <t>1d6331a4-c1cc-48de-8248-ece06c7e4bdf</t>
  </si>
  <si>
    <t>d9f0083a-5f7e-4188-9819-c033a8d509da</t>
  </si>
  <si>
    <t>9c00dba3-8f6d-407e-be69-9f0e98f356aa</t>
  </si>
  <si>
    <t>9f86552d-b089-4a25-ab3f-2a756b4089cf</t>
  </si>
  <si>
    <t>58bbeb44-3b4c-4c0c-bda8-2c99c3178e6e</t>
  </si>
  <si>
    <t>2d18d1f5-b624-486a-8b48-243d036f5440</t>
  </si>
  <si>
    <t>cd265741-286c-4edc-abd6-0081d17de6b0</t>
  </si>
  <si>
    <t>3577b786-be60-4980-af3b-d2a9e55d6dae</t>
  </si>
  <si>
    <t>1519223c-1a99-4530-96fa-3ccb8dca5418</t>
  </si>
  <si>
    <t>0c778b40-4799-4557-9050-fd7a4b77c23e</t>
  </si>
  <si>
    <t>d162658d-6e0e-4f28-b7d4-b8869fa05b75</t>
  </si>
  <si>
    <t>b98bb698-119d-4842-a642-15f5bca705e1</t>
  </si>
  <si>
    <t>adead15a-372e-4f18-b233-cff7e0925053</t>
  </si>
  <si>
    <t>b9cf7b7d-bded-4de4-a2bd-6b9567f549d2</t>
  </si>
  <si>
    <t>2776d18b-2bd1-48d6-9f35-e133e4c0287f</t>
  </si>
  <si>
    <t>622fa125-de3d-4402-a026-556267a06041</t>
  </si>
  <si>
    <t>e0a81e65-e18a-4344-9f08-545afc31e7bf</t>
  </si>
  <si>
    <t>6bbef5b3-b3e4-4260-bb10-1445b4901b79</t>
  </si>
  <si>
    <t>b64902d7-55a6-49a6-831f-c3dbd323465f</t>
  </si>
  <si>
    <t>28c0a8d9-eb2a-41e2-90fe-068aa7f7b58c</t>
  </si>
  <si>
    <t>cb99a392-3330-4044-b4f1-f318e6f3d4b9</t>
  </si>
  <si>
    <t>d809dd7b-6d26-4fb1-9d14-9abce0e7ace1</t>
  </si>
  <si>
    <t>2f3598bf-71d8-4a86-ab2c-0ed9fe6640bb</t>
  </si>
  <si>
    <t>56fcf886-9c16-44ee-9a77-efb77699235e</t>
  </si>
  <si>
    <t>151b9195-5f58-4331-a83b-98d4ed6b1926</t>
  </si>
  <si>
    <t>2864d41d-3196-4075-a938-1834fb672321</t>
  </si>
  <si>
    <t>1cd53fda-1715-480f-8f34-ba120e2fbcc6</t>
  </si>
  <si>
    <t>80ed0252-ebb6-4e2a-a648-e0de71222247</t>
  </si>
  <si>
    <t>bf0571e0-0e40-4268-b581-8c3fc2073010</t>
  </si>
  <si>
    <t>a97af12d-6f4c-4c0c-bf45-e94b75db798b</t>
  </si>
  <si>
    <t>1eb1c7fb-879c-494c-a4bb-9622e9c36cb9</t>
  </si>
  <si>
    <t>a368f9f7-4567-40db-aeac-db59217f02d7</t>
  </si>
  <si>
    <t>e231791e-2719-4503-ad8f-8dd55a53901e</t>
  </si>
  <si>
    <t>7274cb93-377d-4c37-8f99-539524744b9e</t>
  </si>
  <si>
    <t>23940120-4943-4462-9c46-2b23ef94108c</t>
  </si>
  <si>
    <t>d2b255ca-dde8-4919-9e5d-a0a62d5d7c12</t>
  </si>
  <si>
    <t>75c5aa42-3be0-4f04-8997-e35c58629aa8</t>
  </si>
  <si>
    <t>99a01b34-f7db-489b-8ae6-d0cc6bdad3ab</t>
  </si>
  <si>
    <t>4ac66641-3a4f-4ecb-92c9-23abbffd0d9a</t>
  </si>
  <si>
    <t>7ab255ac-f0d5-4759-abb3-841a7da20826</t>
  </si>
  <si>
    <t>af9e9f79-b456-4957-bdc4-72e7bc136f91</t>
  </si>
  <si>
    <t>84f99aef-a83e-4458-b858-56936c86739c</t>
  </si>
  <si>
    <t>11276cf6-4d62-49de-aaee-af156c8dcfda</t>
  </si>
  <si>
    <t>9ccb4618-9dbf-4445-9bcb-e4c6edc2020f</t>
  </si>
  <si>
    <t>c133645e-5709-4242-9cc1-570d6df1e5cc</t>
  </si>
  <si>
    <t>163e4073-e43e-45d6-bcf5-8515449a47b5</t>
  </si>
  <si>
    <t>8df7e229-c29f-4062-9c3b-7f6cec6494d8</t>
  </si>
  <si>
    <t>31dc86f5-6e66-4909-b342-e85937bf2f85</t>
  </si>
  <si>
    <t>dee68675-14c4-4e52-9a30-c61541225ef2</t>
  </si>
  <si>
    <t>c356a86a-8f0b-4232-aa01-45d9ed1d2791</t>
  </si>
  <si>
    <t>5a7965ff-ae0b-4d74-9489-278252449fde</t>
  </si>
  <si>
    <t>926274ca-0148-46ee-8b1c-83a5f1d61d14</t>
  </si>
  <si>
    <t>6fa92229-82b6-4910-a13d-4bf6b08fc6e1</t>
  </si>
  <si>
    <t>bffac230-c08c-4e45-bc61-5bb8588ec49b</t>
  </si>
  <si>
    <t>bfefef51-5153-4af4-8f12-081d58130f8c</t>
  </si>
  <si>
    <t>50939b0d-b8f7-49dd-a641-12b5407faac1</t>
  </si>
  <si>
    <t>57c639f4-2992-4556-992e-635ced7119d9</t>
  </si>
  <si>
    <t>d08d45c7-423e-42c9-85c9-7bc7fb9a7ea4</t>
  </si>
  <si>
    <t>49a38a6f-8b79-431d-9304-a5c09944c7af</t>
  </si>
  <si>
    <t>fe05f85d-8217-4573-9009-4e3934c3b37b</t>
  </si>
  <si>
    <t>f8760bd5-372a-4670-9ed0-15354b5af21a</t>
  </si>
  <si>
    <t>9680baa1-2f8a-477f-a090-ed1b65e693d0</t>
  </si>
  <si>
    <t>f854055f-c79b-410c-b77a-d4d48534a8ac</t>
  </si>
  <si>
    <t>92bf80c8-8aa6-42fd-8b27-ed460329c3b0</t>
  </si>
  <si>
    <t>f5ad7820-99bb-4df5-805e-92367c3f3f06</t>
  </si>
  <si>
    <t>6a1d001d-b33a-4d76-b7c2-9f4ca6abd620</t>
  </si>
  <si>
    <t>3e11d351-9c34-4d5c-9bf1-6d3556cf715f</t>
  </si>
  <si>
    <t>3c998dce-d0b1-4896-8496-981d2daf90a3</t>
  </si>
  <si>
    <t>42dd8f44-dcf0-45c8-822c-0729f01b2f35</t>
  </si>
  <si>
    <t>28634967-03f5-4591-a63a-5d1107af9d31</t>
  </si>
  <si>
    <t>7953f11e-1f0e-4bcd-bae3-56f400d1866c</t>
  </si>
  <si>
    <t>1aeb3264-65a1-4968-a555-257dc744325f</t>
  </si>
  <si>
    <t>a648ee98-6594-495a-a8da-0a9b5476efe6</t>
  </si>
  <si>
    <t>8ecf4d27-e2d1-442f-b2d6-9a2fc00a222f</t>
  </si>
  <si>
    <t>41bf63e9-d0ff-416a-b039-bd7c15bb295e</t>
  </si>
  <si>
    <t>35e60447-747e-496a-afde-65ca182db1c8</t>
  </si>
  <si>
    <t>9c0c40db-b3eb-42d0-a391-c2a97c457736</t>
  </si>
  <si>
    <t>7c8f5431-ba4f-4941-9aaa-9d7feec7ca52</t>
  </si>
  <si>
    <t>84e56476-5be4-45ae-95b4-dba6c683c0fb</t>
  </si>
  <si>
    <t>b6df0958-f7a7-408d-97c8-d3b0158489dc</t>
  </si>
  <si>
    <t>000170d4-855d-4757-8a55-5ec2c994b76a</t>
  </si>
  <si>
    <t>8d3399a6-0ea9-4055-a5bf-9dd259ece978</t>
  </si>
  <si>
    <t>14b31f6c-1a4f-467f-a9f2-6f0bbabea5c4</t>
  </si>
  <si>
    <t>23e47ef8-a07d-4784-8baf-0bb8cf785d1a</t>
  </si>
  <si>
    <t>3759419c-5cf5-4588-96d8-2db808fc8795</t>
  </si>
  <si>
    <t>9ecc6f0b-a821-4d64-b1d2-b97f7fa9aa29</t>
  </si>
  <si>
    <t>93af78ed-6764-448e-8877-b50e8d9eac11</t>
  </si>
  <si>
    <t>89768527-8ca5-49af-9a55-658462dfb366</t>
  </si>
  <si>
    <t>a302b09f-9283-4080-89e2-6e267498620a</t>
  </si>
  <si>
    <t>9ba1e366-8f44-460d-9403-53089309eba5</t>
  </si>
  <si>
    <t>8ce7d7d3-4c83-48a5-b3b5-1eb0400f0408</t>
  </si>
  <si>
    <t>97c8738f-a95b-4e35-a8b2-bac9cb0e14d1</t>
  </si>
  <si>
    <t>0aa85ff5-d572-400b-acd0-497c17641601</t>
  </si>
  <si>
    <t>2e1b5dfe-feb3-46ed-abc8-f7342f1d5d61</t>
  </si>
  <si>
    <t>96af8409-0805-4b62-84fe-f434572e6c9f</t>
  </si>
  <si>
    <t>96d82e92-a79f-454d-bf2b-fe27b3b36871</t>
  </si>
  <si>
    <t>5f172d03-3a60-4e59-94fa-a4190d416260</t>
  </si>
  <si>
    <t>60582911-c2cd-4c14-8513-d13b9cc8cbff</t>
  </si>
  <si>
    <t>d2dd3995-b195-49ad-9e21-d1b90f9edc29</t>
  </si>
  <si>
    <t>95204302-2882-4c94-8631-5c494efeb2c2</t>
  </si>
  <si>
    <t>98e22eea-4bc7-4ea6-9196-ec995ff038f7</t>
  </si>
  <si>
    <t>a2a73d30-274a-4173-b405-50a99eac3e2f</t>
  </si>
  <si>
    <t>09f536f2-99d5-4c6d-bee8-6209e4fa650b</t>
  </si>
  <si>
    <t>727f1d78-d9e6-4d17-b36b-d30485942d02</t>
  </si>
  <si>
    <t>aedaead9-fba3-4e87-a628-646e0064ca54</t>
  </si>
  <si>
    <t>179ee405-aa43-4b8a-9e94-a49dc3b3d07d</t>
  </si>
  <si>
    <t>project</t>
  </si>
  <si>
    <t>buyer profile</t>
  </si>
  <si>
    <t>seller profile</t>
  </si>
  <si>
    <t>contract</t>
  </si>
  <si>
    <t>post type data</t>
  </si>
  <si>
    <t>version</t>
  </si>
  <si>
    <t>subtypes</t>
  </si>
  <si>
    <t>message</t>
  </si>
  <si>
    <t>start-date</t>
  </si>
  <si>
    <t>date</t>
  </si>
  <si>
    <t>float</t>
  </si>
  <si>
    <t>integer</t>
  </si>
  <si>
    <t>2015-10-31</t>
  </si>
  <si>
    <t>budget</t>
  </si>
  <si>
    <t>budget-currency</t>
  </si>
  <si>
    <t>USD</t>
  </si>
  <si>
    <t>label view</t>
  </si>
  <si>
    <t>label name</t>
  </si>
  <si>
    <t>label pointer</t>
  </si>
  <si>
    <t>defaults</t>
  </si>
  <si>
    <t>value</t>
  </si>
  <si>
    <t>control type</t>
  </si>
  <si>
    <t>Comment</t>
  </si>
  <si>
    <t>a string matching the UI</t>
  </si>
  <si>
    <t>autotype label</t>
  </si>
  <si>
    <t>default label views</t>
  </si>
  <si>
    <t>label views</t>
  </si>
  <si>
    <t>tab</t>
  </si>
  <si>
    <t>L1</t>
  </si>
  <si>
    <t>Data</t>
  </si>
  <si>
    <t>functor</t>
  </si>
  <si>
    <t>number-projects-completed</t>
  </si>
  <si>
    <t>original poster</t>
  </si>
  <si>
    <t>forwarder  (colleciton)</t>
  </si>
  <si>
    <t>type-version</t>
  </si>
  <si>
    <t>promoted amount</t>
  </si>
  <si>
    <t>promote start timestamp</t>
  </si>
  <si>
    <t>promote duration in days</t>
  </si>
  <si>
    <t>posters</t>
  </si>
  <si>
    <t>posterId</t>
  </si>
  <si>
    <t>list of posters that have forwarded.  Used for commission</t>
  </si>
  <si>
    <t>]}</t>
  </si>
  <si>
    <t>00000000-0000-0000-0000-000000000000</t>
  </si>
  <si>
    <t>]},</t>
  </si>
  <si>
    <t>/posters</t>
  </si>
  <si>
    <t>/subtypes</t>
  </si>
  <si>
    <t>/message</t>
  </si>
  <si>
    <t>/project</t>
  </si>
  <si>
    <t>/post type data</t>
  </si>
  <si>
    <t>/defaults</t>
  </si>
  <si>
    <t>/label view</t>
  </si>
  <si>
    <t>/default label views</t>
  </si>
  <si>
    <t>/label views</t>
  </si>
  <si>
    <t>configuration</t>
  </si>
  <si>
    <t>/configuration</t>
  </si>
  <si>
    <t>/buyer profile</t>
  </si>
  <si>
    <t>/seller profile</t>
  </si>
  <si>
    <t>/contract</t>
  </si>
  <si>
    <t>/offering</t>
  </si>
  <si>
    <t>offering</t>
  </si>
  <si>
    <t>/skills</t>
  </si>
  <si>
    <t>projects</t>
  </si>
  <si>
    <t>Skills</t>
  </si>
  <si>
    <t>ID of skills list</t>
  </si>
  <si>
    <t>&lt;paste configuration rows here&gt;</t>
  </si>
  <si>
    <t>review</t>
  </si>
  <si>
    <t>/review</t>
  </si>
  <si>
    <t>user profile</t>
  </si>
  <si>
    <t>favorites posts</t>
  </si>
  <si>
    <t>ignores posts</t>
  </si>
  <si>
    <t>favorite connections</t>
  </si>
  <si>
    <t>LivelyGig</t>
  </si>
  <si>
    <t>a list of the pre-selected values</t>
  </si>
  <si>
    <t>Views</t>
  </si>
  <si>
    <t>Messages            Active |  Unread  | Archive | Sent</t>
  </si>
  <si>
    <t>Projects                               Suggested Matches | Active | Closed</t>
  </si>
  <si>
    <t>Talent                   Suggested Matches | Available | Active Unavailable | Inactive | Suppressed</t>
  </si>
  <si>
    <t>Offerings             Suggested Matches | Inactive</t>
  </si>
  <si>
    <t>Connections       All | Favorites | Frequent Posters | Suppressed</t>
  </si>
  <si>
    <t>Contracts             All | Current | Bidding | Closed</t>
  </si>
  <si>
    <t>community</t>
  </si>
  <si>
    <t>UserInfo</t>
  </si>
  <si>
    <t>FieldName</t>
  </si>
  <si>
    <t>FieldType</t>
  </si>
  <si>
    <t>First name</t>
  </si>
  <si>
    <t>Text</t>
  </si>
  <si>
    <t>Middle name</t>
  </si>
  <si>
    <t>Last name</t>
  </si>
  <si>
    <t>Username</t>
  </si>
  <si>
    <t>Password</t>
  </si>
  <si>
    <t>Address</t>
  </si>
  <si>
    <t>Website</t>
  </si>
  <si>
    <t>Phone</t>
  </si>
  <si>
    <t>Number</t>
  </si>
  <si>
    <t>Phone Type</t>
  </si>
  <si>
    <t>BTC wallet address</t>
  </si>
  <si>
    <t>Dibs address</t>
  </si>
  <si>
    <t>Currency preference</t>
  </si>
  <si>
    <t>Yes/No</t>
  </si>
  <si>
    <t>Invitation contact (email, name)</t>
  </si>
  <si>
    <t>NetworkStatus</t>
  </si>
  <si>
    <t>online</t>
  </si>
  <si>
    <t>offline</t>
  </si>
  <si>
    <t>on vacation</t>
  </si>
  <si>
    <t>be right back</t>
  </si>
  <si>
    <t>away</t>
  </si>
  <si>
    <t>custom</t>
  </si>
  <si>
    <t>Scrape fields from this document:  https://docs.google.com/document/d/1Ax9YkHTQchBZ_QqStE13kkjR67ftLtGSgsjkMNutO6k/edit#</t>
  </si>
  <si>
    <t>See Sample data syntax:</t>
  </si>
  <si>
    <t>https://docs.google.com/document/d/1d1i9pLFq5r96FEe5-JekxOllhwod5mZVxjWOzek27Vk/edit#heading=h.oc1ke1f0w7ih</t>
  </si>
  <si>
    <t>{ "labels" : [</t>
  </si>
  <si>
    <t>&lt;paste connections here&gt;</t>
  </si>
  <si>
    <t>src</t>
  </si>
  <si>
    <t>trgt</t>
  </si>
  <si>
    <t>cnxn</t>
  </si>
  <si>
    <t>label2</t>
  </si>
  <si>
    <t>src lookup</t>
  </si>
  <si>
    <t>Data Set</t>
  </si>
  <si>
    <t>target lookup</t>
  </si>
  <si>
    <t>Label</t>
  </si>
  <si>
    <t>FAVORITE</t>
  </si>
  <si>
    <t>IGNORE</t>
  </si>
  <si>
    <t>// File sample-data-demo.json</t>
  </si>
  <si>
    <t>]</t>
  </si>
  <si>
    <t>}</t>
  </si>
  <si>
    <t>// File livelygig-system-labels.json</t>
  </si>
  <si>
    <t>"cnxns" : [</t>
  </si>
  <si>
    <t>Nadir</t>
  </si>
  <si>
    <t>Barnes</t>
  </si>
  <si>
    <t>Eddison</t>
  </si>
  <si>
    <t>Winger</t>
  </si>
  <si>
    <t>Hawthorn</t>
  </si>
  <si>
    <t>Abed</t>
  </si>
  <si>
    <t>Troy</t>
  </si>
  <si>
    <t>Annie</t>
  </si>
  <si>
    <t>Britta</t>
  </si>
  <si>
    <t>Shirley</t>
  </si>
  <si>
    <t>Jeff</t>
  </si>
  <si>
    <t>Pierce</t>
  </si>
  <si>
    <t>file://whitealbum/src/main/webapp/public/images/SynereoVideoDylanThomas1.jpeg</t>
  </si>
  <si>
    <t>file://whitealbum/src/main/webapp/public/images/SynereoVideoBobDylan1.jpeg</t>
  </si>
  <si>
    <t>file://whitealbum/src/main/webapp/public/images/SynereoVideoLeonardCohen1.jpeg</t>
  </si>
  <si>
    <t>file://whitealbum/src/main/webapp/public/images/SynereoVideoMaryOliver1.jpeg</t>
  </si>
  <si>
    <t>file://whitealbum/src/main/webapp/public/images/SynereoVideoPattiSmith1.jpeg</t>
  </si>
  <si>
    <t>file://whitealbum/src/main/webapp/public/images/SynereoVideoStanLee1.jpeg</t>
  </si>
  <si>
    <t>file://whitealbum/src/main/webapp/public/images/SynereoVideoRebekahBrooks1.jpeg</t>
  </si>
  <si>
    <t>file://whitealbum/src/main/webapp/public/images/SynereoVideoSumPhan1.jpeg</t>
  </si>
  <si>
    <t>file://whitealbum/src/main/webapp/public/images/SynereoVideoUnitedFan1.jpeg</t>
  </si>
  <si>
    <t>united</t>
  </si>
  <si>
    <t>Dylan</t>
  </si>
  <si>
    <t>Bob</t>
  </si>
  <si>
    <t>Leonard</t>
  </si>
  <si>
    <t>Mary</t>
  </si>
  <si>
    <t>Patti</t>
  </si>
  <si>
    <t>Stan</t>
  </si>
  <si>
    <t>Rebekah</t>
  </si>
  <si>
    <t>Sum</t>
  </si>
  <si>
    <t>Cohen</t>
  </si>
  <si>
    <t>Oliver</t>
  </si>
  <si>
    <t>Smith</t>
  </si>
  <si>
    <t>Lee</t>
  </si>
  <si>
    <t>Brooks</t>
  </si>
  <si>
    <t>Phan</t>
  </si>
  <si>
    <t xml:space="preserve">], </t>
  </si>
  <si>
    <t>Pam</t>
  </si>
  <si>
    <t>UnitedFan</t>
  </si>
  <si>
    <t>AgentLists</t>
  </si>
  <si>
    <t>FavoriteAgents</t>
  </si>
  <si>
    <t>/AgentLists</t>
  </si>
  <si>
    <t>FavoriteProjects</t>
  </si>
  <si>
    <t>MutedAgents</t>
  </si>
  <si>
    <t>IgnoredProjects</t>
  </si>
  <si>
    <t>/</t>
  </si>
  <si>
    <t>this will be expected by the consuming software (e.g. UI) to contain a list of AtomDesc that are UUID strings of the agents.</t>
  </si>
  <si>
    <t>bindings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</si>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</sst>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scheme val="minor"/>
    </font>
    <font>
      <sz val="11"/>
      <color rgb="FFFF0000"/>
      <name val="Calibri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1" xfId="0" applyFont="1" applyFill="1" applyBorder="1"/>
    <xf numFmtId="0" fontId="0" fillId="0" borderId="0" xfId="0" applyFill="1"/>
    <xf numFmtId="0" fontId="0" fillId="0" borderId="2" xfId="0" applyFont="1" applyFill="1" applyBorder="1"/>
    <xf numFmtId="0" fontId="3" fillId="0" borderId="0" xfId="0" applyFont="1"/>
    <xf numFmtId="11" fontId="0" fillId="0" borderId="0" xfId="0" applyNumberFormat="1"/>
    <xf numFmtId="0" fontId="2" fillId="0" borderId="5" xfId="0" applyFont="1" applyFill="1" applyBorder="1"/>
    <xf numFmtId="0" fontId="2" fillId="0" borderId="0" xfId="0" applyFont="1" applyFill="1" applyBorder="1"/>
    <xf numFmtId="0" fontId="1" fillId="0" borderId="0" xfId="0" applyFont="1"/>
    <xf numFmtId="0" fontId="2" fillId="2" borderId="0" xfId="0" applyFont="1" applyFill="1" applyBorder="1"/>
    <xf numFmtId="0" fontId="2" fillId="3" borderId="0" xfId="0" applyFont="1" applyFill="1" applyBorder="1"/>
    <xf numFmtId="0" fontId="0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quotePrefix="1" applyAlignment="1">
      <alignment horizontal="left" indent="1"/>
    </xf>
    <xf numFmtId="0" fontId="0" fillId="0" borderId="0" xfId="0" quotePrefix="1" applyAlignment="1">
      <alignment horizontal="left" indent="4"/>
    </xf>
    <xf numFmtId="0" fontId="0" fillId="0" borderId="0" xfId="0" quotePrefix="1" applyAlignment="1">
      <alignment horizontal="left" indent="3"/>
    </xf>
    <xf numFmtId="0" fontId="0" fillId="0" borderId="0" xfId="0" quotePrefix="1" applyAlignment="1">
      <alignment horizontal="left" indent="2"/>
    </xf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Alignment="1">
      <alignment horizontal="left" indent="6"/>
    </xf>
    <xf numFmtId="0" fontId="1" fillId="4" borderId="0" xfId="0" applyFont="1" applyFill="1" applyAlignment="1">
      <alignment horizontal="left" indent="1"/>
    </xf>
    <xf numFmtId="0" fontId="1" fillId="0" borderId="0" xfId="0" applyFont="1" applyAlignment="1">
      <alignment horizontal="left" indent="3"/>
    </xf>
    <xf numFmtId="0" fontId="1" fillId="4" borderId="0" xfId="0" quotePrefix="1" applyFont="1" applyFill="1" applyAlignment="1">
      <alignment horizontal="left" indent="1"/>
    </xf>
    <xf numFmtId="0" fontId="3" fillId="0" borderId="0" xfId="0" quotePrefix="1" applyFont="1"/>
    <xf numFmtId="0" fontId="0" fillId="5" borderId="2" xfId="0" applyFont="1" applyFill="1" applyBorder="1"/>
    <xf numFmtId="0" fontId="0" fillId="0" borderId="2" xfId="0" applyFont="1" applyBorder="1"/>
    <xf numFmtId="0" fontId="4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3" fillId="4" borderId="0" xfId="0" applyFont="1" applyFill="1"/>
    <xf numFmtId="0" fontId="0" fillId="6" borderId="0" xfId="0" applyFill="1"/>
    <xf numFmtId="0" fontId="3" fillId="6" borderId="0" xfId="0" applyFont="1" applyFill="1"/>
    <xf numFmtId="0" fontId="0" fillId="6" borderId="0" xfId="0" applyFill="1" applyAlignment="1">
      <alignment horizontal="left"/>
    </xf>
    <xf numFmtId="0" fontId="0" fillId="0" borderId="0" xfId="0" applyFont="1" applyAlignment="1">
      <alignment horizontal="left"/>
    </xf>
    <xf numFmtId="14" fontId="0" fillId="0" borderId="0" xfId="0" quotePrefix="1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0" fontId="0" fillId="0" borderId="0" xfId="0" quotePrefix="1" applyNumberFormat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4" borderId="0" xfId="0" applyFont="1" applyFill="1" applyAlignment="1">
      <alignment horizontal="left"/>
    </xf>
    <xf numFmtId="0" fontId="3" fillId="0" borderId="0" xfId="0" applyFont="1" applyFill="1"/>
    <xf numFmtId="0" fontId="0" fillId="5" borderId="1" xfId="0" applyFont="1" applyFill="1" applyBorder="1"/>
    <xf numFmtId="0" fontId="0" fillId="0" borderId="1" xfId="0" applyFont="1" applyBorder="1"/>
    <xf numFmtId="0" fontId="6" fillId="0" borderId="4" xfId="0" applyFont="1" applyFill="1" applyBorder="1"/>
    <xf numFmtId="0" fontId="6" fillId="0" borderId="4" xfId="0" applyNumberFormat="1" applyFont="1" applyFill="1" applyBorder="1"/>
    <xf numFmtId="0" fontId="6" fillId="0" borderId="2" xfId="0" applyFont="1" applyFill="1" applyBorder="1"/>
    <xf numFmtId="0" fontId="6" fillId="0" borderId="2" xfId="0" applyNumberFormat="1" applyFont="1" applyFill="1" applyBorder="1"/>
    <xf numFmtId="0" fontId="6" fillId="0" borderId="0" xfId="0" applyFont="1" applyFill="1" applyBorder="1"/>
    <xf numFmtId="0" fontId="6" fillId="0" borderId="0" xfId="0" applyNumberFormat="1" applyFont="1" applyFill="1" applyBorder="1"/>
    <xf numFmtId="0" fontId="0" fillId="4" borderId="0" xfId="0" quotePrefix="1" applyFill="1"/>
    <xf numFmtId="0" fontId="0" fillId="7" borderId="0" xfId="0" quotePrefix="1" applyFill="1"/>
    <xf numFmtId="0" fontId="0" fillId="7" borderId="0" xfId="0" applyFill="1"/>
    <xf numFmtId="0" fontId="1" fillId="7" borderId="0" xfId="0" quotePrefix="1" applyFont="1" applyFill="1"/>
    <xf numFmtId="0" fontId="0" fillId="8" borderId="0" xfId="0" quotePrefix="1" applyFill="1"/>
    <xf numFmtId="0" fontId="0" fillId="8" borderId="0" xfId="0" applyFill="1"/>
    <xf numFmtId="0" fontId="1" fillId="8" borderId="0" xfId="0" quotePrefix="1" applyFont="1" applyFill="1"/>
    <xf numFmtId="0" fontId="0" fillId="0" borderId="5" xfId="0" applyFont="1" applyFill="1" applyBorder="1"/>
    <xf numFmtId="0" fontId="0" fillId="0" borderId="0" xfId="0" applyFont="1" applyFill="1"/>
    <xf numFmtId="0" fontId="0" fillId="0" borderId="0" xfId="0" applyNumberFormat="1" applyFont="1" applyFill="1"/>
    <xf numFmtId="0" fontId="0" fillId="0" borderId="4" xfId="0" applyNumberFormat="1" applyFont="1" applyFill="1" applyBorder="1"/>
    <xf numFmtId="0" fontId="0" fillId="0" borderId="0" xfId="0" applyNumberFormat="1" applyFont="1" applyFill="1" applyBorder="1"/>
    <xf numFmtId="0" fontId="0" fillId="0" borderId="2" xfId="0" applyNumberFormat="1" applyFont="1" applyFill="1" applyBorder="1"/>
    <xf numFmtId="0" fontId="7" fillId="0" borderId="0" xfId="0" applyFont="1" applyFill="1" applyBorder="1"/>
    <xf numFmtId="0" fontId="7" fillId="0" borderId="0" xfId="0" applyNumberFormat="1" applyFont="1" applyFill="1" applyBorder="1"/>
    <xf numFmtId="0" fontId="7" fillId="0" borderId="2" xfId="0" applyNumberFormat="1" applyFont="1" applyFill="1" applyBorder="1"/>
    <xf numFmtId="0" fontId="8" fillId="0" borderId="2" xfId="0" applyNumberFormat="1" applyFont="1" applyFill="1" applyBorder="1"/>
    <xf numFmtId="0" fontId="7" fillId="0" borderId="4" xfId="0" applyNumberFormat="1" applyFont="1" applyFill="1" applyBorder="1"/>
    <xf numFmtId="0" fontId="8" fillId="0" borderId="4" xfId="0" applyNumberFormat="1" applyFont="1" applyFill="1" applyBorder="1"/>
    <xf numFmtId="0" fontId="7" fillId="4" borderId="0" xfId="0" applyFont="1" applyFill="1" applyBorder="1"/>
    <xf numFmtId="0" fontId="1" fillId="0" borderId="4" xfId="0" applyFont="1" applyFill="1" applyBorder="1"/>
    <xf numFmtId="0" fontId="1" fillId="0" borderId="0" xfId="0" applyNumberFormat="1" applyFont="1" applyFill="1"/>
    <xf numFmtId="0" fontId="0" fillId="4" borderId="0" xfId="0" applyFont="1" applyFill="1" applyBorder="1"/>
    <xf numFmtId="0" fontId="9" fillId="0" borderId="0" xfId="1"/>
  </cellXfs>
  <cellStyles count="2">
    <cellStyle name="Hyperlink" xfId="1" builtinId="8"/>
    <cellStyle name="Normal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right style="thin">
          <color rgb="FF9BC2E6"/>
        </right>
        <top style="thin">
          <color rgb="FF9BC2E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Table134" displayName="Table134" ref="A1:H195" totalsRowShown="0" headerRowDxfId="37" tableBorderDxfId="36">
  <autoFilter ref="A1:H195"/>
  <tableColumns count="8">
    <tableColumn id="2" name="src" dataDxfId="35"/>
    <tableColumn id="4" name="src lookup" dataDxfId="34">
      <calculatedColumnFormula>VLOOKUP(Table134[[#This Row],[src]],Table1[[UUID]:[loginId]],2,FALSE)</calculatedColumnFormula>
    </tableColumn>
    <tableColumn id="5" name="Data Set" dataDxfId="33"/>
    <tableColumn id="3" name="trgt" dataDxfId="32"/>
    <tableColumn id="8" name="target lookup" dataDxfId="31">
      <calculatedColumnFormula>VLOOKUP(Table134[[#This Row],[trgt]],Table1[[UUID]:[loginId]],2,FALSE)</calculatedColumnFormula>
    </tableColumn>
    <tableColumn id="6" name="Label" dataDxfId="30"/>
    <tableColumn id="9" name="label2" dataDxfId="29">
      <calculatedColumnFormula>IF(LEN(Table134[[#This Row],[Label]])&gt;0,"""label"" : { ""id"" : ""a7311ed0-9ba6-4a6e-8066-caa2a2247991"" , ""functor"" : ""tag list"" , ""components"" : [ { value"" : """ &amp; Table134[[#This Row],[Label]] &amp; """, ""type"" : ""string"" } ] },","")</calculatedColumnFormula>
    </tableColumn>
    <tableColumn id="12" name="cnxn" dataDxfId="28">
      <calculatedColumnFormula>"{ ""src"" : ""agent://" &amp; Table134[[#This Row],[src]] &amp; """,  ""trgt"" : ""agent://" &amp; Table134[[#This Row],[trgt]] &amp; """ } " &amp; IF(LEN($A3)&gt;0," , ","")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W99" totalsRowShown="0" headerRowDxfId="27" tableBorderDxfId="26">
  <autoFilter ref="A1:W99"/>
  <tableColumns count="23">
    <tableColumn id="1" name="id" dataDxfId="25"/>
    <tableColumn id="2" name="UUID" dataDxfId="24"/>
    <tableColumn id="3" name="loginId" dataDxfId="23">
      <calculatedColumnFormula>LOWER(LEFT(Table1[[#This Row],[firstName]],1)&amp;Table1[[#This Row],[lastName]])</calculatedColumnFormula>
    </tableColumn>
    <tableColumn id="4" name="firstName" dataDxfId="22"/>
    <tableColumn id="5" name="lastName" dataDxfId="21"/>
    <tableColumn id="6" name="pwd" dataDxfId="20"/>
    <tableColumn id="31" name="contact1" dataDxfId="19">
      <calculatedColumnFormula>"mailto:livelygig_"&amp;Table1[[#This Row],[loginId]]&amp;"@mailinator.com"</calculatedColumnFormula>
    </tableColumn>
    <tableColumn id="34" name="contact1 type" dataDxfId="18"/>
    <tableColumn id="15" name="profilePic" dataDxfId="17"/>
    <tableColumn id="27" name="id data" dataDxfId="16">
      <calculatedColumnFormula>"""id"" : """&amp;Table1[[#This Row],[UUID]]&amp;""", "</calculatedColumnFormula>
    </tableColumn>
    <tableColumn id="26" name="loginId data" dataDxfId="15">
      <calculatedColumnFormula>"""loginId"" : """&amp;Table1[[#This Row],[loginId]]&amp;""", "</calculatedColumnFormula>
    </tableColumn>
    <tableColumn id="25" name="pwd data" dataDxfId="14">
      <calculatedColumnFormula>"""pwd"" : """&amp;Table1[[#This Row],[pwd]]&amp;""", "</calculatedColumnFormula>
    </tableColumn>
    <tableColumn id="24" name="firstName data" dataDxfId="13">
      <calculatedColumnFormula>"""firstName""  : """&amp;Table1[[#This Row],[firstName]]&amp;""", "</calculatedColumnFormula>
    </tableColumn>
    <tableColumn id="23" name="lastName2" dataDxfId="12">
      <calculatedColumnFormula>"""lastName"" : """&amp;Table1[[#This Row],[lastName]]&amp;""", "</calculatedColumnFormula>
    </tableColumn>
    <tableColumn id="22" name="profilePic Data" dataDxfId="11">
      <calculatedColumnFormula>"""profilePic"" : """&amp;Table1[[#This Row],[profilePic]]&amp;""", "</calculatedColumnFormula>
    </tableColumn>
    <tableColumn id="30" name="contacts" dataDxfId="10">
      <calculatedColumnFormula>"""contacts"" : { ""channels"": [ {""url"" : """&amp;Table1[[#This Row],[contact1]]&amp;""", ""chanType"" : """&amp;Table1[[#This Row],[contact1 type]]&amp;""" } ] },"</calculatedColumnFormula>
    </tableColumn>
    <tableColumn id="7" name="bindings" dataDxfId="1">
      <calculatedColumnFormula>"""bindings"" : [ { ""label"" : ""uuidForFavorites"" , ""blob"" : [ ""uuidForAbed"", ""uuidForPam"" ] } ]"</calculatedColumnFormula>
    </tableColumn>
    <tableColumn id="29" name="PostContent1" dataDxfId="9">
      <calculatedColumnFormula>"Yata! "&amp;ROW()</calculatedColumnFormula>
    </tableColumn>
    <tableColumn id="28" name="PostTarget1-1" dataDxfId="8">
      <calculatedColumnFormula>"768fd55e-2295-4511-9e19-04a8f29f9d9e"</calculatedColumnFormula>
    </tableColumn>
    <tableColumn id="44" name="PostLabel1GUID" dataDxfId="7">
      <calculatedColumnFormula>VLOOKUP(#REF!,#REF!,2,TRUE)</calculatedColumnFormula>
    </tableColumn>
    <tableColumn id="48" name="Post1" dataDxfId="6">
      <calculatedColumnFormula>"{ ""content"" : """&amp;Table1[[#This Row],[PostContent1]]&amp;""" , ""labels"" : [ """&amp;Table1[[#This Row],[PostLabel1GUID]]&amp;""" ] , ""src"" : """&amp;Table1[[#This Row],[UUID]]&amp;""" , ""trgts"" : [ """&amp;Table1[[#This Row],[PostTarget1-1]]&amp;""" ] }"</calculatedColumnFormula>
    </tableColumn>
    <tableColumn id="51" name="Posts" dataDxfId="5">
      <calculatedColumnFormula>"""initialPosts"" : ["&amp;Table1[[#This Row],[Post1]]&amp;" ]"</calculatedColumnFormula>
    </tableColumn>
    <tableColumn id="13" name="data" dataDxfId="0">
      <calculatedColumnFormula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}"&amp;IF(ISBLANK($A3)," ",", 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1:F1950" totalsRowShown="0">
  <autoFilter ref="A1:F1950"/>
  <tableColumns count="6">
    <tableColumn id="1" name="ID"/>
    <tableColumn id="3" name="L1"/>
    <tableColumn id="4" name="Type" dataDxfId="4"/>
    <tableColumn id="5" name="Value" dataDxfId="3"/>
    <tableColumn id="6" name="Comment"/>
    <tableColumn id="2" name="Data" dataDxfId="2">
      <calculatedColumnFormula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"&amp;IF(OR($C3="]}",$C3="]},"),""," , 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ocs.google.com/document/d/1d1i9pLFq5r96FEe5-JekxOllhwod5mZVxjWOzek27Vk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5"/>
  <sheetViews>
    <sheetView topLeftCell="E174" zoomScale="160" zoomScaleNormal="160" workbookViewId="0">
      <selection activeCell="H182" sqref="H182"/>
    </sheetView>
  </sheetViews>
  <sheetFormatPr defaultRowHeight="15" x14ac:dyDescent="0.25"/>
  <cols>
    <col min="1" max="1" width="43.28515625" customWidth="1"/>
    <col min="2" max="2" width="19.42578125" customWidth="1"/>
    <col min="3" max="3" width="15.7109375" customWidth="1"/>
    <col min="4" max="4" width="41.28515625" customWidth="1"/>
    <col min="5" max="6" width="14.42578125" customWidth="1"/>
    <col min="7" max="7" width="36.140625" customWidth="1"/>
    <col min="8" max="8" width="19.42578125" customWidth="1"/>
  </cols>
  <sheetData>
    <row r="1" spans="1:8" s="7" customFormat="1" x14ac:dyDescent="0.25">
      <c r="A1" s="10" t="s">
        <v>2387</v>
      </c>
      <c r="B1" s="10" t="s">
        <v>2391</v>
      </c>
      <c r="C1" s="10" t="s">
        <v>2392</v>
      </c>
      <c r="D1" s="10" t="s">
        <v>2388</v>
      </c>
      <c r="E1" s="10" t="s">
        <v>2393</v>
      </c>
      <c r="F1" s="10" t="s">
        <v>2394</v>
      </c>
      <c r="G1" s="10" t="s">
        <v>2390</v>
      </c>
      <c r="H1" s="10" t="s">
        <v>2389</v>
      </c>
    </row>
    <row r="2" spans="1:8" x14ac:dyDescent="0.25">
      <c r="A2" s="3" t="s">
        <v>164</v>
      </c>
      <c r="B2" s="3" t="str">
        <f>VLOOKUP(Table134[[#This Row],[src]],Table1[[UUID]:[loginId]],2,FALSE)</f>
        <v>pbennett</v>
      </c>
      <c r="C2" s="3" t="s">
        <v>2346</v>
      </c>
      <c r="D2" s="3" t="s">
        <v>163</v>
      </c>
      <c r="E2" s="3" t="str">
        <f>VLOOKUP(Table134[[#This Row],[trgt]],Table1[[UUID]:[loginId]],2,FALSE)</f>
        <v>livelygig</v>
      </c>
      <c r="F2" s="3" t="s">
        <v>2395</v>
      </c>
      <c r="G2" s="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2" s="3" t="str">
        <f>"{ ""src"" : ""agent://" &amp; Table134[[#This Row],[src]] &amp; """,  ""trgt"" : ""agent://" &amp; Table134[[#This Row],[trgt]] &amp; """ } " &amp; IF(LEN($A3)&gt;0," , ","")</f>
        <v xml:space="preserve">{ "src" : "agent://89cbeaaf-bb58-48a4-8bdf-2917d6ae110d",  "trgt" : "agent://768fd55e-2295-4511-9e19-04a8f29f9d9e" }  , </v>
      </c>
    </row>
    <row r="3" spans="1:8" x14ac:dyDescent="0.25">
      <c r="A3" s="1" t="s">
        <v>165</v>
      </c>
      <c r="B3" s="1" t="str">
        <f>VLOOKUP(Table134[[#This Row],[src]],Table1[[UUID]:[loginId]],2,FALSE)</f>
        <v>mnori</v>
      </c>
      <c r="C3" s="3" t="s">
        <v>2346</v>
      </c>
      <c r="D3" s="3" t="s">
        <v>163</v>
      </c>
      <c r="E3" s="6" t="str">
        <f>VLOOKUP(Table134[[#This Row],[trgt]],Table1[[UUID]:[loginId]],2,FALSE)</f>
        <v>livelygig</v>
      </c>
      <c r="F3" s="6"/>
      <c r="G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" s="6" t="str">
        <f>"{ ""src"" : ""agent://" &amp; Table134[[#This Row],[src]] &amp; """,  ""trgt"" : ""agent://" &amp; Table134[[#This Row],[trgt]] &amp; """ } " &amp; IF(LEN($A4)&gt;0," , ","")</f>
        <v xml:space="preserve">{ "src" : "agent://40c96981-ca91-4083-9dfc-76826df0f432",  "trgt" : "agent://768fd55e-2295-4511-9e19-04a8f29f9d9e" }  , </v>
      </c>
    </row>
    <row r="4" spans="1:8" x14ac:dyDescent="0.25">
      <c r="A4" s="5" t="s">
        <v>166</v>
      </c>
      <c r="B4" s="5" t="str">
        <f>VLOOKUP(Table134[[#This Row],[src]],Table1[[UUID]:[loginId]],2,FALSE)</f>
        <v>anarayan</v>
      </c>
      <c r="C4" s="3" t="s">
        <v>2346</v>
      </c>
      <c r="D4" s="3" t="s">
        <v>163</v>
      </c>
      <c r="E4" s="6" t="str">
        <f>VLOOKUP(Table134[[#This Row],[trgt]],Table1[[UUID]:[loginId]],2,FALSE)</f>
        <v>livelygig</v>
      </c>
      <c r="F4" s="6"/>
      <c r="G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" s="6" t="str">
        <f>"{ ""src"" : ""agent://" &amp; Table134[[#This Row],[src]] &amp; """,  ""trgt"" : ""agent://" &amp; Table134[[#This Row],[trgt]] &amp; """ } " &amp; IF(LEN($A5)&gt;0," , ","")</f>
        <v xml:space="preserve">{ "src" : "agent://c6a3c02e-5724-4a35-adc7-ddc37d3c721b",  "trgt" : "agent://768fd55e-2295-4511-9e19-04a8f29f9d9e" }  , </v>
      </c>
    </row>
    <row r="5" spans="1:8" x14ac:dyDescent="0.25">
      <c r="A5" s="1" t="s">
        <v>167</v>
      </c>
      <c r="B5" s="1" t="str">
        <f>VLOOKUP(Table134[[#This Row],[src]],Table1[[UUID]:[loginId]],2,FALSE)</f>
        <v>ibabu</v>
      </c>
      <c r="C5" s="3" t="s">
        <v>2346</v>
      </c>
      <c r="D5" s="3" t="s">
        <v>163</v>
      </c>
      <c r="E5" s="6" t="str">
        <f>VLOOKUP(Table134[[#This Row],[trgt]],Table1[[UUID]:[loginId]],2,FALSE)</f>
        <v>livelygig</v>
      </c>
      <c r="F5" s="6"/>
      <c r="G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" s="6" t="str">
        <f>"{ ""src"" : ""agent://" &amp; Table134[[#This Row],[src]] &amp; """,  ""trgt"" : ""agent://" &amp; Table134[[#This Row],[trgt]] &amp; """ } " &amp; IF(LEN($A6)&gt;0," , ","")</f>
        <v xml:space="preserve">{ "src" : "agent://23c3669c-de78-4a5d-8c15-4a3792a96f10",  "trgt" : "agent://768fd55e-2295-4511-9e19-04a8f29f9d9e" }  , </v>
      </c>
    </row>
    <row r="6" spans="1:8" x14ac:dyDescent="0.25">
      <c r="A6" s="1" t="s">
        <v>168</v>
      </c>
      <c r="B6" s="1" t="str">
        <f>VLOOKUP(Table134[[#This Row],[src]],Table1[[UUID]:[loginId]],2,FALSE)</f>
        <v>mrao</v>
      </c>
      <c r="C6" s="3" t="s">
        <v>2346</v>
      </c>
      <c r="D6" s="3" t="s">
        <v>163</v>
      </c>
      <c r="E6" s="6" t="str">
        <f>VLOOKUP(Table134[[#This Row],[trgt]],Table1[[UUID]:[loginId]],2,FALSE)</f>
        <v>livelygig</v>
      </c>
      <c r="F6" s="6"/>
      <c r="G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" s="6" t="str">
        <f>"{ ""src"" : ""agent://" &amp; Table134[[#This Row],[src]] &amp; """,  ""trgt"" : ""agent://" &amp; Table134[[#This Row],[trgt]] &amp; """ } " &amp; IF(LEN($A7)&gt;0," , ","")</f>
        <v xml:space="preserve">{ "src" : "agent://904e5b1e-1314-41da-bdac-f79ff7722e77",  "trgt" : "agent://768fd55e-2295-4511-9e19-04a8f29f9d9e" }  , </v>
      </c>
    </row>
    <row r="7" spans="1:8" x14ac:dyDescent="0.25">
      <c r="A7" s="1" t="s">
        <v>169</v>
      </c>
      <c r="B7" s="1" t="str">
        <f>VLOOKUP(Table134[[#This Row],[src]],Table1[[UUID]:[loginId]],2,FALSE)</f>
        <v>nuppal</v>
      </c>
      <c r="C7" s="3" t="s">
        <v>2346</v>
      </c>
      <c r="D7" s="3" t="s">
        <v>163</v>
      </c>
      <c r="E7" s="6" t="str">
        <f>VLOOKUP(Table134[[#This Row],[trgt]],Table1[[UUID]:[loginId]],2,FALSE)</f>
        <v>livelygig</v>
      </c>
      <c r="F7" s="6"/>
      <c r="G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" s="6" t="str">
        <f>"{ ""src"" : ""agent://" &amp; Table134[[#This Row],[src]] &amp; """,  ""trgt"" : ""agent://" &amp; Table134[[#This Row],[trgt]] &amp; """ } " &amp; IF(LEN($A8)&gt;0," , ","")</f>
        <v xml:space="preserve">{ "src" : "agent://f9ad7bb7-1524-4e1a-bf8e-3611859f1875",  "trgt" : "agent://768fd55e-2295-4511-9e19-04a8f29f9d9e" }  , </v>
      </c>
    </row>
    <row r="8" spans="1:8" x14ac:dyDescent="0.25">
      <c r="A8" s="5" t="s">
        <v>170</v>
      </c>
      <c r="B8" s="5" t="str">
        <f>VLOOKUP(Table134[[#This Row],[src]],Table1[[UUID]:[loginId]],2,FALSE)</f>
        <v>ateja</v>
      </c>
      <c r="C8" s="3" t="s">
        <v>2346</v>
      </c>
      <c r="D8" s="3" t="s">
        <v>163</v>
      </c>
      <c r="E8" s="6" t="str">
        <f>VLOOKUP(Table134[[#This Row],[trgt]],Table1[[UUID]:[loginId]],2,FALSE)</f>
        <v>livelygig</v>
      </c>
      <c r="F8" s="6"/>
      <c r="G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" s="6" t="str">
        <f>"{ ""src"" : ""agent://" &amp; Table134[[#This Row],[src]] &amp; """,  ""trgt"" : ""agent://" &amp; Table134[[#This Row],[trgt]] &amp; """ } " &amp; IF(LEN($A9)&gt;0," , ","")</f>
        <v xml:space="preserve">{ "src" : "agent://f5f1785b-48a4-4078-b9f8-f2b99f74e608",  "trgt" : "agent://768fd55e-2295-4511-9e19-04a8f29f9d9e" }  , </v>
      </c>
    </row>
    <row r="9" spans="1:8" x14ac:dyDescent="0.25">
      <c r="A9" s="1" t="s">
        <v>171</v>
      </c>
      <c r="B9" s="1" t="str">
        <f>VLOOKUP(Table134[[#This Row],[src]],Table1[[UUID]:[loginId]],2,FALSE)</f>
        <v>sbalan</v>
      </c>
      <c r="C9" s="3" t="s">
        <v>2346</v>
      </c>
      <c r="D9" s="3" t="s">
        <v>163</v>
      </c>
      <c r="E9" s="6" t="str">
        <f>VLOOKUP(Table134[[#This Row],[trgt]],Table1[[UUID]:[loginId]],2,FALSE)</f>
        <v>livelygig</v>
      </c>
      <c r="F9" s="6"/>
      <c r="G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" s="6" t="str">
        <f>"{ ""src"" : ""agent://" &amp; Table134[[#This Row],[src]] &amp; """,  ""trgt"" : ""agent://" &amp; Table134[[#This Row],[trgt]] &amp; """ } " &amp; IF(LEN($A10)&gt;0," , ","")</f>
        <v xml:space="preserve">{ "src" : "agent://b65fb366-a405-41e9-82c5-f51726fad95b",  "trgt" : "agent://768fd55e-2295-4511-9e19-04a8f29f9d9e" }  , </v>
      </c>
    </row>
    <row r="10" spans="1:8" x14ac:dyDescent="0.25">
      <c r="A10" s="1" t="s">
        <v>172</v>
      </c>
      <c r="B10" s="1" t="str">
        <f>VLOOKUP(Table134[[#This Row],[src]],Table1[[UUID]:[loginId]],2,FALSE)</f>
        <v>bbhattacharya</v>
      </c>
      <c r="C10" s="3" t="s">
        <v>2346</v>
      </c>
      <c r="D10" s="3" t="s">
        <v>163</v>
      </c>
      <c r="E10" s="6" t="str">
        <f>VLOOKUP(Table134[[#This Row],[trgt]],Table1[[UUID]:[loginId]],2,FALSE)</f>
        <v>livelygig</v>
      </c>
      <c r="F10" s="6"/>
      <c r="G1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" s="6" t="str">
        <f>"{ ""src"" : ""agent://" &amp; Table134[[#This Row],[src]] &amp; """,  ""trgt"" : ""agent://" &amp; Table134[[#This Row],[trgt]] &amp; """ } " &amp; IF(LEN($A11)&gt;0," , ","")</f>
        <v xml:space="preserve">{ "src" : "agent://4461f860-d367-4cb0-af03-332ea72e9053",  "trgt" : "agent://768fd55e-2295-4511-9e19-04a8f29f9d9e" }  , </v>
      </c>
    </row>
    <row r="11" spans="1:8" x14ac:dyDescent="0.25">
      <c r="A11" s="1" t="s">
        <v>173</v>
      </c>
      <c r="B11" s="1" t="str">
        <f>VLOOKUP(Table134[[#This Row],[src]],Table1[[UUID]:[loginId]],2,FALSE)</f>
        <v>mpawar</v>
      </c>
      <c r="C11" s="3" t="s">
        <v>2346</v>
      </c>
      <c r="D11" s="3" t="s">
        <v>163</v>
      </c>
      <c r="E11" s="6" t="str">
        <f>VLOOKUP(Table134[[#This Row],[trgt]],Table1[[UUID]:[loginId]],2,FALSE)</f>
        <v>livelygig</v>
      </c>
      <c r="F11" s="6"/>
      <c r="G1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" s="6" t="str">
        <f>"{ ""src"" : ""agent://" &amp; Table134[[#This Row],[src]] &amp; """,  ""trgt"" : ""agent://" &amp; Table134[[#This Row],[trgt]] &amp; """ } " &amp; IF(LEN($A12)&gt;0," , ","")</f>
        <v xml:space="preserve">{ "src" : "agent://2413be6a-7573-454d-a393-1d22e45c993b",  "trgt" : "agent://768fd55e-2295-4511-9e19-04a8f29f9d9e" }  , </v>
      </c>
    </row>
    <row r="12" spans="1:8" x14ac:dyDescent="0.25">
      <c r="A12" s="5" t="s">
        <v>174</v>
      </c>
      <c r="B12" s="5" t="str">
        <f>VLOOKUP(Table134[[#This Row],[src]],Table1[[UUID]:[loginId]],2,FALSE)</f>
        <v>uchauha</v>
      </c>
      <c r="C12" s="3" t="s">
        <v>2346</v>
      </c>
      <c r="D12" s="3" t="s">
        <v>163</v>
      </c>
      <c r="E12" s="6" t="str">
        <f>VLOOKUP(Table134[[#This Row],[trgt]],Table1[[UUID]:[loginId]],2,FALSE)</f>
        <v>livelygig</v>
      </c>
      <c r="F12" s="6"/>
      <c r="G1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" s="6" t="str">
        <f>"{ ""src"" : ""agent://" &amp; Table134[[#This Row],[src]] &amp; """,  ""trgt"" : ""agent://" &amp; Table134[[#This Row],[trgt]] &amp; """ } " &amp; IF(LEN($A13)&gt;0," , ","")</f>
        <v xml:space="preserve">{ "src" : "agent://05a543f8-0d75-4a25-9b0f-2ef7c6ac85dc",  "trgt" : "agent://768fd55e-2295-4511-9e19-04a8f29f9d9e" }  , </v>
      </c>
    </row>
    <row r="13" spans="1:8" x14ac:dyDescent="0.25">
      <c r="A13" s="1" t="s">
        <v>175</v>
      </c>
      <c r="B13" s="1" t="str">
        <f>VLOOKUP(Table134[[#This Row],[src]],Table1[[UUID]:[loginId]],2,FALSE)</f>
        <v>sraina</v>
      </c>
      <c r="C13" s="3" t="s">
        <v>2346</v>
      </c>
      <c r="D13" s="3" t="s">
        <v>163</v>
      </c>
      <c r="E13" s="6" t="str">
        <f>VLOOKUP(Table134[[#This Row],[trgt]],Table1[[UUID]:[loginId]],2,FALSE)</f>
        <v>livelygig</v>
      </c>
      <c r="F13" s="6"/>
      <c r="G1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" s="6" t="str">
        <f>"{ ""src"" : ""agent://" &amp; Table134[[#This Row],[src]] &amp; """,  ""trgt"" : ""agent://" &amp; Table134[[#This Row],[trgt]] &amp; """ } " &amp; IF(LEN($A14)&gt;0," , ","")</f>
        <v xml:space="preserve">{ "src" : "agent://e6075665-67ee-49d2-8fde-61d8fc6ec50e",  "trgt" : "agent://768fd55e-2295-4511-9e19-04a8f29f9d9e" }  , </v>
      </c>
    </row>
    <row r="14" spans="1:8" x14ac:dyDescent="0.25">
      <c r="A14" s="1" t="s">
        <v>176</v>
      </c>
      <c r="B14" s="1" t="str">
        <f>VLOOKUP(Table134[[#This Row],[src]],Table1[[UUID]:[loginId]],2,FALSE)</f>
        <v>atipnis</v>
      </c>
      <c r="C14" s="3" t="s">
        <v>2346</v>
      </c>
      <c r="D14" s="3" t="s">
        <v>163</v>
      </c>
      <c r="E14" s="6" t="str">
        <f>VLOOKUP(Table134[[#This Row],[trgt]],Table1[[UUID]:[loginId]],2,FALSE)</f>
        <v>livelygig</v>
      </c>
      <c r="F14" s="6"/>
      <c r="G1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" s="6" t="str">
        <f>"{ ""src"" : ""agent://" &amp; Table134[[#This Row],[src]] &amp; """,  ""trgt"" : ""agent://" &amp; Table134[[#This Row],[trgt]] &amp; """ } " &amp; IF(LEN($A15)&gt;0," , ","")</f>
        <v xml:space="preserve">{ "src" : "agent://9d4db68d-d527-4cb5-8a3b-c8d1c3ad3024",  "trgt" : "agent://768fd55e-2295-4511-9e19-04a8f29f9d9e" }  , </v>
      </c>
    </row>
    <row r="15" spans="1:8" x14ac:dyDescent="0.25">
      <c r="A15" s="1" t="s">
        <v>177</v>
      </c>
      <c r="B15" s="1" t="str">
        <f>VLOOKUP(Table134[[#This Row],[src]],Table1[[UUID]:[loginId]],2,FALSE)</f>
        <v>gsami</v>
      </c>
      <c r="C15" s="3" t="s">
        <v>2346</v>
      </c>
      <c r="D15" s="3" t="s">
        <v>163</v>
      </c>
      <c r="E15" s="6" t="str">
        <f>VLOOKUP(Table134[[#This Row],[trgt]],Table1[[UUID]:[loginId]],2,FALSE)</f>
        <v>livelygig</v>
      </c>
      <c r="F15" s="6"/>
      <c r="G1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" s="6" t="str">
        <f>"{ ""src"" : ""agent://" &amp; Table134[[#This Row],[src]] &amp; """,  ""trgt"" : ""agent://" &amp; Table134[[#This Row],[trgt]] &amp; """ } " &amp; IF(LEN($A16)&gt;0," , ","")</f>
        <v xml:space="preserve">{ "src" : "agent://79effdbf-2779-4049-be0b-d8c0c284046e",  "trgt" : "agent://768fd55e-2295-4511-9e19-04a8f29f9d9e" }  , </v>
      </c>
    </row>
    <row r="16" spans="1:8" x14ac:dyDescent="0.25">
      <c r="A16" s="5" t="s">
        <v>178</v>
      </c>
      <c r="B16" s="5" t="str">
        <f>VLOOKUP(Table134[[#This Row],[src]],Table1[[UUID]:[loginId]],2,FALSE)</f>
        <v>mkant</v>
      </c>
      <c r="C16" s="3" t="s">
        <v>2346</v>
      </c>
      <c r="D16" s="3" t="s">
        <v>163</v>
      </c>
      <c r="E16" s="6" t="str">
        <f>VLOOKUP(Table134[[#This Row],[trgt]],Table1[[UUID]:[loginId]],2,FALSE)</f>
        <v>livelygig</v>
      </c>
      <c r="F16" s="6"/>
      <c r="G1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" s="6" t="str">
        <f>"{ ""src"" : ""agent://" &amp; Table134[[#This Row],[src]] &amp; """,  ""trgt"" : ""agent://" &amp; Table134[[#This Row],[trgt]] &amp; """ } " &amp; IF(LEN($A17)&gt;0," , ","")</f>
        <v xml:space="preserve">{ "src" : "agent://7c0fc06b-4f02-4bf8-8aea-f0125f397555",  "trgt" : "agent://768fd55e-2295-4511-9e19-04a8f29f9d9e" }  , </v>
      </c>
    </row>
    <row r="17" spans="1:8" x14ac:dyDescent="0.25">
      <c r="A17" s="1" t="s">
        <v>179</v>
      </c>
      <c r="B17" s="1" t="str">
        <f>VLOOKUP(Table134[[#This Row],[src]],Table1[[UUID]:[loginId]],2,FALSE)</f>
        <v>dbhardwaj</v>
      </c>
      <c r="C17" s="3" t="s">
        <v>2346</v>
      </c>
      <c r="D17" s="3" t="s">
        <v>163</v>
      </c>
      <c r="E17" s="6" t="str">
        <f>VLOOKUP(Table134[[#This Row],[trgt]],Table1[[UUID]:[loginId]],2,FALSE)</f>
        <v>livelygig</v>
      </c>
      <c r="F17" s="6"/>
      <c r="G1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" s="6" t="str">
        <f>"{ ""src"" : ""agent://" &amp; Table134[[#This Row],[src]] &amp; """,  ""trgt"" : ""agent://" &amp; Table134[[#This Row],[trgt]] &amp; """ } " &amp; IF(LEN($A18)&gt;0," , ","")</f>
        <v xml:space="preserve">{ "src" : "agent://fd2a800d-5bc8-4083-a2c9-4618900d5045",  "trgt" : "agent://768fd55e-2295-4511-9e19-04a8f29f9d9e" }  , </v>
      </c>
    </row>
    <row r="18" spans="1:8" x14ac:dyDescent="0.25">
      <c r="A18" s="1" t="s">
        <v>180</v>
      </c>
      <c r="B18" s="1" t="str">
        <f>VLOOKUP(Table134[[#This Row],[src]],Table1[[UUID]:[loginId]],2,FALSE)</f>
        <v>mnarula</v>
      </c>
      <c r="C18" s="3" t="s">
        <v>2346</v>
      </c>
      <c r="D18" s="3" t="s">
        <v>163</v>
      </c>
      <c r="E18" s="6" t="str">
        <f>VLOOKUP(Table134[[#This Row],[trgt]],Table1[[UUID]:[loginId]],2,FALSE)</f>
        <v>livelygig</v>
      </c>
      <c r="F18" s="6"/>
      <c r="G1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" s="6" t="str">
        <f>"{ ""src"" : ""agent://" &amp; Table134[[#This Row],[src]] &amp; """,  ""trgt"" : ""agent://" &amp; Table134[[#This Row],[trgt]] &amp; """ } " &amp; IF(LEN($A19)&gt;0," , ","")</f>
        <v xml:space="preserve">{ "src" : "agent://3ccea8b2-c856-40ee-aff5-c19817be4ea6",  "trgt" : "agent://768fd55e-2295-4511-9e19-04a8f29f9d9e" }  , </v>
      </c>
    </row>
    <row r="19" spans="1:8" x14ac:dyDescent="0.25">
      <c r="A19" s="1" t="s">
        <v>181</v>
      </c>
      <c r="B19" s="1" t="str">
        <f>VLOOKUP(Table134[[#This Row],[src]],Table1[[UUID]:[loginId]],2,FALSE)</f>
        <v>aviswanathan</v>
      </c>
      <c r="C19" s="3" t="s">
        <v>2346</v>
      </c>
      <c r="D19" s="3" t="s">
        <v>163</v>
      </c>
      <c r="E19" s="6" t="str">
        <f>VLOOKUP(Table134[[#This Row],[trgt]],Table1[[UUID]:[loginId]],2,FALSE)</f>
        <v>livelygig</v>
      </c>
      <c r="F19" s="6"/>
      <c r="G1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" s="6" t="str">
        <f>"{ ""src"" : ""agent://" &amp; Table134[[#This Row],[src]] &amp; """,  ""trgt"" : ""agent://" &amp; Table134[[#This Row],[trgt]] &amp; """ } " &amp; IF(LEN($A20)&gt;0," , ","")</f>
        <v xml:space="preserve">{ "src" : "agent://f4b080c7-75ee-40b7-848c-a1824bfaa483",  "trgt" : "agent://768fd55e-2295-4511-9e19-04a8f29f9d9e" }  , </v>
      </c>
    </row>
    <row r="20" spans="1:8" x14ac:dyDescent="0.25">
      <c r="A20" s="5" t="s">
        <v>182</v>
      </c>
      <c r="B20" s="5" t="str">
        <f>VLOOKUP(Table134[[#This Row],[src]],Table1[[UUID]:[loginId]],2,FALSE)</f>
        <v>ybadal</v>
      </c>
      <c r="C20" s="3" t="s">
        <v>2346</v>
      </c>
      <c r="D20" s="3" t="s">
        <v>163</v>
      </c>
      <c r="E20" s="6" t="str">
        <f>VLOOKUP(Table134[[#This Row],[trgt]],Table1[[UUID]:[loginId]],2,FALSE)</f>
        <v>livelygig</v>
      </c>
      <c r="F20" s="6"/>
      <c r="G2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0" s="6" t="str">
        <f>"{ ""src"" : ""agent://" &amp; Table134[[#This Row],[src]] &amp; """,  ""trgt"" : ""agent://" &amp; Table134[[#This Row],[trgt]] &amp; """ } " &amp; IF(LEN($A21)&gt;0," , ","")</f>
        <v xml:space="preserve">{ "src" : "agent://502a7e29-40bb-4ebd-9666-a0651a920b9a",  "trgt" : "agent://768fd55e-2295-4511-9e19-04a8f29f9d9e" }  , </v>
      </c>
    </row>
    <row r="21" spans="1:8" x14ac:dyDescent="0.25">
      <c r="A21" s="1" t="s">
        <v>183</v>
      </c>
      <c r="B21" s="1" t="str">
        <f>VLOOKUP(Table134[[#This Row],[src]],Table1[[UUID]:[loginId]],2,FALSE)</f>
        <v>mthakur</v>
      </c>
      <c r="C21" s="3" t="s">
        <v>2346</v>
      </c>
      <c r="D21" s="3" t="s">
        <v>163</v>
      </c>
      <c r="E21" s="6" t="str">
        <f>VLOOKUP(Table134[[#This Row],[trgt]],Table1[[UUID]:[loginId]],2,FALSE)</f>
        <v>livelygig</v>
      </c>
      <c r="F21" s="6"/>
      <c r="G2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1" s="6" t="str">
        <f>"{ ""src"" : ""agent://" &amp; Table134[[#This Row],[src]] &amp; """,  ""trgt"" : ""agent://" &amp; Table134[[#This Row],[trgt]] &amp; """ } " &amp; IF(LEN($A22)&gt;0," , ","")</f>
        <v xml:space="preserve">{ "src" : "agent://192a8f61-aac0-4261-918c-b1a31f8f26f6",  "trgt" : "agent://768fd55e-2295-4511-9e19-04a8f29f9d9e" }  , </v>
      </c>
    </row>
    <row r="22" spans="1:8" x14ac:dyDescent="0.25">
      <c r="A22" s="1" t="s">
        <v>184</v>
      </c>
      <c r="B22" s="1" t="str">
        <f>VLOOKUP(Table134[[#This Row],[src]],Table1[[UUID]:[loginId]],2,FALSE)</f>
        <v>vdey</v>
      </c>
      <c r="C22" s="3" t="s">
        <v>2346</v>
      </c>
      <c r="D22" s="3" t="s">
        <v>163</v>
      </c>
      <c r="E22" s="6" t="str">
        <f>VLOOKUP(Table134[[#This Row],[trgt]],Table1[[UUID]:[loginId]],2,FALSE)</f>
        <v>livelygig</v>
      </c>
      <c r="F22" s="6"/>
      <c r="G2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2" s="6" t="str">
        <f>"{ ""src"" : ""agent://" &amp; Table134[[#This Row],[src]] &amp; """,  ""trgt"" : ""agent://" &amp; Table134[[#This Row],[trgt]] &amp; """ } " &amp; IF(LEN($A23)&gt;0," , ","")</f>
        <v xml:space="preserve">{ "src" : "agent://e4b86eaf-25ba-4ad5-a52e-35b5c9c17b70",  "trgt" : "agent://768fd55e-2295-4511-9e19-04a8f29f9d9e" }  , </v>
      </c>
    </row>
    <row r="23" spans="1:8" x14ac:dyDescent="0.25">
      <c r="A23" s="1" t="s">
        <v>185</v>
      </c>
      <c r="B23" s="1" t="str">
        <f>VLOOKUP(Table134[[#This Row],[src]],Table1[[UUID]:[loginId]],2,FALSE)</f>
        <v>mharrison</v>
      </c>
      <c r="C23" s="3" t="s">
        <v>2346</v>
      </c>
      <c r="D23" s="3" t="s">
        <v>163</v>
      </c>
      <c r="E23" s="6" t="str">
        <f>VLOOKUP(Table134[[#This Row],[trgt]],Table1[[UUID]:[loginId]],2,FALSE)</f>
        <v>livelygig</v>
      </c>
      <c r="F23" s="6"/>
      <c r="G2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3" s="6" t="str">
        <f>"{ ""src"" : ""agent://" &amp; Table134[[#This Row],[src]] &amp; """,  ""trgt"" : ""agent://" &amp; Table134[[#This Row],[trgt]] &amp; """ } " &amp; IF(LEN($A24)&gt;0," , ","")</f>
        <v xml:space="preserve">{ "src" : "agent://aa1a1b4b-c9b4-4d72-96ac-f45f38802f70",  "trgt" : "agent://768fd55e-2295-4511-9e19-04a8f29f9d9e" }  , </v>
      </c>
    </row>
    <row r="24" spans="1:8" x14ac:dyDescent="0.25">
      <c r="A24" s="5" t="s">
        <v>186</v>
      </c>
      <c r="B24" s="5" t="str">
        <f>VLOOKUP(Table134[[#This Row],[src]],Table1[[UUID]:[loginId]],2,FALSE)</f>
        <v>erice</v>
      </c>
      <c r="C24" s="3" t="s">
        <v>2346</v>
      </c>
      <c r="D24" s="3" t="s">
        <v>163</v>
      </c>
      <c r="E24" s="6" t="str">
        <f>VLOOKUP(Table134[[#This Row],[trgt]],Table1[[UUID]:[loginId]],2,FALSE)</f>
        <v>livelygig</v>
      </c>
      <c r="F24" s="6"/>
      <c r="G2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4" s="6" t="str">
        <f>"{ ""src"" : ""agent://" &amp; Table134[[#This Row],[src]] &amp; """,  ""trgt"" : ""agent://" &amp; Table134[[#This Row],[trgt]] &amp; """ } " &amp; IF(LEN($A25)&gt;0," , ","")</f>
        <v xml:space="preserve">{ "src" : "agent://90139a7b-12bc-4ca1-b8c1-05f15f8baeb3",  "trgt" : "agent://768fd55e-2295-4511-9e19-04a8f29f9d9e" }  , </v>
      </c>
    </row>
    <row r="25" spans="1:8" x14ac:dyDescent="0.25">
      <c r="A25" s="1" t="s">
        <v>187</v>
      </c>
      <c r="B25" s="1" t="str">
        <f>VLOOKUP(Table134[[#This Row],[src]],Table1[[UUID]:[loginId]],2,FALSE)</f>
        <v>jhart</v>
      </c>
      <c r="C25" s="3" t="s">
        <v>2346</v>
      </c>
      <c r="D25" s="3" t="s">
        <v>163</v>
      </c>
      <c r="E25" s="6" t="str">
        <f>VLOOKUP(Table134[[#This Row],[trgt]],Table1[[UUID]:[loginId]],2,FALSE)</f>
        <v>livelygig</v>
      </c>
      <c r="F25" s="6"/>
      <c r="G2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5" s="6" t="str">
        <f>"{ ""src"" : ""agent://" &amp; Table134[[#This Row],[src]] &amp; """,  ""trgt"" : ""agent://" &amp; Table134[[#This Row],[trgt]] &amp; """ } " &amp; IF(LEN($A26)&gt;0," , ","")</f>
        <v xml:space="preserve">{ "src" : "agent://af4ffdd5-8e19-425f-9ff0-2be6fe96c244",  "trgt" : "agent://768fd55e-2295-4511-9e19-04a8f29f9d9e" }  , </v>
      </c>
    </row>
    <row r="26" spans="1:8" x14ac:dyDescent="0.25">
      <c r="A26" s="1" t="s">
        <v>188</v>
      </c>
      <c r="B26" s="1" t="str">
        <f>VLOOKUP(Table134[[#This Row],[src]],Table1[[UUID]:[loginId]],2,FALSE)</f>
        <v>jlawson</v>
      </c>
      <c r="C26" s="3" t="s">
        <v>2346</v>
      </c>
      <c r="D26" s="3" t="s">
        <v>163</v>
      </c>
      <c r="E26" s="6" t="str">
        <f>VLOOKUP(Table134[[#This Row],[trgt]],Table1[[UUID]:[loginId]],2,FALSE)</f>
        <v>livelygig</v>
      </c>
      <c r="F26" s="6"/>
      <c r="G2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6" s="6" t="str">
        <f>"{ ""src"" : ""agent://" &amp; Table134[[#This Row],[src]] &amp; """,  ""trgt"" : ""agent://" &amp; Table134[[#This Row],[trgt]] &amp; """ } " &amp; IF(LEN($A27)&gt;0," , ","")</f>
        <v xml:space="preserve">{ "src" : "agent://2317c0f4-c75a-4130-9965-c039bc39db62",  "trgt" : "agent://768fd55e-2295-4511-9e19-04a8f29f9d9e" }  , </v>
      </c>
    </row>
    <row r="27" spans="1:8" x14ac:dyDescent="0.25">
      <c r="A27" s="1" t="s">
        <v>189</v>
      </c>
      <c r="B27" s="1" t="str">
        <f>VLOOKUP(Table134[[#This Row],[src]],Table1[[UUID]:[loginId]],2,FALSE)</f>
        <v>jdean</v>
      </c>
      <c r="C27" s="3" t="s">
        <v>2346</v>
      </c>
      <c r="D27" s="3" t="s">
        <v>163</v>
      </c>
      <c r="E27" s="6" t="str">
        <f>VLOOKUP(Table134[[#This Row],[trgt]],Table1[[UUID]:[loginId]],2,FALSE)</f>
        <v>livelygig</v>
      </c>
      <c r="F27" s="6"/>
      <c r="G2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7" s="6" t="str">
        <f>"{ ""src"" : ""agent://" &amp; Table134[[#This Row],[src]] &amp; """,  ""trgt"" : ""agent://" &amp; Table134[[#This Row],[trgt]] &amp; """ } " &amp; IF(LEN($A28)&gt;0," , ","")</f>
        <v xml:space="preserve">{ "src" : "agent://8ae601e0-32dd-49d0-8c34-76196ad59861",  "trgt" : "agent://768fd55e-2295-4511-9e19-04a8f29f9d9e" }  , </v>
      </c>
    </row>
    <row r="28" spans="1:8" x14ac:dyDescent="0.25">
      <c r="A28" s="5" t="s">
        <v>190</v>
      </c>
      <c r="B28" s="5" t="str">
        <f>VLOOKUP(Table134[[#This Row],[src]],Table1[[UUID]:[loginId]],2,FALSE)</f>
        <v>hhorton</v>
      </c>
      <c r="C28" s="3" t="s">
        <v>2346</v>
      </c>
      <c r="D28" s="3" t="s">
        <v>163</v>
      </c>
      <c r="E28" s="6" t="str">
        <f>VLOOKUP(Table134[[#This Row],[trgt]],Table1[[UUID]:[loginId]],2,FALSE)</f>
        <v>livelygig</v>
      </c>
      <c r="F28" s="6"/>
      <c r="G2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8" s="6" t="str">
        <f>"{ ""src"" : ""agent://" &amp; Table134[[#This Row],[src]] &amp; """,  ""trgt"" : ""agent://" &amp; Table134[[#This Row],[trgt]] &amp; """ } " &amp; IF(LEN($A29)&gt;0," , ","")</f>
        <v xml:space="preserve">{ "src" : "agent://f5cd3cf1-f5d3-4f50-a951-e898b9272eb1",  "trgt" : "agent://768fd55e-2295-4511-9e19-04a8f29f9d9e" }  , </v>
      </c>
    </row>
    <row r="29" spans="1:8" x14ac:dyDescent="0.25">
      <c r="A29" s="1" t="s">
        <v>191</v>
      </c>
      <c r="B29" s="1" t="str">
        <f>VLOOKUP(Table134[[#This Row],[src]],Table1[[UUID]:[loginId]],2,FALSE)</f>
        <v>lfrank</v>
      </c>
      <c r="C29" s="3" t="s">
        <v>2346</v>
      </c>
      <c r="D29" s="3" t="s">
        <v>163</v>
      </c>
      <c r="E29" s="6" t="str">
        <f>VLOOKUP(Table134[[#This Row],[trgt]],Table1[[UUID]:[loginId]],2,FALSE)</f>
        <v>livelygig</v>
      </c>
      <c r="F29" s="6"/>
      <c r="G2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9" s="6" t="str">
        <f>"{ ""src"" : ""agent://" &amp; Table134[[#This Row],[src]] &amp; """,  ""trgt"" : ""agent://" &amp; Table134[[#This Row],[trgt]] &amp; """ } " &amp; IF(LEN($A30)&gt;0," , ","")</f>
        <v xml:space="preserve">{ "src" : "agent://ed51310a-b84e-4864-9ada-583139871511",  "trgt" : "agent://768fd55e-2295-4511-9e19-04a8f29f9d9e" }  , </v>
      </c>
    </row>
    <row r="30" spans="1:8" x14ac:dyDescent="0.25">
      <c r="A30" s="1" t="s">
        <v>192</v>
      </c>
      <c r="B30" s="1" t="str">
        <f>VLOOKUP(Table134[[#This Row],[src]],Table1[[UUID]:[loginId]],2,FALSE)</f>
        <v>mhill</v>
      </c>
      <c r="C30" s="3" t="s">
        <v>2346</v>
      </c>
      <c r="D30" s="3" t="s">
        <v>163</v>
      </c>
      <c r="E30" s="6" t="str">
        <f>VLOOKUP(Table134[[#This Row],[trgt]],Table1[[UUID]:[loginId]],2,FALSE)</f>
        <v>livelygig</v>
      </c>
      <c r="F30" s="6"/>
      <c r="G3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0" s="6" t="str">
        <f>"{ ""src"" : ""agent://" &amp; Table134[[#This Row],[src]] &amp; """,  ""trgt"" : ""agent://" &amp; Table134[[#This Row],[trgt]] &amp; """ } " &amp; IF(LEN($A31)&gt;0," , ","")</f>
        <v xml:space="preserve">{ "src" : "agent://9202217f-e525-46e8-b539-8d2206a526d0",  "trgt" : "agent://768fd55e-2295-4511-9e19-04a8f29f9d9e" }  , </v>
      </c>
    </row>
    <row r="31" spans="1:8" x14ac:dyDescent="0.25">
      <c r="A31" s="1" t="s">
        <v>193</v>
      </c>
      <c r="B31" s="1" t="str">
        <f>VLOOKUP(Table134[[#This Row],[src]],Table1[[UUID]:[loginId]],2,FALSE)</f>
        <v>nmendez</v>
      </c>
      <c r="C31" s="3" t="s">
        <v>2346</v>
      </c>
      <c r="D31" s="3" t="s">
        <v>163</v>
      </c>
      <c r="E31" s="6" t="str">
        <f>VLOOKUP(Table134[[#This Row],[trgt]],Table1[[UUID]:[loginId]],2,FALSE)</f>
        <v>livelygig</v>
      </c>
      <c r="F31" s="6"/>
      <c r="G3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1" s="6" t="str">
        <f>"{ ""src"" : ""agent://" &amp; Table134[[#This Row],[src]] &amp; """,  ""trgt"" : ""agent://" &amp; Table134[[#This Row],[trgt]] &amp; """ } " &amp; IF(LEN($A32)&gt;0," , ","")</f>
        <v xml:space="preserve">{ "src" : "agent://2e7de2ea-9a33-4fd1-aeff-3ab2abf40adc",  "trgt" : "agent://768fd55e-2295-4511-9e19-04a8f29f9d9e" }  , </v>
      </c>
    </row>
    <row r="32" spans="1:8" x14ac:dyDescent="0.25">
      <c r="A32" s="5" t="s">
        <v>194</v>
      </c>
      <c r="B32" s="5" t="str">
        <f>VLOOKUP(Table134[[#This Row],[src]],Table1[[UUID]:[loginId]],2,FALSE)</f>
        <v>gmiller</v>
      </c>
      <c r="C32" s="3" t="s">
        <v>2346</v>
      </c>
      <c r="D32" s="3" t="s">
        <v>163</v>
      </c>
      <c r="E32" s="6" t="str">
        <f>VLOOKUP(Table134[[#This Row],[trgt]],Table1[[UUID]:[loginId]],2,FALSE)</f>
        <v>livelygig</v>
      </c>
      <c r="F32" s="6"/>
      <c r="G3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2" s="6" t="str">
        <f>"{ ""src"" : ""agent://" &amp; Table134[[#This Row],[src]] &amp; """,  ""trgt"" : ""agent://" &amp; Table134[[#This Row],[trgt]] &amp; """ } " &amp; IF(LEN($A33)&gt;0," , ","")</f>
        <v xml:space="preserve">{ "src" : "agent://a0182840-d318-48dc-a2f9-550d9a39b9b5",  "trgt" : "agent://768fd55e-2295-4511-9e19-04a8f29f9d9e" }  , </v>
      </c>
    </row>
    <row r="33" spans="1:8" x14ac:dyDescent="0.25">
      <c r="A33" s="1" t="s">
        <v>195</v>
      </c>
      <c r="B33" s="1" t="str">
        <f>VLOOKUP(Table134[[#This Row],[src]],Table1[[UUID]:[loginId]],2,FALSE)</f>
        <v>jreed</v>
      </c>
      <c r="C33" s="3" t="s">
        <v>2346</v>
      </c>
      <c r="D33" s="3" t="s">
        <v>163</v>
      </c>
      <c r="E33" s="6" t="str">
        <f>VLOOKUP(Table134[[#This Row],[trgt]],Table1[[UUID]:[loginId]],2,FALSE)</f>
        <v>livelygig</v>
      </c>
      <c r="F33" s="6"/>
      <c r="G3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3" s="6" t="str">
        <f>"{ ""src"" : ""agent://" &amp; Table134[[#This Row],[src]] &amp; """,  ""trgt"" : ""agent://" &amp; Table134[[#This Row],[trgt]] &amp; """ } " &amp; IF(LEN($A34)&gt;0," , ","")</f>
        <v xml:space="preserve">{ "src" : "agent://5c06cf2d-4b1d-4ee7-b0ce-64bc5f1fd429",  "trgt" : "agent://768fd55e-2295-4511-9e19-04a8f29f9d9e" }  , </v>
      </c>
    </row>
    <row r="34" spans="1:8" x14ac:dyDescent="0.25">
      <c r="A34" s="1" t="s">
        <v>196</v>
      </c>
      <c r="B34" s="1" t="str">
        <f>VLOOKUP(Table134[[#This Row],[src]],Table1[[UUID]:[loginId]],2,FALSE)</f>
        <v>danderson</v>
      </c>
      <c r="C34" s="3" t="s">
        <v>2346</v>
      </c>
      <c r="D34" s="3" t="s">
        <v>163</v>
      </c>
      <c r="E34" s="6" t="str">
        <f>VLOOKUP(Table134[[#This Row],[trgt]],Table1[[UUID]:[loginId]],2,FALSE)</f>
        <v>livelygig</v>
      </c>
      <c r="F34" s="6"/>
      <c r="G3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4" s="6" t="str">
        <f>"{ ""src"" : ""agent://" &amp; Table134[[#This Row],[src]] &amp; """,  ""trgt"" : ""agent://" &amp; Table134[[#This Row],[trgt]] &amp; """ } " &amp; IF(LEN($A35)&gt;0," , ","")</f>
        <v xml:space="preserve">{ "src" : "agent://622eae32-5c48-4c2f-8b93-dc655380e0e5",  "trgt" : "agent://768fd55e-2295-4511-9e19-04a8f29f9d9e" }  , </v>
      </c>
    </row>
    <row r="35" spans="1:8" x14ac:dyDescent="0.25">
      <c r="A35" s="1" t="s">
        <v>197</v>
      </c>
      <c r="B35" s="1" t="str">
        <f>VLOOKUP(Table134[[#This Row],[src]],Table1[[UUID]:[loginId]],2,FALSE)</f>
        <v>wcoleman</v>
      </c>
      <c r="C35" s="3" t="s">
        <v>2346</v>
      </c>
      <c r="D35" s="3" t="s">
        <v>163</v>
      </c>
      <c r="E35" s="6" t="str">
        <f>VLOOKUP(Table134[[#This Row],[trgt]],Table1[[UUID]:[loginId]],2,FALSE)</f>
        <v>livelygig</v>
      </c>
      <c r="F35" s="6"/>
      <c r="G3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5" s="6" t="str">
        <f>"{ ""src"" : ""agent://" &amp; Table134[[#This Row],[src]] &amp; """,  ""trgt"" : ""agent://" &amp; Table134[[#This Row],[trgt]] &amp; """ } " &amp; IF(LEN($A36)&gt;0," , ","")</f>
        <v xml:space="preserve">{ "src" : "agent://23843ee2-0209-4809-9929-f33cc315fcc0",  "trgt" : "agent://768fd55e-2295-4511-9e19-04a8f29f9d9e" }  , </v>
      </c>
    </row>
    <row r="36" spans="1:8" x14ac:dyDescent="0.25">
      <c r="A36" s="5" t="s">
        <v>198</v>
      </c>
      <c r="B36" s="5" t="str">
        <f>VLOOKUP(Table134[[#This Row],[src]],Table1[[UUID]:[loginId]],2,FALSE)</f>
        <v>mmartin</v>
      </c>
      <c r="C36" s="3" t="s">
        <v>2346</v>
      </c>
      <c r="D36" s="3" t="s">
        <v>163</v>
      </c>
      <c r="E36" s="6" t="str">
        <f>VLOOKUP(Table134[[#This Row],[trgt]],Table1[[UUID]:[loginId]],2,FALSE)</f>
        <v>livelygig</v>
      </c>
      <c r="F36" s="6"/>
      <c r="G3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6" s="6" t="str">
        <f>"{ ""src"" : ""agent://" &amp; Table134[[#This Row],[src]] &amp; """,  ""trgt"" : ""agent://" &amp; Table134[[#This Row],[trgt]] &amp; """ } " &amp; IF(LEN($A37)&gt;0," , ","")</f>
        <v xml:space="preserve">{ "src" : "agent://6300a1bb-906c-4013-82cc-4d30f62dfac5",  "trgt" : "agent://768fd55e-2295-4511-9e19-04a8f29f9d9e" }  , </v>
      </c>
    </row>
    <row r="37" spans="1:8" x14ac:dyDescent="0.25">
      <c r="A37" s="1" t="s">
        <v>199</v>
      </c>
      <c r="B37" s="1" t="str">
        <f>VLOOKUP(Table134[[#This Row],[src]],Table1[[UUID]:[loginId]],2,FALSE)</f>
        <v>iperry</v>
      </c>
      <c r="C37" s="3" t="s">
        <v>2346</v>
      </c>
      <c r="D37" s="3" t="s">
        <v>163</v>
      </c>
      <c r="E37" s="6" t="str">
        <f>VLOOKUP(Table134[[#This Row],[trgt]],Table1[[UUID]:[loginId]],2,FALSE)</f>
        <v>livelygig</v>
      </c>
      <c r="F37" s="6"/>
      <c r="G3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7" s="6" t="str">
        <f>"{ ""src"" : ""agent://" &amp; Table134[[#This Row],[src]] &amp; """,  ""trgt"" : ""agent://" &amp; Table134[[#This Row],[trgt]] &amp; """ } " &amp; IF(LEN($A38)&gt;0," , ","")</f>
        <v xml:space="preserve">{ "src" : "agent://13421f9e-1bff-4575-820d-1806c8d31190",  "trgt" : "agent://768fd55e-2295-4511-9e19-04a8f29f9d9e" }  , </v>
      </c>
    </row>
    <row r="38" spans="1:8" x14ac:dyDescent="0.25">
      <c r="A38" s="1" t="s">
        <v>200</v>
      </c>
      <c r="B38" s="1" t="str">
        <f>VLOOKUP(Table134[[#This Row],[src]],Table1[[UUID]:[loginId]],2,FALSE)</f>
        <v>rperez</v>
      </c>
      <c r="C38" s="3" t="s">
        <v>2346</v>
      </c>
      <c r="D38" s="3" t="s">
        <v>163</v>
      </c>
      <c r="E38" s="6" t="str">
        <f>VLOOKUP(Table134[[#This Row],[trgt]],Table1[[UUID]:[loginId]],2,FALSE)</f>
        <v>livelygig</v>
      </c>
      <c r="F38" s="6"/>
      <c r="G3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8" s="6" t="str">
        <f>"{ ""src"" : ""agent://" &amp; Table134[[#This Row],[src]] &amp; """,  ""trgt"" : ""agent://" &amp; Table134[[#This Row],[trgt]] &amp; """ } " &amp; IF(LEN($A39)&gt;0," , ","")</f>
        <v xml:space="preserve">{ "src" : "agent://a2ecef3f-df23-467a-bfe1-1fa2d331442d",  "trgt" : "agent://768fd55e-2295-4511-9e19-04a8f29f9d9e" }  , </v>
      </c>
    </row>
    <row r="39" spans="1:8" x14ac:dyDescent="0.25">
      <c r="A39" s="1" t="s">
        <v>201</v>
      </c>
      <c r="B39" s="1" t="str">
        <f>VLOOKUP(Table134[[#This Row],[src]],Table1[[UUID]:[loginId]],2,FALSE)</f>
        <v>mmorris</v>
      </c>
      <c r="C39" s="3" t="s">
        <v>2346</v>
      </c>
      <c r="D39" s="3" t="s">
        <v>163</v>
      </c>
      <c r="E39" s="6" t="str">
        <f>VLOOKUP(Table134[[#This Row],[trgt]],Table1[[UUID]:[loginId]],2,FALSE)</f>
        <v>livelygig</v>
      </c>
      <c r="F39" s="6"/>
      <c r="G3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9" s="6" t="str">
        <f>"{ ""src"" : ""agent://" &amp; Table134[[#This Row],[src]] &amp; """,  ""trgt"" : ""agent://" &amp; Table134[[#This Row],[trgt]] &amp; """ } " &amp; IF(LEN($A40)&gt;0," , ","")</f>
        <v xml:space="preserve">{ "src" : "agent://ee988673-4459-4630-91c3-6f6d9084641e",  "trgt" : "agent://768fd55e-2295-4511-9e19-04a8f29f9d9e" }  , </v>
      </c>
    </row>
    <row r="40" spans="1:8" x14ac:dyDescent="0.25">
      <c r="A40" s="5" t="s">
        <v>202</v>
      </c>
      <c r="B40" s="5" t="str">
        <f>VLOOKUP(Table134[[#This Row],[src]],Table1[[UUID]:[loginId]],2,FALSE)</f>
        <v>rmurphy</v>
      </c>
      <c r="C40" s="3" t="s">
        <v>2346</v>
      </c>
      <c r="D40" s="3" t="s">
        <v>163</v>
      </c>
      <c r="E40" s="6" t="str">
        <f>VLOOKUP(Table134[[#This Row],[trgt]],Table1[[UUID]:[loginId]],2,FALSE)</f>
        <v>livelygig</v>
      </c>
      <c r="F40" s="6"/>
      <c r="G4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0" s="6" t="str">
        <f>"{ ""src"" : ""agent://" &amp; Table134[[#This Row],[src]] &amp; """,  ""trgt"" : ""agent://" &amp; Table134[[#This Row],[trgt]] &amp; """ } " &amp; IF(LEN($A41)&gt;0," , ","")</f>
        <v xml:space="preserve">{ "src" : "agent://93a381ad-c00d-4ee3-9a5a-fa47308efe64",  "trgt" : "agent://768fd55e-2295-4511-9e19-04a8f29f9d9e" }  , </v>
      </c>
    </row>
    <row r="41" spans="1:8" x14ac:dyDescent="0.25">
      <c r="A41" s="1" t="s">
        <v>203</v>
      </c>
      <c r="B41" s="1" t="str">
        <f>VLOOKUP(Table134[[#This Row],[src]],Table1[[UUID]:[loginId]],2,FALSE)</f>
        <v>ethomas</v>
      </c>
      <c r="C41" s="3" t="s">
        <v>2346</v>
      </c>
      <c r="D41" s="3" t="s">
        <v>163</v>
      </c>
      <c r="E41" s="6" t="str">
        <f>VLOOKUP(Table134[[#This Row],[trgt]],Table1[[UUID]:[loginId]],2,FALSE)</f>
        <v>livelygig</v>
      </c>
      <c r="F41" s="6"/>
      <c r="G4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1" s="6" t="str">
        <f>"{ ""src"" : ""agent://" &amp; Table134[[#This Row],[src]] &amp; """,  ""trgt"" : ""agent://" &amp; Table134[[#This Row],[trgt]] &amp; """ } " &amp; IF(LEN($A42)&gt;0," , ","")</f>
        <v xml:space="preserve">{ "src" : "agent://b8616225-0496-417d-bcb9-be4a8bc54c7d",  "trgt" : "agent://768fd55e-2295-4511-9e19-04a8f29f9d9e" }  , </v>
      </c>
    </row>
    <row r="42" spans="1:8" x14ac:dyDescent="0.25">
      <c r="A42" s="1" t="s">
        <v>204</v>
      </c>
      <c r="B42" s="1" t="str">
        <f>VLOOKUP(Table134[[#This Row],[src]],Table1[[UUID]:[loginId]],2,FALSE)</f>
        <v>kmoore</v>
      </c>
      <c r="C42" s="3" t="s">
        <v>2346</v>
      </c>
      <c r="D42" s="3" t="s">
        <v>163</v>
      </c>
      <c r="E42" s="6" t="str">
        <f>VLOOKUP(Table134[[#This Row],[trgt]],Table1[[UUID]:[loginId]],2,FALSE)</f>
        <v>livelygig</v>
      </c>
      <c r="F42" s="6"/>
      <c r="G4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2" s="6" t="str">
        <f>"{ ""src"" : ""agent://" &amp; Table134[[#This Row],[src]] &amp; """,  ""trgt"" : ""agent://" &amp; Table134[[#This Row],[trgt]] &amp; """ } " &amp; IF(LEN($A43)&gt;0," , ","")</f>
        <v xml:space="preserve">{ "src" : "agent://bc9721c0-6db1-4dd3-a5e2-4e3823ac112b",  "trgt" : "agent://768fd55e-2295-4511-9e19-04a8f29f9d9e" }  , </v>
      </c>
    </row>
    <row r="43" spans="1:8" x14ac:dyDescent="0.25">
      <c r="A43" s="1" t="s">
        <v>205</v>
      </c>
      <c r="B43" s="1" t="str">
        <f>VLOOKUP(Table134[[#This Row],[src]],Table1[[UUID]:[loginId]],2,FALSE)</f>
        <v>dmoore</v>
      </c>
      <c r="C43" s="3" t="s">
        <v>2346</v>
      </c>
      <c r="D43" s="3" t="s">
        <v>163</v>
      </c>
      <c r="E43" s="6" t="str">
        <f>VLOOKUP(Table134[[#This Row],[trgt]],Table1[[UUID]:[loginId]],2,FALSE)</f>
        <v>livelygig</v>
      </c>
      <c r="F43" s="6"/>
      <c r="G4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3" s="6" t="str">
        <f>"{ ""src"" : ""agent://" &amp; Table134[[#This Row],[src]] &amp; """,  ""trgt"" : ""agent://" &amp; Table134[[#This Row],[trgt]] &amp; """ } " &amp; IF(LEN($A44)&gt;0," , ","")</f>
        <v xml:space="preserve">{ "src" : "agent://11252d6b-4da4-4fbd-8fe8-d7f36ffbd4c7",  "trgt" : "agent://768fd55e-2295-4511-9e19-04a8f29f9d9e" }  , </v>
      </c>
    </row>
    <row r="44" spans="1:8" x14ac:dyDescent="0.25">
      <c r="A44" s="5" t="s">
        <v>206</v>
      </c>
      <c r="B44" s="5" t="str">
        <f>VLOOKUP(Table134[[#This Row],[src]],Table1[[UUID]:[loginId]],2,FALSE)</f>
        <v>hdreesens</v>
      </c>
      <c r="C44" s="3" t="s">
        <v>2346</v>
      </c>
      <c r="D44" s="3" t="s">
        <v>163</v>
      </c>
      <c r="E44" s="6" t="str">
        <f>VLOOKUP(Table134[[#This Row],[trgt]],Table1[[UUID]:[loginId]],2,FALSE)</f>
        <v>livelygig</v>
      </c>
      <c r="F44" s="6"/>
      <c r="G4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4" s="6" t="str">
        <f>"{ ""src"" : ""agent://" &amp; Table134[[#This Row],[src]] &amp; """,  ""trgt"" : ""agent://" &amp; Table134[[#This Row],[trgt]] &amp; """ } " &amp; IF(LEN($A45)&gt;0," , ","")</f>
        <v xml:space="preserve">{ "src" : "agent://dbcc610b-ab0e-4a82-9aba-af849ffb6b6b",  "trgt" : "agent://768fd55e-2295-4511-9e19-04a8f29f9d9e" }  , </v>
      </c>
    </row>
    <row r="45" spans="1:8" x14ac:dyDescent="0.25">
      <c r="A45" s="1" t="s">
        <v>207</v>
      </c>
      <c r="B45" s="1" t="str">
        <f>VLOOKUP(Table134[[#This Row],[src]],Table1[[UUID]:[loginId]],2,FALSE)</f>
        <v>lborde</v>
      </c>
      <c r="C45" s="3" t="s">
        <v>2346</v>
      </c>
      <c r="D45" s="3" t="s">
        <v>163</v>
      </c>
      <c r="E45" s="6" t="str">
        <f>VLOOKUP(Table134[[#This Row],[trgt]],Table1[[UUID]:[loginId]],2,FALSE)</f>
        <v>livelygig</v>
      </c>
      <c r="F45" s="6"/>
      <c r="G4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5" s="6" t="str">
        <f>"{ ""src"" : ""agent://" &amp; Table134[[#This Row],[src]] &amp; """,  ""trgt"" : ""agent://" &amp; Table134[[#This Row],[trgt]] &amp; """ } " &amp; IF(LEN($A46)&gt;0," , ","")</f>
        <v xml:space="preserve">{ "src" : "agent://cb979e8b-8c81-42fe-a093-455a823f067d",  "trgt" : "agent://768fd55e-2295-4511-9e19-04a8f29f9d9e" }  , </v>
      </c>
    </row>
    <row r="46" spans="1:8" x14ac:dyDescent="0.25">
      <c r="A46" s="1" t="s">
        <v>208</v>
      </c>
      <c r="B46" s="1" t="str">
        <f>VLOOKUP(Table134[[#This Row],[src]],Table1[[UUID]:[loginId]],2,FALSE)</f>
        <v>mdragomirov</v>
      </c>
      <c r="C46" s="3" t="s">
        <v>2346</v>
      </c>
      <c r="D46" s="3" t="s">
        <v>163</v>
      </c>
      <c r="E46" s="6" t="str">
        <f>VLOOKUP(Table134[[#This Row],[trgt]],Table1[[UUID]:[loginId]],2,FALSE)</f>
        <v>livelygig</v>
      </c>
      <c r="F46" s="6"/>
      <c r="G4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6" s="6" t="str">
        <f>"{ ""src"" : ""agent://" &amp; Table134[[#This Row],[src]] &amp; """,  ""trgt"" : ""agent://" &amp; Table134[[#This Row],[trgt]] &amp; """ } " &amp; IF(LEN($A47)&gt;0," , ","")</f>
        <v xml:space="preserve">{ "src" : "agent://770495fe-e2b3-43aa-925a-dc4223a99c92",  "trgt" : "agent://768fd55e-2295-4511-9e19-04a8f29f9d9e" }  , </v>
      </c>
    </row>
    <row r="47" spans="1:8" x14ac:dyDescent="0.25">
      <c r="A47" s="1" t="s">
        <v>209</v>
      </c>
      <c r="B47" s="1" t="str">
        <f>VLOOKUP(Table134[[#This Row],[src]],Table1[[UUID]:[loginId]],2,FALSE)</f>
        <v>dcastro</v>
      </c>
      <c r="C47" s="3" t="s">
        <v>2346</v>
      </c>
      <c r="D47" s="3" t="s">
        <v>163</v>
      </c>
      <c r="E47" s="6" t="str">
        <f>VLOOKUP(Table134[[#This Row],[trgt]],Table1[[UUID]:[loginId]],2,FALSE)</f>
        <v>livelygig</v>
      </c>
      <c r="F47" s="6"/>
      <c r="G4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7" s="6" t="str">
        <f>"{ ""src"" : ""agent://" &amp; Table134[[#This Row],[src]] &amp; """,  ""trgt"" : ""agent://" &amp; Table134[[#This Row],[trgt]] &amp; """ } " &amp; IF(LEN($A48)&gt;0," , ","")</f>
        <v xml:space="preserve">{ "src" : "agent://4c6642bc-dfe4-45d6-8077-52210d6dff15",  "trgt" : "agent://768fd55e-2295-4511-9e19-04a8f29f9d9e" }  , </v>
      </c>
    </row>
    <row r="48" spans="1:8" x14ac:dyDescent="0.25">
      <c r="A48" s="5" t="s">
        <v>210</v>
      </c>
      <c r="B48" s="5" t="str">
        <f>VLOOKUP(Table134[[#This Row],[src]],Table1[[UUID]:[loginId]],2,FALSE)</f>
        <v>rvogts</v>
      </c>
      <c r="C48" s="3" t="s">
        <v>2346</v>
      </c>
      <c r="D48" s="3" t="s">
        <v>163</v>
      </c>
      <c r="E48" s="6" t="str">
        <f>VLOOKUP(Table134[[#This Row],[trgt]],Table1[[UUID]:[loginId]],2,FALSE)</f>
        <v>livelygig</v>
      </c>
      <c r="F48" s="6"/>
      <c r="G4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8" s="6" t="str">
        <f>"{ ""src"" : ""agent://" &amp; Table134[[#This Row],[src]] &amp; """,  ""trgt"" : ""agent://" &amp; Table134[[#This Row],[trgt]] &amp; """ } " &amp; IF(LEN($A49)&gt;0," , ","")</f>
        <v xml:space="preserve">{ "src" : "agent://b54e7190-040d-469d-8836-dd7afa6aed91",  "trgt" : "agent://768fd55e-2295-4511-9e19-04a8f29f9d9e" }  , </v>
      </c>
    </row>
    <row r="49" spans="1:8" x14ac:dyDescent="0.25">
      <c r="A49" s="1" t="s">
        <v>211</v>
      </c>
      <c r="B49" s="1" t="str">
        <f>VLOOKUP(Table134[[#This Row],[src]],Table1[[UUID]:[loginId]],2,FALSE)</f>
        <v>sseward</v>
      </c>
      <c r="C49" s="3" t="s">
        <v>2346</v>
      </c>
      <c r="D49" s="3" t="s">
        <v>163</v>
      </c>
      <c r="E49" s="6" t="str">
        <f>VLOOKUP(Table134[[#This Row],[trgt]],Table1[[UUID]:[loginId]],2,FALSE)</f>
        <v>livelygig</v>
      </c>
      <c r="F49" s="6"/>
      <c r="G4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9" s="6" t="str">
        <f>"{ ""src"" : ""agent://" &amp; Table134[[#This Row],[src]] &amp; """,  ""trgt"" : ""agent://" &amp; Table134[[#This Row],[trgt]] &amp; """ } " &amp; IF(LEN($A50)&gt;0," , ","")</f>
        <v xml:space="preserve">{ "src" : "agent://2af95444-262e-4d3d-93e4-3e9b09d8cc2f",  "trgt" : "agent://768fd55e-2295-4511-9e19-04a8f29f9d9e" }  , </v>
      </c>
    </row>
    <row r="50" spans="1:8" x14ac:dyDescent="0.25">
      <c r="A50" s="1" t="s">
        <v>212</v>
      </c>
      <c r="B50" s="1" t="str">
        <f>VLOOKUP(Table134[[#This Row],[src]],Table1[[UUID]:[loginId]],2,FALSE)</f>
        <v>mstilo</v>
      </c>
      <c r="C50" s="3" t="s">
        <v>2346</v>
      </c>
      <c r="D50" s="3" t="s">
        <v>163</v>
      </c>
      <c r="E50" s="6" t="str">
        <f>VLOOKUP(Table134[[#This Row],[trgt]],Table1[[UUID]:[loginId]],2,FALSE)</f>
        <v>livelygig</v>
      </c>
      <c r="F50" s="6"/>
      <c r="G5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0" s="6" t="str">
        <f>"{ ""src"" : ""agent://" &amp; Table134[[#This Row],[src]] &amp; """,  ""trgt"" : ""agent://" &amp; Table134[[#This Row],[trgt]] &amp; """ } " &amp; IF(LEN($A51)&gt;0," , ","")</f>
        <v xml:space="preserve">{ "src" : "agent://1a1bb32e-3a44-4ce1-be6f-6095ff8306dc",  "trgt" : "agent://768fd55e-2295-4511-9e19-04a8f29f9d9e" }  , </v>
      </c>
    </row>
    <row r="51" spans="1:8" x14ac:dyDescent="0.25">
      <c r="A51" s="1" t="s">
        <v>213</v>
      </c>
      <c r="B51" s="1" t="str">
        <f>VLOOKUP(Table134[[#This Row],[src]],Table1[[UUID]:[loginId]],2,FALSE)</f>
        <v>iungaro</v>
      </c>
      <c r="C51" s="3" t="s">
        <v>2346</v>
      </c>
      <c r="D51" s="3" t="s">
        <v>163</v>
      </c>
      <c r="E51" s="6" t="str">
        <f>VLOOKUP(Table134[[#This Row],[trgt]],Table1[[UUID]:[loginId]],2,FALSE)</f>
        <v>livelygig</v>
      </c>
      <c r="F51" s="6"/>
      <c r="G5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1" s="6" t="str">
        <f>"{ ""src"" : ""agent://" &amp; Table134[[#This Row],[src]] &amp; """,  ""trgt"" : ""agent://" &amp; Table134[[#This Row],[trgt]] &amp; """ } " &amp; IF(LEN($A52)&gt;0," , ","")</f>
        <v xml:space="preserve">{ "src" : "agent://4c97d00a-f9b7-4073-93bc-968c29f4e86a",  "trgt" : "agent://768fd55e-2295-4511-9e19-04a8f29f9d9e" }  , </v>
      </c>
    </row>
    <row r="52" spans="1:8" x14ac:dyDescent="0.25">
      <c r="A52" s="5" t="s">
        <v>214</v>
      </c>
      <c r="B52" s="5" t="str">
        <f>VLOOKUP(Table134[[#This Row],[src]],Table1[[UUID]:[loginId]],2,FALSE)</f>
        <v>famador</v>
      </c>
      <c r="C52" s="3" t="s">
        <v>2346</v>
      </c>
      <c r="D52" s="3" t="s">
        <v>163</v>
      </c>
      <c r="E52" s="6" t="str">
        <f>VLOOKUP(Table134[[#This Row],[trgt]],Table1[[UUID]:[loginId]],2,FALSE)</f>
        <v>livelygig</v>
      </c>
      <c r="F52" s="6"/>
      <c r="G5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2" s="6" t="str">
        <f>"{ ""src"" : ""agent://" &amp; Table134[[#This Row],[src]] &amp; """,  ""trgt"" : ""agent://" &amp; Table134[[#This Row],[trgt]] &amp; """ } " &amp; IF(LEN($A53)&gt;0," , ","")</f>
        <v xml:space="preserve">{ "src" : "agent://7766a637-23b8-44aa-a043-3ccba9693d98",  "trgt" : "agent://768fd55e-2295-4511-9e19-04a8f29f9d9e" }  , </v>
      </c>
    </row>
    <row r="53" spans="1:8" x14ac:dyDescent="0.25">
      <c r="A53" s="1" t="s">
        <v>215</v>
      </c>
      <c r="B53" s="1" t="str">
        <f>VLOOKUP(Table134[[#This Row],[src]],Table1[[UUID]:[loginId]],2,FALSE)</f>
        <v>mlamberti</v>
      </c>
      <c r="C53" s="3" t="s">
        <v>2346</v>
      </c>
      <c r="D53" s="3" t="s">
        <v>163</v>
      </c>
      <c r="E53" s="6" t="str">
        <f>VLOOKUP(Table134[[#This Row],[trgt]],Table1[[UUID]:[loginId]],2,FALSE)</f>
        <v>livelygig</v>
      </c>
      <c r="F53" s="6"/>
      <c r="G5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3" s="6" t="str">
        <f>"{ ""src"" : ""agent://" &amp; Table134[[#This Row],[src]] &amp; """,  ""trgt"" : ""agent://" &amp; Table134[[#This Row],[trgt]] &amp; """ } " &amp; IF(LEN($A54)&gt;0," , ","")</f>
        <v xml:space="preserve">{ "src" : "agent://0689abfa-06cc-49a5-adb6-0e53134b0958",  "trgt" : "agent://768fd55e-2295-4511-9e19-04a8f29f9d9e" }  , </v>
      </c>
    </row>
    <row r="54" spans="1:8" x14ac:dyDescent="0.25">
      <c r="A54" s="1" t="s">
        <v>216</v>
      </c>
      <c r="B54" s="1" t="str">
        <f>VLOOKUP(Table134[[#This Row],[src]],Table1[[UUID]:[loginId]],2,FALSE)</f>
        <v>tantall</v>
      </c>
      <c r="C54" s="3" t="s">
        <v>2346</v>
      </c>
      <c r="D54" s="3" t="s">
        <v>163</v>
      </c>
      <c r="E54" s="6" t="str">
        <f>VLOOKUP(Table134[[#This Row],[trgt]],Table1[[UUID]:[loginId]],2,FALSE)</f>
        <v>livelygig</v>
      </c>
      <c r="F54" s="6"/>
      <c r="G5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4" s="6" t="str">
        <f>"{ ""src"" : ""agent://" &amp; Table134[[#This Row],[src]] &amp; """,  ""trgt"" : ""agent://" &amp; Table134[[#This Row],[trgt]] &amp; """ } " &amp; IF(LEN($A55)&gt;0," , ","")</f>
        <v xml:space="preserve">{ "src" : "agent://476aab86-01a7-4cc8-a80e-b2f36ad6ed0e",  "trgt" : "agent://768fd55e-2295-4511-9e19-04a8f29f9d9e" }  , </v>
      </c>
    </row>
    <row r="55" spans="1:8" x14ac:dyDescent="0.25">
      <c r="A55" s="1" t="s">
        <v>217</v>
      </c>
      <c r="B55" s="1" t="str">
        <f>VLOOKUP(Table134[[#This Row],[src]],Table1[[UUID]:[loginId]],2,FALSE)</f>
        <v>mdonalds</v>
      </c>
      <c r="C55" s="3" t="s">
        <v>2346</v>
      </c>
      <c r="D55" s="3" t="s">
        <v>163</v>
      </c>
      <c r="E55" s="6" t="str">
        <f>VLOOKUP(Table134[[#This Row],[trgt]],Table1[[UUID]:[loginId]],2,FALSE)</f>
        <v>livelygig</v>
      </c>
      <c r="F55" s="6"/>
      <c r="G5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5" s="6" t="str">
        <f>"{ ""src"" : ""agent://" &amp; Table134[[#This Row],[src]] &amp; """,  ""trgt"" : ""agent://" &amp; Table134[[#This Row],[trgt]] &amp; """ } " &amp; IF(LEN($A56)&gt;0," , ","")</f>
        <v xml:space="preserve">{ "src" : "agent://9c51c8d1-1948-4d63-9dc1-31e7ffe40865",  "trgt" : "agent://768fd55e-2295-4511-9e19-04a8f29f9d9e" }  , </v>
      </c>
    </row>
    <row r="56" spans="1:8" x14ac:dyDescent="0.25">
      <c r="A56" s="5" t="s">
        <v>218</v>
      </c>
      <c r="B56" s="5" t="str">
        <f>VLOOKUP(Table134[[#This Row],[src]],Table1[[UUID]:[loginId]],2,FALSE)</f>
        <v>svincent</v>
      </c>
      <c r="C56" s="3" t="s">
        <v>2346</v>
      </c>
      <c r="D56" s="3" t="s">
        <v>163</v>
      </c>
      <c r="E56" s="6" t="str">
        <f>VLOOKUP(Table134[[#This Row],[trgt]],Table1[[UUID]:[loginId]],2,FALSE)</f>
        <v>livelygig</v>
      </c>
      <c r="F56" s="6"/>
      <c r="G5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6" s="6" t="str">
        <f>"{ ""src"" : ""agent://" &amp; Table134[[#This Row],[src]] &amp; """,  ""trgt"" : ""agent://" &amp; Table134[[#This Row],[trgt]] &amp; """ } " &amp; IF(LEN($A57)&gt;0," , ","")</f>
        <v xml:space="preserve">{ "src" : "agent://4f773a4e-d1f7-4eb4-9a6f-5f81919bd4c5",  "trgt" : "agent://768fd55e-2295-4511-9e19-04a8f29f9d9e" }  , </v>
      </c>
    </row>
    <row r="57" spans="1:8" x14ac:dyDescent="0.25">
      <c r="A57" s="1" t="s">
        <v>219</v>
      </c>
      <c r="B57" s="1" t="str">
        <f>VLOOKUP(Table134[[#This Row],[src]],Table1[[UUID]:[loginId]],2,FALSE)</f>
        <v>kdragic</v>
      </c>
      <c r="C57" s="3" t="s">
        <v>2346</v>
      </c>
      <c r="D57" s="3" t="s">
        <v>163</v>
      </c>
      <c r="E57" s="6" t="str">
        <f>VLOOKUP(Table134[[#This Row],[trgt]],Table1[[UUID]:[loginId]],2,FALSE)</f>
        <v>livelygig</v>
      </c>
      <c r="F57" s="6"/>
      <c r="G5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7" s="6" t="str">
        <f>"{ ""src"" : ""agent://" &amp; Table134[[#This Row],[src]] &amp; """,  ""trgt"" : ""agent://" &amp; Table134[[#This Row],[trgt]] &amp; """ } " &amp; IF(LEN($A58)&gt;0," , ","")</f>
        <v xml:space="preserve">{ "src" : "agent://94a8c78e-a71b-449d-aee7-38590853c242",  "trgt" : "agent://768fd55e-2295-4511-9e19-04a8f29f9d9e" }  , </v>
      </c>
    </row>
    <row r="58" spans="1:8" x14ac:dyDescent="0.25">
      <c r="A58" s="1" t="s">
        <v>220</v>
      </c>
      <c r="B58" s="1" t="str">
        <f>VLOOKUP(Table134[[#This Row],[src]],Table1[[UUID]:[loginId]],2,FALSE)</f>
        <v>rsarkozi</v>
      </c>
      <c r="C58" s="3" t="s">
        <v>2346</v>
      </c>
      <c r="D58" s="3" t="s">
        <v>163</v>
      </c>
      <c r="E58" s="6" t="str">
        <f>VLOOKUP(Table134[[#This Row],[trgt]],Table1[[UUID]:[loginId]],2,FALSE)</f>
        <v>livelygig</v>
      </c>
      <c r="F58" s="6"/>
      <c r="G5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8" s="6" t="str">
        <f>"{ ""src"" : ""agent://" &amp; Table134[[#This Row],[src]] &amp; """,  ""trgt"" : ""agent://" &amp; Table134[[#This Row],[trgt]] &amp; """ } " &amp; IF(LEN($A59)&gt;0," , ","")</f>
        <v xml:space="preserve">{ "src" : "agent://23e9ff8a-c0fd-40a3-8849-a1f1579f1179",  "trgt" : "agent://768fd55e-2295-4511-9e19-04a8f29f9d9e" }  , </v>
      </c>
    </row>
    <row r="59" spans="1:8" x14ac:dyDescent="0.25">
      <c r="A59" s="1" t="s">
        <v>221</v>
      </c>
      <c r="B59" s="1" t="str">
        <f>VLOOKUP(Table134[[#This Row],[src]],Table1[[UUID]:[loginId]],2,FALSE)</f>
        <v>ghall</v>
      </c>
      <c r="C59" s="3" t="s">
        <v>2346</v>
      </c>
      <c r="D59" s="3" t="s">
        <v>163</v>
      </c>
      <c r="E59" s="6" t="str">
        <f>VLOOKUP(Table134[[#This Row],[trgt]],Table1[[UUID]:[loginId]],2,FALSE)</f>
        <v>livelygig</v>
      </c>
      <c r="F59" s="6"/>
      <c r="G5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9" s="6" t="str">
        <f>"{ ""src"" : ""agent://" &amp; Table134[[#This Row],[src]] &amp; """,  ""trgt"" : ""agent://" &amp; Table134[[#This Row],[trgt]] &amp; """ } " &amp; IF(LEN($A60)&gt;0," , ","")</f>
        <v xml:space="preserve">{ "src" : "agent://43a9f1ee-41d1-4181-9360-4415f9624ce2",  "trgt" : "agent://768fd55e-2295-4511-9e19-04a8f29f9d9e" }  , </v>
      </c>
    </row>
    <row r="60" spans="1:8" x14ac:dyDescent="0.25">
      <c r="A60" s="5" t="s">
        <v>222</v>
      </c>
      <c r="B60" s="5" t="str">
        <f>VLOOKUP(Table134[[#This Row],[src]],Table1[[UUID]:[loginId]],2,FALSE)</f>
        <v>myap</v>
      </c>
      <c r="C60" s="3" t="s">
        <v>2346</v>
      </c>
      <c r="D60" s="3" t="s">
        <v>163</v>
      </c>
      <c r="E60" s="6" t="str">
        <f>VLOOKUP(Table134[[#This Row],[trgt]],Table1[[UUID]:[loginId]],2,FALSE)</f>
        <v>livelygig</v>
      </c>
      <c r="F60" s="6"/>
      <c r="G6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0" s="6" t="str">
        <f>"{ ""src"" : ""agent://" &amp; Table134[[#This Row],[src]] &amp; """,  ""trgt"" : ""agent://" &amp; Table134[[#This Row],[trgt]] &amp; """ } " &amp; IF(LEN($A61)&gt;0," , ","")</f>
        <v xml:space="preserve">{ "src" : "agent://cb4ac0f8-8d6e-4458-a018-66484ce4dff9",  "trgt" : "agent://768fd55e-2295-4511-9e19-04a8f29f9d9e" }  , </v>
      </c>
    </row>
    <row r="61" spans="1:8" x14ac:dyDescent="0.25">
      <c r="A61" s="1" t="s">
        <v>223</v>
      </c>
      <c r="B61" s="1" t="str">
        <f>VLOOKUP(Table134[[#This Row],[src]],Table1[[UUID]:[loginId]],2,FALSE)</f>
        <v>csalvage</v>
      </c>
      <c r="C61" s="3" t="s">
        <v>2346</v>
      </c>
      <c r="D61" s="3" t="s">
        <v>163</v>
      </c>
      <c r="E61" s="6" t="str">
        <f>VLOOKUP(Table134[[#This Row],[trgt]],Table1[[UUID]:[loginId]],2,FALSE)</f>
        <v>livelygig</v>
      </c>
      <c r="F61" s="6"/>
      <c r="G6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1" s="6" t="str">
        <f>"{ ""src"" : ""agent://" &amp; Table134[[#This Row],[src]] &amp; """,  ""trgt"" : ""agent://" &amp; Table134[[#This Row],[trgt]] &amp; """ } " &amp; IF(LEN($A62)&gt;0," , ","")</f>
        <v xml:space="preserve">{ "src" : "agent://d57e47d9-3ad4-45d3-9dd9-c7898dcfbfbc",  "trgt" : "agent://768fd55e-2295-4511-9e19-04a8f29f9d9e" }  , </v>
      </c>
    </row>
    <row r="62" spans="1:8" x14ac:dyDescent="0.25">
      <c r="A62" s="1" t="s">
        <v>224</v>
      </c>
      <c r="B62" s="1" t="str">
        <f>VLOOKUP(Table134[[#This Row],[src]],Table1[[UUID]:[loginId]],2,FALSE)</f>
        <v>dnagy</v>
      </c>
      <c r="C62" s="3" t="s">
        <v>2346</v>
      </c>
      <c r="D62" s="3" t="s">
        <v>163</v>
      </c>
      <c r="E62" s="6" t="str">
        <f>VLOOKUP(Table134[[#This Row],[trgt]],Table1[[UUID]:[loginId]],2,FALSE)</f>
        <v>livelygig</v>
      </c>
      <c r="F62" s="6"/>
      <c r="G6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2" s="6" t="str">
        <f>"{ ""src"" : ""agent://" &amp; Table134[[#This Row],[src]] &amp; """,  ""trgt"" : ""agent://" &amp; Table134[[#This Row],[trgt]] &amp; """ } " &amp; IF(LEN($A63)&gt;0," , ","")</f>
        <v xml:space="preserve">{ "src" : "agent://3637b365-f83f-4746-9bad-041537e4ff2c",  "trgt" : "agent://768fd55e-2295-4511-9e19-04a8f29f9d9e" }  , </v>
      </c>
    </row>
    <row r="63" spans="1:8" x14ac:dyDescent="0.25">
      <c r="A63" s="1" t="s">
        <v>225</v>
      </c>
      <c r="B63" s="1" t="str">
        <f>VLOOKUP(Table134[[#This Row],[src]],Table1[[UUID]:[loginId]],2,FALSE)</f>
        <v>kestévez</v>
      </c>
      <c r="C63" s="3" t="s">
        <v>2346</v>
      </c>
      <c r="D63" s="3" t="s">
        <v>163</v>
      </c>
      <c r="E63" s="6" t="str">
        <f>VLOOKUP(Table134[[#This Row],[trgt]],Table1[[UUID]:[loginId]],2,FALSE)</f>
        <v>livelygig</v>
      </c>
      <c r="F63" s="6"/>
      <c r="G6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3" s="6" t="str">
        <f>"{ ""src"" : ""agent://" &amp; Table134[[#This Row],[src]] &amp; """,  ""trgt"" : ""agent://" &amp; Table134[[#This Row],[trgt]] &amp; """ } " &amp; IF(LEN($A64)&gt;0," , ","")</f>
        <v xml:space="preserve">{ "src" : "agent://9497068c-5c42-48e2-8de9-14a2e44dc651",  "trgt" : "agent://768fd55e-2295-4511-9e19-04a8f29f9d9e" }  , </v>
      </c>
    </row>
    <row r="64" spans="1:8" x14ac:dyDescent="0.25">
      <c r="A64" s="5" t="s">
        <v>226</v>
      </c>
      <c r="B64" s="5" t="str">
        <f>VLOOKUP(Table134[[#This Row],[src]],Table1[[UUID]:[loginId]],2,FALSE)</f>
        <v>mmachado</v>
      </c>
      <c r="C64" s="3" t="s">
        <v>2346</v>
      </c>
      <c r="D64" s="3" t="s">
        <v>163</v>
      </c>
      <c r="E64" s="6" t="str">
        <f>VLOOKUP(Table134[[#This Row],[trgt]],Table1[[UUID]:[loginId]],2,FALSE)</f>
        <v>livelygig</v>
      </c>
      <c r="F64" s="6"/>
      <c r="G6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4" s="6" t="str">
        <f>"{ ""src"" : ""agent://" &amp; Table134[[#This Row],[src]] &amp; """,  ""trgt"" : ""agent://" &amp; Table134[[#This Row],[trgt]] &amp; """ } " &amp; IF(LEN($A65)&gt;0," , ","")</f>
        <v xml:space="preserve">{ "src" : "agent://dfe045e9-42ad-41e5-a2a0-9890b219e4f7",  "trgt" : "agent://768fd55e-2295-4511-9e19-04a8f29f9d9e" }  , </v>
      </c>
    </row>
    <row r="65" spans="1:8" x14ac:dyDescent="0.25">
      <c r="A65" s="1" t="s">
        <v>227</v>
      </c>
      <c r="B65" s="1" t="str">
        <f>VLOOKUP(Table134[[#This Row],[src]],Table1[[UUID]:[loginId]],2,FALSE)</f>
        <v>dbenitez</v>
      </c>
      <c r="C65" s="3" t="s">
        <v>2346</v>
      </c>
      <c r="D65" s="3" t="s">
        <v>163</v>
      </c>
      <c r="E65" s="6" t="str">
        <f>VLOOKUP(Table134[[#This Row],[trgt]],Table1[[UUID]:[loginId]],2,FALSE)</f>
        <v>livelygig</v>
      </c>
      <c r="F65" s="6"/>
      <c r="G6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5" s="6" t="str">
        <f>"{ ""src"" : ""agent://" &amp; Table134[[#This Row],[src]] &amp; """,  ""trgt"" : ""agent://" &amp; Table134[[#This Row],[trgt]] &amp; """ } " &amp; IF(LEN($A66)&gt;0," , ","")</f>
        <v xml:space="preserve">{ "src" : "agent://955f3107-fd5f-46bc-a28d-f18f82cc8cf6",  "trgt" : "agent://768fd55e-2295-4511-9e19-04a8f29f9d9e" }  , </v>
      </c>
    </row>
    <row r="66" spans="1:8" x14ac:dyDescent="0.25">
      <c r="A66" s="1" t="s">
        <v>228</v>
      </c>
      <c r="B66" s="1" t="str">
        <f>VLOOKUP(Table134[[#This Row],[src]],Table1[[UUID]:[loginId]],2,FALSE)</f>
        <v>apage</v>
      </c>
      <c r="C66" s="3" t="s">
        <v>2346</v>
      </c>
      <c r="D66" s="3" t="s">
        <v>163</v>
      </c>
      <c r="E66" s="6" t="str">
        <f>VLOOKUP(Table134[[#This Row],[trgt]],Table1[[UUID]:[loginId]],2,FALSE)</f>
        <v>livelygig</v>
      </c>
      <c r="F66" s="6"/>
      <c r="G6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6" s="6" t="str">
        <f>"{ ""src"" : ""agent://" &amp; Table134[[#This Row],[src]] &amp; """,  ""trgt"" : ""agent://" &amp; Table134[[#This Row],[trgt]] &amp; """ } " &amp; IF(LEN($A67)&gt;0," , ","")</f>
        <v xml:space="preserve">{ "src" : "agent://f7fe2ff1-5756-4ff9-a3fd-15961118746b",  "trgt" : "agent://768fd55e-2295-4511-9e19-04a8f29f9d9e" }  , </v>
      </c>
    </row>
    <row r="67" spans="1:8" x14ac:dyDescent="0.25">
      <c r="A67" s="1" t="s">
        <v>229</v>
      </c>
      <c r="B67" s="1" t="str">
        <f>VLOOKUP(Table134[[#This Row],[src]],Table1[[UUID]:[loginId]],2,FALSE)</f>
        <v>alim</v>
      </c>
      <c r="C67" s="3" t="s">
        <v>2346</v>
      </c>
      <c r="D67" s="3" t="s">
        <v>163</v>
      </c>
      <c r="E67" s="6" t="str">
        <f>VLOOKUP(Table134[[#This Row],[trgt]],Table1[[UUID]:[loginId]],2,FALSE)</f>
        <v>livelygig</v>
      </c>
      <c r="F67" s="6"/>
      <c r="G6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7" s="6" t="str">
        <f>"{ ""src"" : ""agent://" &amp; Table134[[#This Row],[src]] &amp; """,  ""trgt"" : ""agent://" &amp; Table134[[#This Row],[trgt]] &amp; """ } " &amp; IF(LEN($A68)&gt;0," , ","")</f>
        <v xml:space="preserve">{ "src" : "agent://4588b052-b643-4add-ade9-803c3607ffbd",  "trgt" : "agent://768fd55e-2295-4511-9e19-04a8f29f9d9e" }  , </v>
      </c>
    </row>
    <row r="68" spans="1:8" x14ac:dyDescent="0.25">
      <c r="A68" s="5" t="s">
        <v>230</v>
      </c>
      <c r="B68" s="5" t="str">
        <f>VLOOKUP(Table134[[#This Row],[src]],Table1[[UUID]:[loginId]],2,FALSE)</f>
        <v>ymasson</v>
      </c>
      <c r="C68" s="3" t="s">
        <v>2346</v>
      </c>
      <c r="D68" s="3" t="s">
        <v>163</v>
      </c>
      <c r="E68" s="6" t="str">
        <f>VLOOKUP(Table134[[#This Row],[trgt]],Table1[[UUID]:[loginId]],2,FALSE)</f>
        <v>livelygig</v>
      </c>
      <c r="F68" s="6"/>
      <c r="G6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8" s="6" t="str">
        <f>"{ ""src"" : ""agent://" &amp; Table134[[#This Row],[src]] &amp; """,  ""trgt"" : ""agent://" &amp; Table134[[#This Row],[trgt]] &amp; """ } " &amp; IF(LEN($A69)&gt;0," , ","")</f>
        <v xml:space="preserve">{ "src" : "agent://16b3ad7e-8e05-4f35-a81a-4e28b3456f73",  "trgt" : "agent://768fd55e-2295-4511-9e19-04a8f29f9d9e" }  , </v>
      </c>
    </row>
    <row r="69" spans="1:8" x14ac:dyDescent="0.25">
      <c r="A69" s="1" t="s">
        <v>231</v>
      </c>
      <c r="B69" s="1" t="str">
        <f>VLOOKUP(Table134[[#This Row],[src]],Table1[[UUID]:[loginId]],2,FALSE)</f>
        <v>cmendel</v>
      </c>
      <c r="C69" s="3" t="s">
        <v>2346</v>
      </c>
      <c r="D69" s="3" t="s">
        <v>163</v>
      </c>
      <c r="E69" s="6" t="str">
        <f>VLOOKUP(Table134[[#This Row],[trgt]],Table1[[UUID]:[loginId]],2,FALSE)</f>
        <v>livelygig</v>
      </c>
      <c r="F69" s="6"/>
      <c r="G6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9" s="6" t="str">
        <f>"{ ""src"" : ""agent://" &amp; Table134[[#This Row],[src]] &amp; """,  ""trgt"" : ""agent://" &amp; Table134[[#This Row],[trgt]] &amp; """ } " &amp; IF(LEN($A70)&gt;0," , ","")</f>
        <v xml:space="preserve">{ "src" : "agent://63653fbb-2f01-4952-a455-a637f46db7ee",  "trgt" : "agent://768fd55e-2295-4511-9e19-04a8f29f9d9e" }  , </v>
      </c>
    </row>
    <row r="70" spans="1:8" x14ac:dyDescent="0.25">
      <c r="A70" s="1" t="s">
        <v>232</v>
      </c>
      <c r="B70" s="1" t="str">
        <f>VLOOKUP(Table134[[#This Row],[src]],Table1[[UUID]:[loginId]],2,FALSE)</f>
        <v>lchevrolet</v>
      </c>
      <c r="C70" s="3" t="s">
        <v>2346</v>
      </c>
      <c r="D70" s="3" t="s">
        <v>163</v>
      </c>
      <c r="E70" s="6" t="str">
        <f>VLOOKUP(Table134[[#This Row],[trgt]],Table1[[UUID]:[loginId]],2,FALSE)</f>
        <v>livelygig</v>
      </c>
      <c r="F70" s="6"/>
      <c r="G7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0" s="6" t="str">
        <f>"{ ""src"" : ""agent://" &amp; Table134[[#This Row],[src]] &amp; """,  ""trgt"" : ""agent://" &amp; Table134[[#This Row],[trgt]] &amp; """ } " &amp; IF(LEN($A71)&gt;0," , ","")</f>
        <v xml:space="preserve">{ "src" : "agent://d1567958-1d4b-48eb-9613-fbfe7dc352b4",  "trgt" : "agent://768fd55e-2295-4511-9e19-04a8f29f9d9e" }  , </v>
      </c>
    </row>
    <row r="71" spans="1:8" x14ac:dyDescent="0.25">
      <c r="A71" s="1" t="s">
        <v>233</v>
      </c>
      <c r="B71" s="1" t="str">
        <f>VLOOKUP(Table134[[#This Row],[src]],Table1[[UUID]:[loginId]],2,FALSE)</f>
        <v>esheinfeld</v>
      </c>
      <c r="C71" s="3" t="s">
        <v>2346</v>
      </c>
      <c r="D71" s="3" t="s">
        <v>163</v>
      </c>
      <c r="E71" s="6" t="str">
        <f>VLOOKUP(Table134[[#This Row],[trgt]],Table1[[UUID]:[loginId]],2,FALSE)</f>
        <v>livelygig</v>
      </c>
      <c r="F71" s="6"/>
      <c r="G7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1" s="6" t="str">
        <f>"{ ""src"" : ""agent://" &amp; Table134[[#This Row],[src]] &amp; """,  ""trgt"" : ""agent://" &amp; Table134[[#This Row],[trgt]] &amp; """ } " &amp; IF(LEN($A72)&gt;0," , ","")</f>
        <v xml:space="preserve">{ "src" : "agent://1e15d29f-3bfc-4c23-8be7-6f4bb0e19df9",  "trgt" : "agent://768fd55e-2295-4511-9e19-04a8f29f9d9e" }  , </v>
      </c>
    </row>
    <row r="72" spans="1:8" x14ac:dyDescent="0.25">
      <c r="A72" s="5" t="s">
        <v>234</v>
      </c>
      <c r="B72" s="5" t="str">
        <f>VLOOKUP(Table134[[#This Row],[src]],Table1[[UUID]:[loginId]],2,FALSE)</f>
        <v>ddaniau</v>
      </c>
      <c r="C72" s="3" t="s">
        <v>2346</v>
      </c>
      <c r="D72" s="3" t="s">
        <v>163</v>
      </c>
      <c r="E72" s="6" t="str">
        <f>VLOOKUP(Table134[[#This Row],[trgt]],Table1[[UUID]:[loginId]],2,FALSE)</f>
        <v>livelygig</v>
      </c>
      <c r="F72" s="6"/>
      <c r="G7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2" s="6" t="str">
        <f>"{ ""src"" : ""agent://" &amp; Table134[[#This Row],[src]] &amp; """,  ""trgt"" : ""agent://" &amp; Table134[[#This Row],[trgt]] &amp; """ } " &amp; IF(LEN($A73)&gt;0," , ","")</f>
        <v xml:space="preserve">{ "src" : "agent://dd8bdf36-fdd1-4046-9fb7-f36848840cdd",  "trgt" : "agent://768fd55e-2295-4511-9e19-04a8f29f9d9e" }  , </v>
      </c>
    </row>
    <row r="73" spans="1:8" x14ac:dyDescent="0.25">
      <c r="A73" s="1" t="s">
        <v>235</v>
      </c>
      <c r="B73" s="1" t="str">
        <f>VLOOKUP(Table134[[#This Row],[src]],Table1[[UUID]:[loginId]],2,FALSE)</f>
        <v>tzhu</v>
      </c>
      <c r="C73" s="3" t="s">
        <v>2346</v>
      </c>
      <c r="D73" s="3" t="s">
        <v>163</v>
      </c>
      <c r="E73" s="6" t="str">
        <f>VLOOKUP(Table134[[#This Row],[trgt]],Table1[[UUID]:[loginId]],2,FALSE)</f>
        <v>livelygig</v>
      </c>
      <c r="F73" s="6"/>
      <c r="G7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3" s="6" t="str">
        <f>"{ ""src"" : ""agent://" &amp; Table134[[#This Row],[src]] &amp; """,  ""trgt"" : ""agent://" &amp; Table134[[#This Row],[trgt]] &amp; """ } " &amp; IF(LEN($A74)&gt;0," , ","")</f>
        <v xml:space="preserve">{ "src" : "agent://b320523a-00e1-4700-bdac-8ff06aad24fc",  "trgt" : "agent://768fd55e-2295-4511-9e19-04a8f29f9d9e" }  , </v>
      </c>
    </row>
    <row r="74" spans="1:8" x14ac:dyDescent="0.25">
      <c r="A74" s="1" t="s">
        <v>236</v>
      </c>
      <c r="B74" s="1" t="str">
        <f>VLOOKUP(Table134[[#This Row],[src]],Table1[[UUID]:[loginId]],2,FALSE)</f>
        <v>mhakim</v>
      </c>
      <c r="C74" s="3" t="s">
        <v>2346</v>
      </c>
      <c r="D74" s="3" t="s">
        <v>163</v>
      </c>
      <c r="E74" s="6" t="str">
        <f>VLOOKUP(Table134[[#This Row],[trgt]],Table1[[UUID]:[loginId]],2,FALSE)</f>
        <v>livelygig</v>
      </c>
      <c r="F74" s="6"/>
      <c r="G7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4" s="6" t="str">
        <f>"{ ""src"" : ""agent://" &amp; Table134[[#This Row],[src]] &amp; """,  ""trgt"" : ""agent://" &amp; Table134[[#This Row],[trgt]] &amp; """ } " &amp; IF(LEN($A75)&gt;0," , ","")</f>
        <v xml:space="preserve">{ "src" : "agent://af258f6f-4dea-4f5a-936d-be49c638b262",  "trgt" : "agent://768fd55e-2295-4511-9e19-04a8f29f9d9e" }  , </v>
      </c>
    </row>
    <row r="75" spans="1:8" x14ac:dyDescent="0.25">
      <c r="A75" s="1" t="s">
        <v>237</v>
      </c>
      <c r="B75" s="1" t="str">
        <f>VLOOKUP(Table134[[#This Row],[src]],Table1[[UUID]:[loginId]],2,FALSE)</f>
        <v>aamirmoez</v>
      </c>
      <c r="C75" s="3" t="s">
        <v>2346</v>
      </c>
      <c r="D75" s="3" t="s">
        <v>163</v>
      </c>
      <c r="E75" s="6" t="str">
        <f>VLOOKUP(Table134[[#This Row],[trgt]],Table1[[UUID]:[loginId]],2,FALSE)</f>
        <v>livelygig</v>
      </c>
      <c r="F75" s="6"/>
      <c r="G7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5" s="6" t="str">
        <f>"{ ""src"" : ""agent://" &amp; Table134[[#This Row],[src]] &amp; """,  ""trgt"" : ""agent://" &amp; Table134[[#This Row],[trgt]] &amp; """ } " &amp; IF(LEN($A76)&gt;0," , ","")</f>
        <v xml:space="preserve">{ "src" : "agent://04171b5e-c892-4647-aba2-9eed98b15214",  "trgt" : "agent://768fd55e-2295-4511-9e19-04a8f29f9d9e" }  , </v>
      </c>
    </row>
    <row r="76" spans="1:8" x14ac:dyDescent="0.25">
      <c r="A76" s="5" t="s">
        <v>238</v>
      </c>
      <c r="B76" s="5" t="str">
        <f>VLOOKUP(Table134[[#This Row],[src]],Table1[[UUID]:[loginId]],2,FALSE)</f>
        <v>tel-mofty</v>
      </c>
      <c r="C76" s="3" t="s">
        <v>2346</v>
      </c>
      <c r="D76" s="3" t="s">
        <v>163</v>
      </c>
      <c r="E76" s="6" t="str">
        <f>VLOOKUP(Table134[[#This Row],[trgt]],Table1[[UUID]:[loginId]],2,FALSE)</f>
        <v>livelygig</v>
      </c>
      <c r="F76" s="6"/>
      <c r="G7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6" s="6" t="str">
        <f>"{ ""src"" : ""agent://" &amp; Table134[[#This Row],[src]] &amp; """,  ""trgt"" : ""agent://" &amp; Table134[[#This Row],[trgt]] &amp; """ } " &amp; IF(LEN($A77)&gt;0," , ","")</f>
        <v xml:space="preserve">{ "src" : "agent://0063a81d-a4ec-4588-bc34-d261c64a76d9",  "trgt" : "agent://768fd55e-2295-4511-9e19-04a8f29f9d9e" }  , </v>
      </c>
    </row>
    <row r="77" spans="1:8" x14ac:dyDescent="0.25">
      <c r="A77" s="1" t="s">
        <v>239</v>
      </c>
      <c r="B77" s="1" t="str">
        <f>VLOOKUP(Table134[[#This Row],[src]],Table1[[UUID]:[loginId]],2,FALSE)</f>
        <v>zhakim</v>
      </c>
      <c r="C77" s="3" t="s">
        <v>2346</v>
      </c>
      <c r="D77" s="3" t="s">
        <v>163</v>
      </c>
      <c r="E77" s="6" t="str">
        <f>VLOOKUP(Table134[[#This Row],[trgt]],Table1[[UUID]:[loginId]],2,FALSE)</f>
        <v>livelygig</v>
      </c>
      <c r="F77" s="6"/>
      <c r="G7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7" s="6" t="str">
        <f>"{ ""src"" : ""agent://" &amp; Table134[[#This Row],[src]] &amp; """,  ""trgt"" : ""agent://" &amp; Table134[[#This Row],[trgt]] &amp; """ } " &amp; IF(LEN($A78)&gt;0," , ","")</f>
        <v xml:space="preserve">{ "src" : "agent://c1835ecc-f9ea-4449-af7b-2fcea845763c",  "trgt" : "agent://768fd55e-2295-4511-9e19-04a8f29f9d9e" }  , </v>
      </c>
    </row>
    <row r="78" spans="1:8" x14ac:dyDescent="0.25">
      <c r="A78" s="1" t="s">
        <v>240</v>
      </c>
      <c r="B78" s="1" t="str">
        <f>VLOOKUP(Table134[[#This Row],[src]],Table1[[UUID]:[loginId]],2,FALSE)</f>
        <v>sxun</v>
      </c>
      <c r="C78" s="3" t="s">
        <v>2346</v>
      </c>
      <c r="D78" s="3" t="s">
        <v>163</v>
      </c>
      <c r="E78" s="6" t="str">
        <f>VLOOKUP(Table134[[#This Row],[trgt]],Table1[[UUID]:[loginId]],2,FALSE)</f>
        <v>livelygig</v>
      </c>
      <c r="F78" s="6"/>
      <c r="G7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8" s="6" t="str">
        <f>"{ ""src"" : ""agent://" &amp; Table134[[#This Row],[src]] &amp; """,  ""trgt"" : ""agent://" &amp; Table134[[#This Row],[trgt]] &amp; """ } " &amp; IF(LEN($A79)&gt;0," , ","")</f>
        <v xml:space="preserve">{ "src" : "agent://7107881c-c5c3-4939-8886-5c7fd5a87b8c",  "trgt" : "agent://768fd55e-2295-4511-9e19-04a8f29f9d9e" }  , </v>
      </c>
    </row>
    <row r="79" spans="1:8" x14ac:dyDescent="0.25">
      <c r="A79" s="1" t="s">
        <v>241</v>
      </c>
      <c r="B79" s="1" t="str">
        <f>VLOOKUP(Table134[[#This Row],[src]],Table1[[UUID]:[loginId]],2,FALSE)</f>
        <v>kabdulrashid</v>
      </c>
      <c r="C79" s="3" t="s">
        <v>2346</v>
      </c>
      <c r="D79" s="3" t="s">
        <v>163</v>
      </c>
      <c r="E79" s="6" t="str">
        <f>VLOOKUP(Table134[[#This Row],[trgt]],Table1[[UUID]:[loginId]],2,FALSE)</f>
        <v>livelygig</v>
      </c>
      <c r="F79" s="6"/>
      <c r="G7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9" s="6" t="str">
        <f>"{ ""src"" : ""agent://" &amp; Table134[[#This Row],[src]] &amp; """,  ""trgt"" : ""agent://" &amp; Table134[[#This Row],[trgt]] &amp; """ } " &amp; IF(LEN($A80)&gt;0," , ","")</f>
        <v xml:space="preserve">{ "src" : "agent://5a452f49-bb74-4f96-8656-65f6df9856be",  "trgt" : "agent://768fd55e-2295-4511-9e19-04a8f29f9d9e" }  , </v>
      </c>
    </row>
    <row r="80" spans="1:8" x14ac:dyDescent="0.25">
      <c r="A80" s="5" t="s">
        <v>242</v>
      </c>
      <c r="B80" s="5" t="str">
        <f>VLOOKUP(Table134[[#This Row],[src]],Table1[[UUID]:[loginId]],2,FALSE)</f>
        <v>iliao</v>
      </c>
      <c r="C80" s="3" t="s">
        <v>2346</v>
      </c>
      <c r="D80" s="3" t="s">
        <v>163</v>
      </c>
      <c r="E80" s="6" t="str">
        <f>VLOOKUP(Table134[[#This Row],[trgt]],Table1[[UUID]:[loginId]],2,FALSE)</f>
        <v>livelygig</v>
      </c>
      <c r="F80" s="6"/>
      <c r="G8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0" s="6" t="str">
        <f>"{ ""src"" : ""agent://" &amp; Table134[[#This Row],[src]] &amp; """,  ""trgt"" : ""agent://" &amp; Table134[[#This Row],[trgt]] &amp; """ } " &amp; IF(LEN($A81)&gt;0," , ","")</f>
        <v xml:space="preserve">{ "src" : "agent://a4ebdfba-9bc3-4d91-98cc-7f652d849c3a",  "trgt" : "agent://768fd55e-2295-4511-9e19-04a8f29f9d9e" }  , </v>
      </c>
    </row>
    <row r="81" spans="1:8" x14ac:dyDescent="0.25">
      <c r="A81" s="1" t="s">
        <v>243</v>
      </c>
      <c r="B81" s="1" t="str">
        <f>VLOOKUP(Table134[[#This Row],[src]],Table1[[UUID]:[loginId]],2,FALSE)</f>
        <v>bsaqqaf</v>
      </c>
      <c r="C81" s="3" t="s">
        <v>2346</v>
      </c>
      <c r="D81" s="3" t="s">
        <v>163</v>
      </c>
      <c r="E81" s="6" t="str">
        <f>VLOOKUP(Table134[[#This Row],[trgt]],Table1[[UUID]:[loginId]],2,FALSE)</f>
        <v>livelygig</v>
      </c>
      <c r="F81" s="6"/>
      <c r="G8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1" s="6" t="str">
        <f>"{ ""src"" : ""agent://" &amp; Table134[[#This Row],[src]] &amp; """,  ""trgt"" : ""agent://" &amp; Table134[[#This Row],[trgt]] &amp; """ } " &amp; IF(LEN($A82)&gt;0," , ","")</f>
        <v xml:space="preserve">{ "src" : "agent://5da946b7-7b4e-4e7b-8cfd-4eb5c020b0c0",  "trgt" : "agent://768fd55e-2295-4511-9e19-04a8f29f9d9e" }  , </v>
      </c>
    </row>
    <row r="82" spans="1:8" x14ac:dyDescent="0.25">
      <c r="A82" s="1" t="s">
        <v>244</v>
      </c>
      <c r="B82" s="1" t="str">
        <f>VLOOKUP(Table134[[#This Row],[src]],Table1[[UUID]:[loginId]],2,FALSE)</f>
        <v>ralfarsi</v>
      </c>
      <c r="C82" s="3" t="s">
        <v>2346</v>
      </c>
      <c r="D82" s="3" t="s">
        <v>163</v>
      </c>
      <c r="E82" s="6" t="str">
        <f>VLOOKUP(Table134[[#This Row],[trgt]],Table1[[UUID]:[loginId]],2,FALSE)</f>
        <v>livelygig</v>
      </c>
      <c r="F82" s="6"/>
      <c r="G8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2" s="6" t="str">
        <f>"{ ""src"" : ""agent://" &amp; Table134[[#This Row],[src]] &amp; """,  ""trgt"" : ""agent://" &amp; Table134[[#This Row],[trgt]] &amp; """ } " &amp; IF(LEN($A83)&gt;0," , ","")</f>
        <v xml:space="preserve">{ "src" : "agent://95580059-5628-403f-81c8-a3c5aa4d91ec",  "trgt" : "agent://768fd55e-2295-4511-9e19-04a8f29f9d9e" }  , </v>
      </c>
    </row>
    <row r="83" spans="1:8" x14ac:dyDescent="0.25">
      <c r="A83" s="50" t="s">
        <v>164</v>
      </c>
      <c r="B83" s="51" t="str">
        <f>VLOOKUP(Table134[[#This Row],[src]],Table1[[UUID]:[loginId]],2,FALSE)</f>
        <v>pbennett</v>
      </c>
      <c r="C83" s="50" t="s">
        <v>2346</v>
      </c>
      <c r="D83" s="52" t="s">
        <v>165</v>
      </c>
      <c r="E83" s="53" t="str">
        <f>VLOOKUP(Table134[[#This Row],[trgt]],Table1[[UUID]:[loginId]],2,FALSE)</f>
        <v>mnori</v>
      </c>
      <c r="F83" s="3" t="s">
        <v>2395</v>
      </c>
      <c r="G83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3" s="53" t="str">
        <f>"{ ""src"" : ""agent://" &amp; Table134[[#This Row],[src]] &amp; """,  ""trgt"" : ""agent://" &amp; Table134[[#This Row],[trgt]] &amp; """ } " &amp; IF(LEN($A84)&gt;0," , ","")</f>
        <v xml:space="preserve">{ "src" : "agent://89cbeaaf-bb58-48a4-8bdf-2917d6ae110d",  "trgt" : "agent://40c96981-ca91-4083-9dfc-76826df0f432" }  , </v>
      </c>
    </row>
    <row r="84" spans="1:8" x14ac:dyDescent="0.25">
      <c r="A84" s="54" t="s">
        <v>165</v>
      </c>
      <c r="B84" s="55" t="str">
        <f>VLOOKUP(Table134[[#This Row],[src]],Table1[[UUID]:[loginId]],2,FALSE)</f>
        <v>mnori</v>
      </c>
      <c r="C84" s="50" t="s">
        <v>2346</v>
      </c>
      <c r="D84" s="52" t="s">
        <v>186</v>
      </c>
      <c r="E84" s="53" t="str">
        <f>VLOOKUP(Table134[[#This Row],[trgt]],Table1[[UUID]:[loginId]],2,FALSE)</f>
        <v>erice</v>
      </c>
      <c r="F84" s="3" t="s">
        <v>2395</v>
      </c>
      <c r="G84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4" s="53" t="str">
        <f>"{ ""src"" : ""agent://" &amp; Table134[[#This Row],[src]] &amp; """,  ""trgt"" : ""agent://" &amp; Table134[[#This Row],[trgt]] &amp; """ } " &amp; IF(LEN($A85)&gt;0," , ","")</f>
        <v xml:space="preserve">{ "src" : "agent://40c96981-ca91-4083-9dfc-76826df0f432",  "trgt" : "agent://90139a7b-12bc-4ca1-b8c1-05f15f8baeb3" }  , </v>
      </c>
    </row>
    <row r="85" spans="1:8" x14ac:dyDescent="0.25">
      <c r="A85" s="54" t="s">
        <v>166</v>
      </c>
      <c r="B85" s="55" t="str">
        <f>VLOOKUP(Table134[[#This Row],[src]],Table1[[UUID]:[loginId]],2,FALSE)</f>
        <v>anarayan</v>
      </c>
      <c r="C85" s="50" t="s">
        <v>2346</v>
      </c>
      <c r="D85" s="52" t="s">
        <v>179</v>
      </c>
      <c r="E85" s="53" t="str">
        <f>VLOOKUP(Table134[[#This Row],[trgt]],Table1[[UUID]:[loginId]],2,FALSE)</f>
        <v>dbhardwaj</v>
      </c>
      <c r="F85" s="3" t="s">
        <v>2395</v>
      </c>
      <c r="G85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5" s="53" t="str">
        <f>"{ ""src"" : ""agent://" &amp; Table134[[#This Row],[src]] &amp; """,  ""trgt"" : ""agent://" &amp; Table134[[#This Row],[trgt]] &amp; """ } " &amp; IF(LEN($A86)&gt;0," , ","")</f>
        <v xml:space="preserve">{ "src" : "agent://c6a3c02e-5724-4a35-adc7-ddc37d3c721b",  "trgt" : "agent://fd2a800d-5bc8-4083-a2c9-4618900d5045" }  , </v>
      </c>
    </row>
    <row r="86" spans="1:8" x14ac:dyDescent="0.25">
      <c r="A86" s="54" t="s">
        <v>167</v>
      </c>
      <c r="B86" s="55" t="str">
        <f>VLOOKUP(Table134[[#This Row],[src]],Table1[[UUID]:[loginId]],2,FALSE)</f>
        <v>ibabu</v>
      </c>
      <c r="C86" s="50" t="s">
        <v>2346</v>
      </c>
      <c r="D86" s="52" t="s">
        <v>197</v>
      </c>
      <c r="E86" s="53" t="str">
        <f>VLOOKUP(Table134[[#This Row],[trgt]],Table1[[UUID]:[loginId]],2,FALSE)</f>
        <v>wcoleman</v>
      </c>
      <c r="F86" s="3" t="s">
        <v>2395</v>
      </c>
      <c r="G86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6" s="53" t="str">
        <f>"{ ""src"" : ""agent://" &amp; Table134[[#This Row],[src]] &amp; """,  ""trgt"" : ""agent://" &amp; Table134[[#This Row],[trgt]] &amp; """ } " &amp; IF(LEN($A87)&gt;0," , ","")</f>
        <v xml:space="preserve">{ "src" : "agent://23c3669c-de78-4a5d-8c15-4a3792a96f10",  "trgt" : "agent://23843ee2-0209-4809-9929-f33cc315fcc0" }  , </v>
      </c>
    </row>
    <row r="87" spans="1:8" x14ac:dyDescent="0.25">
      <c r="A87" s="54" t="s">
        <v>168</v>
      </c>
      <c r="B87" s="55" t="str">
        <f>VLOOKUP(Table134[[#This Row],[src]],Table1[[UUID]:[loginId]],2,FALSE)</f>
        <v>mrao</v>
      </c>
      <c r="C87" s="50" t="s">
        <v>2346</v>
      </c>
      <c r="D87" s="52" t="s">
        <v>223</v>
      </c>
      <c r="E87" s="53" t="str">
        <f>VLOOKUP(Table134[[#This Row],[trgt]],Table1[[UUID]:[loginId]],2,FALSE)</f>
        <v>csalvage</v>
      </c>
      <c r="F87" s="3" t="s">
        <v>2395</v>
      </c>
      <c r="G87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7" s="53" t="str">
        <f>"{ ""src"" : ""agent://" &amp; Table134[[#This Row],[src]] &amp; """,  ""trgt"" : ""agent://" &amp; Table134[[#This Row],[trgt]] &amp; """ } " &amp; IF(LEN($A88)&gt;0," , ","")</f>
        <v xml:space="preserve">{ "src" : "agent://904e5b1e-1314-41da-bdac-f79ff7722e77",  "trgt" : "agent://d57e47d9-3ad4-45d3-9dd9-c7898dcfbfbc" }  , </v>
      </c>
    </row>
    <row r="88" spans="1:8" x14ac:dyDescent="0.25">
      <c r="A88" s="54" t="s">
        <v>169</v>
      </c>
      <c r="B88" s="55" t="str">
        <f>VLOOKUP(Table134[[#This Row],[src]],Table1[[UUID]:[loginId]],2,FALSE)</f>
        <v>nuppal</v>
      </c>
      <c r="C88" s="50" t="s">
        <v>2346</v>
      </c>
      <c r="D88" s="52" t="s">
        <v>213</v>
      </c>
      <c r="E88" s="53" t="str">
        <f>VLOOKUP(Table134[[#This Row],[trgt]],Table1[[UUID]:[loginId]],2,FALSE)</f>
        <v>iungaro</v>
      </c>
      <c r="F88" s="3" t="s">
        <v>2395</v>
      </c>
      <c r="G88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8" s="53" t="str">
        <f>"{ ""src"" : ""agent://" &amp; Table134[[#This Row],[src]] &amp; """,  ""trgt"" : ""agent://" &amp; Table134[[#This Row],[trgt]] &amp; """ } " &amp; IF(LEN($A89)&gt;0," , ","")</f>
        <v xml:space="preserve">{ "src" : "agent://f9ad7bb7-1524-4e1a-bf8e-3611859f1875",  "trgt" : "agent://4c97d00a-f9b7-4073-93bc-968c29f4e86a" }  , </v>
      </c>
    </row>
    <row r="89" spans="1:8" x14ac:dyDescent="0.25">
      <c r="A89" s="54" t="s">
        <v>170</v>
      </c>
      <c r="B89" s="55" t="str">
        <f>VLOOKUP(Table134[[#This Row],[src]],Table1[[UUID]:[loginId]],2,FALSE)</f>
        <v>ateja</v>
      </c>
      <c r="C89" s="50" t="s">
        <v>2346</v>
      </c>
      <c r="D89" s="52" t="s">
        <v>203</v>
      </c>
      <c r="E89" s="53" t="str">
        <f>VLOOKUP(Table134[[#This Row],[trgt]],Table1[[UUID]:[loginId]],2,FALSE)</f>
        <v>ethomas</v>
      </c>
      <c r="F89" s="3" t="s">
        <v>2395</v>
      </c>
      <c r="G89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9" s="53" t="str">
        <f>"{ ""src"" : ""agent://" &amp; Table134[[#This Row],[src]] &amp; """,  ""trgt"" : ""agent://" &amp; Table134[[#This Row],[trgt]] &amp; """ } " &amp; IF(LEN($A90)&gt;0," , ","")</f>
        <v xml:space="preserve">{ "src" : "agent://f5f1785b-48a4-4078-b9f8-f2b99f74e608",  "trgt" : "agent://b8616225-0496-417d-bcb9-be4a8bc54c7d" }  , </v>
      </c>
    </row>
    <row r="90" spans="1:8" x14ac:dyDescent="0.25">
      <c r="A90" s="54" t="s">
        <v>171</v>
      </c>
      <c r="B90" s="55" t="str">
        <f>VLOOKUP(Table134[[#This Row],[src]],Table1[[UUID]:[loginId]],2,FALSE)</f>
        <v>sbalan</v>
      </c>
      <c r="C90" s="50" t="s">
        <v>2346</v>
      </c>
      <c r="D90" s="52" t="s">
        <v>202</v>
      </c>
      <c r="E90" s="53" t="str">
        <f>VLOOKUP(Table134[[#This Row],[trgt]],Table1[[UUID]:[loginId]],2,FALSE)</f>
        <v>rmurphy</v>
      </c>
      <c r="F90" s="3" t="s">
        <v>2395</v>
      </c>
      <c r="G90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0" s="53" t="str">
        <f>"{ ""src"" : ""agent://" &amp; Table134[[#This Row],[src]] &amp; """,  ""trgt"" : ""agent://" &amp; Table134[[#This Row],[trgt]] &amp; """ } " &amp; IF(LEN($A91)&gt;0," , ","")</f>
        <v xml:space="preserve">{ "src" : "agent://b65fb366-a405-41e9-82c5-f51726fad95b",  "trgt" : "agent://93a381ad-c00d-4ee3-9a5a-fa47308efe64" }  , </v>
      </c>
    </row>
    <row r="91" spans="1:8" x14ac:dyDescent="0.25">
      <c r="A91" s="54" t="s">
        <v>172</v>
      </c>
      <c r="B91" s="55" t="str">
        <f>VLOOKUP(Table134[[#This Row],[src]],Table1[[UUID]:[loginId]],2,FALSE)</f>
        <v>bbhattacharya</v>
      </c>
      <c r="C91" s="50" t="s">
        <v>2346</v>
      </c>
      <c r="D91" s="52" t="s">
        <v>213</v>
      </c>
      <c r="E91" s="53" t="str">
        <f>VLOOKUP(Table134[[#This Row],[trgt]],Table1[[UUID]:[loginId]],2,FALSE)</f>
        <v>iungaro</v>
      </c>
      <c r="F91" s="3" t="s">
        <v>2395</v>
      </c>
      <c r="G91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1" s="53" t="str">
        <f>"{ ""src"" : ""agent://" &amp; Table134[[#This Row],[src]] &amp; """,  ""trgt"" : ""agent://" &amp; Table134[[#This Row],[trgt]] &amp; """ } " &amp; IF(LEN($A92)&gt;0," , ","")</f>
        <v xml:space="preserve">{ "src" : "agent://4461f860-d367-4cb0-af03-332ea72e9053",  "trgt" : "agent://4c97d00a-f9b7-4073-93bc-968c29f4e86a" }  , </v>
      </c>
    </row>
    <row r="92" spans="1:8" x14ac:dyDescent="0.25">
      <c r="A92" s="54" t="s">
        <v>173</v>
      </c>
      <c r="B92" s="55" t="str">
        <f>VLOOKUP(Table134[[#This Row],[src]],Table1[[UUID]:[loginId]],2,FALSE)</f>
        <v>mpawar</v>
      </c>
      <c r="C92" s="50" t="s">
        <v>2346</v>
      </c>
      <c r="D92" s="52" t="s">
        <v>192</v>
      </c>
      <c r="E92" s="53" t="str">
        <f>VLOOKUP(Table134[[#This Row],[trgt]],Table1[[UUID]:[loginId]],2,FALSE)</f>
        <v>mhill</v>
      </c>
      <c r="F92" s="3" t="s">
        <v>2395</v>
      </c>
      <c r="G92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2" s="53" t="str">
        <f>"{ ""src"" : ""agent://" &amp; Table134[[#This Row],[src]] &amp; """,  ""trgt"" : ""agent://" &amp; Table134[[#This Row],[trgt]] &amp; """ } " &amp; IF(LEN($A93)&gt;0," , ","")</f>
        <v xml:space="preserve">{ "src" : "agent://2413be6a-7573-454d-a393-1d22e45c993b",  "trgt" : "agent://9202217f-e525-46e8-b539-8d2206a526d0" }  , </v>
      </c>
    </row>
    <row r="93" spans="1:8" x14ac:dyDescent="0.25">
      <c r="A93" s="54" t="s">
        <v>174</v>
      </c>
      <c r="B93" s="55" t="str">
        <f>VLOOKUP(Table134[[#This Row],[src]],Table1[[UUID]:[loginId]],2,FALSE)</f>
        <v>uchauha</v>
      </c>
      <c r="C93" s="50" t="s">
        <v>2346</v>
      </c>
      <c r="D93" s="52" t="s">
        <v>169</v>
      </c>
      <c r="E93" s="53" t="str">
        <f>VLOOKUP(Table134[[#This Row],[trgt]],Table1[[UUID]:[loginId]],2,FALSE)</f>
        <v>nuppal</v>
      </c>
      <c r="F93" s="3" t="s">
        <v>2395</v>
      </c>
      <c r="G93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3" s="53" t="str">
        <f>"{ ""src"" : ""agent://" &amp; Table134[[#This Row],[src]] &amp; """,  ""trgt"" : ""agent://" &amp; Table134[[#This Row],[trgt]] &amp; """ } " &amp; IF(LEN($A94)&gt;0," , ","")</f>
        <v xml:space="preserve">{ "src" : "agent://05a543f8-0d75-4a25-9b0f-2ef7c6ac85dc",  "trgt" : "agent://f9ad7bb7-1524-4e1a-bf8e-3611859f1875" }  , </v>
      </c>
    </row>
    <row r="94" spans="1:8" x14ac:dyDescent="0.25">
      <c r="A94" s="54" t="s">
        <v>175</v>
      </c>
      <c r="B94" s="55" t="str">
        <f>VLOOKUP(Table134[[#This Row],[src]],Table1[[UUID]:[loginId]],2,FALSE)</f>
        <v>sraina</v>
      </c>
      <c r="C94" s="50" t="s">
        <v>2346</v>
      </c>
      <c r="D94" s="52" t="s">
        <v>228</v>
      </c>
      <c r="E94" s="53" t="str">
        <f>VLOOKUP(Table134[[#This Row],[trgt]],Table1[[UUID]:[loginId]],2,FALSE)</f>
        <v>apage</v>
      </c>
      <c r="F94" s="53" t="s">
        <v>2396</v>
      </c>
      <c r="G94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"IGNORE", "type" : "string" } ] },</v>
      </c>
      <c r="H94" s="53" t="str">
        <f>"{ ""src"" : ""agent://" &amp; Table134[[#This Row],[src]] &amp; """,  ""trgt"" : ""agent://" &amp; Table134[[#This Row],[trgt]] &amp; """ } " &amp; IF(LEN($A95)&gt;0," , ","")</f>
        <v xml:space="preserve">{ "src" : "agent://e6075665-67ee-49d2-8fde-61d8fc6ec50e",  "trgt" : "agent://f7fe2ff1-5756-4ff9-a3fd-15961118746b" }  , </v>
      </c>
    </row>
    <row r="95" spans="1:8" x14ac:dyDescent="0.25">
      <c r="A95" s="54" t="s">
        <v>176</v>
      </c>
      <c r="B95" s="55" t="str">
        <f>VLOOKUP(Table134[[#This Row],[src]],Table1[[UUID]:[loginId]],2,FALSE)</f>
        <v>atipnis</v>
      </c>
      <c r="C95" s="50" t="s">
        <v>2346</v>
      </c>
      <c r="D95" s="52" t="s">
        <v>203</v>
      </c>
      <c r="E95" s="53" t="str">
        <f>VLOOKUP(Table134[[#This Row],[trgt]],Table1[[UUID]:[loginId]],2,FALSE)</f>
        <v>ethomas</v>
      </c>
      <c r="F95" s="53" t="s">
        <v>2396</v>
      </c>
      <c r="G95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"IGNORE", "type" : "string" } ] },</v>
      </c>
      <c r="H95" s="53" t="str">
        <f>"{ ""src"" : ""agent://" &amp; Table134[[#This Row],[src]] &amp; """,  ""trgt"" : ""agent://" &amp; Table134[[#This Row],[trgt]] &amp; """ } " &amp; IF(LEN($A96)&gt;0," , ","")</f>
        <v xml:space="preserve">{ "src" : "agent://9d4db68d-d527-4cb5-8a3b-c8d1c3ad3024",  "trgt" : "agent://b8616225-0496-417d-bcb9-be4a8bc54c7d" }  , </v>
      </c>
    </row>
    <row r="96" spans="1:8" x14ac:dyDescent="0.25">
      <c r="A96" s="54" t="s">
        <v>177</v>
      </c>
      <c r="B96" s="55" t="str">
        <f>VLOOKUP(Table134[[#This Row],[src]],Table1[[UUID]:[loginId]],2,FALSE)</f>
        <v>gsami</v>
      </c>
      <c r="C96" s="50" t="s">
        <v>2346</v>
      </c>
      <c r="D96" s="52" t="s">
        <v>189</v>
      </c>
      <c r="E96" s="53" t="str">
        <f>VLOOKUP(Table134[[#This Row],[trgt]],Table1[[UUID]:[loginId]],2,FALSE)</f>
        <v>jdean</v>
      </c>
      <c r="F96" s="53"/>
      <c r="G96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6" s="53" t="str">
        <f>"{ ""src"" : ""agent://" &amp; Table134[[#This Row],[src]] &amp; """,  ""trgt"" : ""agent://" &amp; Table134[[#This Row],[trgt]] &amp; """ } " &amp; IF(LEN($A97)&gt;0," , ","")</f>
        <v xml:space="preserve">{ "src" : "agent://79effdbf-2779-4049-be0b-d8c0c284046e",  "trgt" : "agent://8ae601e0-32dd-49d0-8c34-76196ad59861" }  , </v>
      </c>
    </row>
    <row r="97" spans="1:8" x14ac:dyDescent="0.25">
      <c r="A97" s="54" t="s">
        <v>178</v>
      </c>
      <c r="B97" s="55" t="str">
        <f>VLOOKUP(Table134[[#This Row],[src]],Table1[[UUID]:[loginId]],2,FALSE)</f>
        <v>mkant</v>
      </c>
      <c r="C97" s="50" t="s">
        <v>2346</v>
      </c>
      <c r="D97" s="52" t="s">
        <v>174</v>
      </c>
      <c r="E97" s="53" t="str">
        <f>VLOOKUP(Table134[[#This Row],[trgt]],Table1[[UUID]:[loginId]],2,FALSE)</f>
        <v>uchauha</v>
      </c>
      <c r="F97" s="53"/>
      <c r="G97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7" s="53" t="str">
        <f>"{ ""src"" : ""agent://" &amp; Table134[[#This Row],[src]] &amp; """,  ""trgt"" : ""agent://" &amp; Table134[[#This Row],[trgt]] &amp; """ } " &amp; IF(LEN($A98)&gt;0," , ","")</f>
        <v xml:space="preserve">{ "src" : "agent://7c0fc06b-4f02-4bf8-8aea-f0125f397555",  "trgt" : "agent://05a543f8-0d75-4a25-9b0f-2ef7c6ac85dc" }  , </v>
      </c>
    </row>
    <row r="98" spans="1:8" x14ac:dyDescent="0.25">
      <c r="A98" s="54" t="s">
        <v>179</v>
      </c>
      <c r="B98" s="55" t="str">
        <f>VLOOKUP(Table134[[#This Row],[src]],Table1[[UUID]:[loginId]],2,FALSE)</f>
        <v>dbhardwaj</v>
      </c>
      <c r="C98" s="50" t="s">
        <v>2346</v>
      </c>
      <c r="D98" s="52" t="s">
        <v>226</v>
      </c>
      <c r="E98" s="53" t="str">
        <f>VLOOKUP(Table134[[#This Row],[trgt]],Table1[[UUID]:[loginId]],2,FALSE)</f>
        <v>mmachado</v>
      </c>
      <c r="F98" s="53"/>
      <c r="G98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8" s="53" t="str">
        <f>"{ ""src"" : ""agent://" &amp; Table134[[#This Row],[src]] &amp; """,  ""trgt"" : ""agent://" &amp; Table134[[#This Row],[trgt]] &amp; """ } " &amp; IF(LEN($A99)&gt;0," , ","")</f>
        <v xml:space="preserve">{ "src" : "agent://fd2a800d-5bc8-4083-a2c9-4618900d5045",  "trgt" : "agent://dfe045e9-42ad-41e5-a2a0-9890b219e4f7" }  , </v>
      </c>
    </row>
    <row r="99" spans="1:8" x14ac:dyDescent="0.25">
      <c r="A99" s="54" t="s">
        <v>180</v>
      </c>
      <c r="B99" s="55" t="str">
        <f>VLOOKUP(Table134[[#This Row],[src]],Table1[[UUID]:[loginId]],2,FALSE)</f>
        <v>mnarula</v>
      </c>
      <c r="C99" s="50" t="s">
        <v>2346</v>
      </c>
      <c r="D99" s="52" t="s">
        <v>226</v>
      </c>
      <c r="E99" s="53" t="str">
        <f>VLOOKUP(Table134[[#This Row],[trgt]],Table1[[UUID]:[loginId]],2,FALSE)</f>
        <v>mmachado</v>
      </c>
      <c r="F99" s="53"/>
      <c r="G99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9" s="53" t="str">
        <f>"{ ""src"" : ""agent://" &amp; Table134[[#This Row],[src]] &amp; """,  ""trgt"" : ""agent://" &amp; Table134[[#This Row],[trgt]] &amp; """ } " &amp; IF(LEN($A100)&gt;0," , ","")</f>
        <v xml:space="preserve">{ "src" : "agent://3ccea8b2-c856-40ee-aff5-c19817be4ea6",  "trgt" : "agent://dfe045e9-42ad-41e5-a2a0-9890b219e4f7" }  , </v>
      </c>
    </row>
    <row r="100" spans="1:8" x14ac:dyDescent="0.25">
      <c r="A100" s="54" t="s">
        <v>181</v>
      </c>
      <c r="B100" s="55" t="str">
        <f>VLOOKUP(Table134[[#This Row],[src]],Table1[[UUID]:[loginId]],2,FALSE)</f>
        <v>aviswanathan</v>
      </c>
      <c r="C100" s="50" t="s">
        <v>2346</v>
      </c>
      <c r="D100" s="52" t="s">
        <v>195</v>
      </c>
      <c r="E100" s="53" t="str">
        <f>VLOOKUP(Table134[[#This Row],[trgt]],Table1[[UUID]:[loginId]],2,FALSE)</f>
        <v>jreed</v>
      </c>
      <c r="F100" s="53"/>
      <c r="G100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0" s="53" t="str">
        <f>"{ ""src"" : ""agent://" &amp; Table134[[#This Row],[src]] &amp; """,  ""trgt"" : ""agent://" &amp; Table134[[#This Row],[trgt]] &amp; """ } " &amp; IF(LEN($A101)&gt;0," , ","")</f>
        <v xml:space="preserve">{ "src" : "agent://f4b080c7-75ee-40b7-848c-a1824bfaa483",  "trgt" : "agent://5c06cf2d-4b1d-4ee7-b0ce-64bc5f1fd429" }  , </v>
      </c>
    </row>
    <row r="101" spans="1:8" x14ac:dyDescent="0.25">
      <c r="A101" s="54" t="s">
        <v>182</v>
      </c>
      <c r="B101" s="55" t="str">
        <f>VLOOKUP(Table134[[#This Row],[src]],Table1[[UUID]:[loginId]],2,FALSE)</f>
        <v>ybadal</v>
      </c>
      <c r="C101" s="50" t="s">
        <v>2346</v>
      </c>
      <c r="D101" s="52" t="s">
        <v>228</v>
      </c>
      <c r="E101" s="53" t="str">
        <f>VLOOKUP(Table134[[#This Row],[trgt]],Table1[[UUID]:[loginId]],2,FALSE)</f>
        <v>apage</v>
      </c>
      <c r="F101" s="53"/>
      <c r="G101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1" s="53" t="str">
        <f>"{ ""src"" : ""agent://" &amp; Table134[[#This Row],[src]] &amp; """,  ""trgt"" : ""agent://" &amp; Table134[[#This Row],[trgt]] &amp; """ } " &amp; IF(LEN($A102)&gt;0," , ","")</f>
        <v xml:space="preserve">{ "src" : "agent://502a7e29-40bb-4ebd-9666-a0651a920b9a",  "trgt" : "agent://f7fe2ff1-5756-4ff9-a3fd-15961118746b" }  , </v>
      </c>
    </row>
    <row r="102" spans="1:8" x14ac:dyDescent="0.25">
      <c r="A102" s="54" t="s">
        <v>183</v>
      </c>
      <c r="B102" s="55" t="str">
        <f>VLOOKUP(Table134[[#This Row],[src]],Table1[[UUID]:[loginId]],2,FALSE)</f>
        <v>mthakur</v>
      </c>
      <c r="C102" s="50" t="s">
        <v>2346</v>
      </c>
      <c r="D102" s="52" t="s">
        <v>221</v>
      </c>
      <c r="E102" s="53" t="str">
        <f>VLOOKUP(Table134[[#This Row],[trgt]],Table1[[UUID]:[loginId]],2,FALSE)</f>
        <v>ghall</v>
      </c>
      <c r="F102" s="53"/>
      <c r="G102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2" s="53" t="str">
        <f>"{ ""src"" : ""agent://" &amp; Table134[[#This Row],[src]] &amp; """,  ""trgt"" : ""agent://" &amp; Table134[[#This Row],[trgt]] &amp; """ } " &amp; IF(LEN($A103)&gt;0," , ","")</f>
        <v xml:space="preserve">{ "src" : "agent://192a8f61-aac0-4261-918c-b1a31f8f26f6",  "trgt" : "agent://43a9f1ee-41d1-4181-9360-4415f9624ce2" }  , </v>
      </c>
    </row>
    <row r="103" spans="1:8" x14ac:dyDescent="0.25">
      <c r="A103" s="54" t="s">
        <v>184</v>
      </c>
      <c r="B103" s="55" t="str">
        <f>VLOOKUP(Table134[[#This Row],[src]],Table1[[UUID]:[loginId]],2,FALSE)</f>
        <v>vdey</v>
      </c>
      <c r="C103" s="50" t="s">
        <v>2346</v>
      </c>
      <c r="D103" s="52" t="s">
        <v>243</v>
      </c>
      <c r="E103" s="53" t="str">
        <f>VLOOKUP(Table134[[#This Row],[trgt]],Table1[[UUID]:[loginId]],2,FALSE)</f>
        <v>bsaqqaf</v>
      </c>
      <c r="F103" s="53"/>
      <c r="G103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3" s="53" t="str">
        <f>"{ ""src"" : ""agent://" &amp; Table134[[#This Row],[src]] &amp; """,  ""trgt"" : ""agent://" &amp; Table134[[#This Row],[trgt]] &amp; """ } " &amp; IF(LEN($A104)&gt;0," , ","")</f>
        <v xml:space="preserve">{ "src" : "agent://e4b86eaf-25ba-4ad5-a52e-35b5c9c17b70",  "trgt" : "agent://5da946b7-7b4e-4e7b-8cfd-4eb5c020b0c0" }  , </v>
      </c>
    </row>
    <row r="104" spans="1:8" x14ac:dyDescent="0.25">
      <c r="A104" s="54" t="s">
        <v>185</v>
      </c>
      <c r="B104" s="55" t="str">
        <f>VLOOKUP(Table134[[#This Row],[src]],Table1[[UUID]:[loginId]],2,FALSE)</f>
        <v>mharrison</v>
      </c>
      <c r="C104" s="50" t="s">
        <v>2346</v>
      </c>
      <c r="D104" s="52" t="s">
        <v>243</v>
      </c>
      <c r="E104" s="53" t="str">
        <f>VLOOKUP(Table134[[#This Row],[trgt]],Table1[[UUID]:[loginId]],2,FALSE)</f>
        <v>bsaqqaf</v>
      </c>
      <c r="F104" s="53"/>
      <c r="G104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4" s="53" t="str">
        <f>"{ ""src"" : ""agent://" &amp; Table134[[#This Row],[src]] &amp; """,  ""trgt"" : ""agent://" &amp; Table134[[#This Row],[trgt]] &amp; """ } " &amp; IF(LEN($A105)&gt;0," , ","")</f>
        <v xml:space="preserve">{ "src" : "agent://aa1a1b4b-c9b4-4d72-96ac-f45f38802f70",  "trgt" : "agent://5da946b7-7b4e-4e7b-8cfd-4eb5c020b0c0" }  , </v>
      </c>
    </row>
    <row r="105" spans="1:8" x14ac:dyDescent="0.25">
      <c r="A105" s="69" t="s">
        <v>186</v>
      </c>
      <c r="B105" s="70" t="str">
        <f>VLOOKUP(Table134[[#This Row],[src]],Table1[[UUID]:[loginId]],2,FALSE)</f>
        <v>erice</v>
      </c>
      <c r="C105" s="50" t="s">
        <v>2346</v>
      </c>
      <c r="D105" s="52" t="s">
        <v>216</v>
      </c>
      <c r="E105" s="53" t="str">
        <f>VLOOKUP(Table134[[#This Row],[trgt]],Table1[[UUID]:[loginId]],2,FALSE)</f>
        <v>tantall</v>
      </c>
      <c r="F105" s="53"/>
      <c r="G105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5" s="53" t="str">
        <f>"{ ""src"" : ""agent://" &amp; Table134[[#This Row],[src]] &amp; """,  ""trgt"" : ""agent://" &amp; Table134[[#This Row],[trgt]] &amp; """ } " &amp; IF(LEN($A106)&gt;0," , ","")</f>
        <v xml:space="preserve">{ "src" : "agent://90139a7b-12bc-4ca1-b8c1-05f15f8baeb3",  "trgt" : "agent://476aab86-01a7-4cc8-a80e-b2f36ad6ed0e" }  , </v>
      </c>
    </row>
    <row r="106" spans="1:8" x14ac:dyDescent="0.25">
      <c r="A106" s="69" t="s">
        <v>187</v>
      </c>
      <c r="B106" s="70" t="str">
        <f>VLOOKUP(Table134[[#This Row],[src]],Table1[[UUID]:[loginId]],2,FALSE)</f>
        <v>jhart</v>
      </c>
      <c r="C106" s="50" t="s">
        <v>2346</v>
      </c>
      <c r="D106" s="52" t="s">
        <v>190</v>
      </c>
      <c r="E106" s="53" t="str">
        <f>VLOOKUP(Table134[[#This Row],[trgt]],Table1[[UUID]:[loginId]],2,FALSE)</f>
        <v>hhorton</v>
      </c>
      <c r="F106" s="53"/>
      <c r="G106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6" s="53" t="str">
        <f>"{ ""src"" : ""agent://" &amp; Table134[[#This Row],[src]] &amp; """,  ""trgt"" : ""agent://" &amp; Table134[[#This Row],[trgt]] &amp; """ } " &amp; IF(LEN($A107)&gt;0," , ","")</f>
        <v xml:space="preserve">{ "src" : "agent://af4ffdd5-8e19-425f-9ff0-2be6fe96c244",  "trgt" : "agent://f5cd3cf1-f5d3-4f50-a951-e898b9272eb1" }  , </v>
      </c>
    </row>
    <row r="107" spans="1:8" x14ac:dyDescent="0.25">
      <c r="A107" s="69" t="s">
        <v>188</v>
      </c>
      <c r="B107" s="70" t="str">
        <f>VLOOKUP(Table134[[#This Row],[src]],Table1[[UUID]:[loginId]],2,FALSE)</f>
        <v>jlawson</v>
      </c>
      <c r="C107" s="50" t="s">
        <v>2346</v>
      </c>
      <c r="D107" s="52" t="s">
        <v>179</v>
      </c>
      <c r="E107" s="53" t="str">
        <f>VLOOKUP(Table134[[#This Row],[trgt]],Table1[[UUID]:[loginId]],2,FALSE)</f>
        <v>dbhardwaj</v>
      </c>
      <c r="F107" s="53"/>
      <c r="G107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7" s="53" t="str">
        <f>"{ ""src"" : ""agent://" &amp; Table134[[#This Row],[src]] &amp; """,  ""trgt"" : ""agent://" &amp; Table134[[#This Row],[trgt]] &amp; """ } " &amp; IF(LEN($A108)&gt;0," , ","")</f>
        <v xml:space="preserve">{ "src" : "agent://2317c0f4-c75a-4130-9965-c039bc39db62",  "trgt" : "agent://fd2a800d-5bc8-4083-a2c9-4618900d5045" }  , </v>
      </c>
    </row>
    <row r="108" spans="1:8" x14ac:dyDescent="0.25">
      <c r="A108" s="54" t="s">
        <v>189</v>
      </c>
      <c r="B108" s="55" t="str">
        <f>VLOOKUP(Table134[[#This Row],[src]],Table1[[UUID]:[loginId]],2,FALSE)</f>
        <v>jdean</v>
      </c>
      <c r="C108" s="50" t="s">
        <v>2346</v>
      </c>
      <c r="D108" s="52" t="s">
        <v>189</v>
      </c>
      <c r="E108" s="53" t="str">
        <f>VLOOKUP(Table134[[#This Row],[trgt]],Table1[[UUID]:[loginId]],2,FALSE)</f>
        <v>jdean</v>
      </c>
      <c r="F108" s="53"/>
      <c r="G108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8" s="53" t="str">
        <f>"{ ""src"" : ""agent://" &amp; Table134[[#This Row],[src]] &amp; """,  ""trgt"" : ""agent://" &amp; Table134[[#This Row],[trgt]] &amp; """ } " &amp; IF(LEN($A109)&gt;0," , ","")</f>
        <v xml:space="preserve">{ "src" : "agent://8ae601e0-32dd-49d0-8c34-76196ad59861",  "trgt" : "agent://8ae601e0-32dd-49d0-8c34-76196ad59861" }  , </v>
      </c>
    </row>
    <row r="109" spans="1:8" x14ac:dyDescent="0.25">
      <c r="A109" s="54" t="s">
        <v>190</v>
      </c>
      <c r="B109" s="55" t="str">
        <f>VLOOKUP(Table134[[#This Row],[src]],Table1[[UUID]:[loginId]],2,FALSE)</f>
        <v>hhorton</v>
      </c>
      <c r="C109" s="50" t="s">
        <v>2346</v>
      </c>
      <c r="D109" s="52" t="s">
        <v>194</v>
      </c>
      <c r="E109" s="53" t="str">
        <f>VLOOKUP(Table134[[#This Row],[trgt]],Table1[[UUID]:[loginId]],2,FALSE)</f>
        <v>gmiller</v>
      </c>
      <c r="F109" s="53"/>
      <c r="G109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9" s="53" t="str">
        <f>"{ ""src"" : ""agent://" &amp; Table134[[#This Row],[src]] &amp; """,  ""trgt"" : ""agent://" &amp; Table134[[#This Row],[trgt]] &amp; """ } " &amp; IF(LEN($A110)&gt;0," , ","")</f>
        <v xml:space="preserve">{ "src" : "agent://f5cd3cf1-f5d3-4f50-a951-e898b9272eb1",  "trgt" : "agent://a0182840-d318-48dc-a2f9-550d9a39b9b5" }  , </v>
      </c>
    </row>
    <row r="110" spans="1:8" x14ac:dyDescent="0.25">
      <c r="A110" s="54" t="s">
        <v>191</v>
      </c>
      <c r="B110" s="55" t="str">
        <f>VLOOKUP(Table134[[#This Row],[src]],Table1[[UUID]:[loginId]],2,FALSE)</f>
        <v>lfrank</v>
      </c>
      <c r="C110" s="50" t="s">
        <v>2346</v>
      </c>
      <c r="D110" s="52" t="s">
        <v>236</v>
      </c>
      <c r="E110" s="53" t="str">
        <f>VLOOKUP(Table134[[#This Row],[trgt]],Table1[[UUID]:[loginId]],2,FALSE)</f>
        <v>mhakim</v>
      </c>
      <c r="F110" s="53"/>
      <c r="G110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0" s="53" t="str">
        <f>"{ ""src"" : ""agent://" &amp; Table134[[#This Row],[src]] &amp; """,  ""trgt"" : ""agent://" &amp; Table134[[#This Row],[trgt]] &amp; """ } " &amp; IF(LEN($A111)&gt;0," , ","")</f>
        <v xml:space="preserve">{ "src" : "agent://ed51310a-b84e-4864-9ada-583139871511",  "trgt" : "agent://af258f6f-4dea-4f5a-936d-be49c638b262" }  , </v>
      </c>
    </row>
    <row r="111" spans="1:8" x14ac:dyDescent="0.25">
      <c r="A111" s="54" t="s">
        <v>192</v>
      </c>
      <c r="B111" s="55" t="str">
        <f>VLOOKUP(Table134[[#This Row],[src]],Table1[[UUID]:[loginId]],2,FALSE)</f>
        <v>mhill</v>
      </c>
      <c r="C111" s="50" t="s">
        <v>2346</v>
      </c>
      <c r="D111" s="52" t="s">
        <v>168</v>
      </c>
      <c r="E111" s="53" t="str">
        <f>VLOOKUP(Table134[[#This Row],[trgt]],Table1[[UUID]:[loginId]],2,FALSE)</f>
        <v>mrao</v>
      </c>
      <c r="F111" s="53"/>
      <c r="G111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1" s="53" t="str">
        <f>"{ ""src"" : ""agent://" &amp; Table134[[#This Row],[src]] &amp; """,  ""trgt"" : ""agent://" &amp; Table134[[#This Row],[trgt]] &amp; """ } " &amp; IF(LEN($A112)&gt;0," , ","")</f>
        <v xml:space="preserve">{ "src" : "agent://9202217f-e525-46e8-b539-8d2206a526d0",  "trgt" : "agent://904e5b1e-1314-41da-bdac-f79ff7722e77" }  , </v>
      </c>
    </row>
    <row r="112" spans="1:8" x14ac:dyDescent="0.25">
      <c r="A112" s="54" t="s">
        <v>193</v>
      </c>
      <c r="B112" s="55" t="str">
        <f>VLOOKUP(Table134[[#This Row],[src]],Table1[[UUID]:[loginId]],2,FALSE)</f>
        <v>nmendez</v>
      </c>
      <c r="C112" s="50" t="s">
        <v>2346</v>
      </c>
      <c r="D112" s="52" t="s">
        <v>241</v>
      </c>
      <c r="E112" s="53" t="str">
        <f>VLOOKUP(Table134[[#This Row],[trgt]],Table1[[UUID]:[loginId]],2,FALSE)</f>
        <v>kabdulrashid</v>
      </c>
      <c r="F112" s="53"/>
      <c r="G112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2" s="53" t="str">
        <f>"{ ""src"" : ""agent://" &amp; Table134[[#This Row],[src]] &amp; """,  ""trgt"" : ""agent://" &amp; Table134[[#This Row],[trgt]] &amp; """ } " &amp; IF(LEN($A113)&gt;0," , ","")</f>
        <v xml:space="preserve">{ "src" : "agent://2e7de2ea-9a33-4fd1-aeff-3ab2abf40adc",  "trgt" : "agent://5a452f49-bb74-4f96-8656-65f6df9856be" }  , </v>
      </c>
    </row>
    <row r="113" spans="1:8" x14ac:dyDescent="0.25">
      <c r="A113" s="54" t="s">
        <v>194</v>
      </c>
      <c r="B113" s="55" t="str">
        <f>VLOOKUP(Table134[[#This Row],[src]],Table1[[UUID]:[loginId]],2,FALSE)</f>
        <v>gmiller</v>
      </c>
      <c r="C113" s="50" t="s">
        <v>2346</v>
      </c>
      <c r="D113" s="52" t="s">
        <v>202</v>
      </c>
      <c r="E113" s="53" t="str">
        <f>VLOOKUP(Table134[[#This Row],[trgt]],Table1[[UUID]:[loginId]],2,FALSE)</f>
        <v>rmurphy</v>
      </c>
      <c r="F113" s="53"/>
      <c r="G113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3" s="53" t="str">
        <f>"{ ""src"" : ""agent://" &amp; Table134[[#This Row],[src]] &amp; """,  ""trgt"" : ""agent://" &amp; Table134[[#This Row],[trgt]] &amp; """ } " &amp; IF(LEN($A114)&gt;0," , ","")</f>
        <v xml:space="preserve">{ "src" : "agent://a0182840-d318-48dc-a2f9-550d9a39b9b5",  "trgt" : "agent://93a381ad-c00d-4ee3-9a5a-fa47308efe64" }  , </v>
      </c>
    </row>
    <row r="114" spans="1:8" x14ac:dyDescent="0.25">
      <c r="A114" s="54" t="s">
        <v>195</v>
      </c>
      <c r="B114" s="55" t="str">
        <f>VLOOKUP(Table134[[#This Row],[src]],Table1[[UUID]:[loginId]],2,FALSE)</f>
        <v>jreed</v>
      </c>
      <c r="C114" s="50" t="s">
        <v>2346</v>
      </c>
      <c r="D114" s="52" t="s">
        <v>233</v>
      </c>
      <c r="E114" s="53" t="str">
        <f>VLOOKUP(Table134[[#This Row],[trgt]],Table1[[UUID]:[loginId]],2,FALSE)</f>
        <v>esheinfeld</v>
      </c>
      <c r="F114" s="53"/>
      <c r="G114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4" s="53" t="str">
        <f>"{ ""src"" : ""agent://" &amp; Table134[[#This Row],[src]] &amp; """,  ""trgt"" : ""agent://" &amp; Table134[[#This Row],[trgt]] &amp; """ } " &amp; IF(LEN($A115)&gt;0," , ","")</f>
        <v xml:space="preserve">{ "src" : "agent://5c06cf2d-4b1d-4ee7-b0ce-64bc5f1fd429",  "trgt" : "agent://1e15d29f-3bfc-4c23-8be7-6f4bb0e19df9" }  , </v>
      </c>
    </row>
    <row r="115" spans="1:8" x14ac:dyDescent="0.25">
      <c r="A115" s="54" t="s">
        <v>196</v>
      </c>
      <c r="B115" s="55" t="str">
        <f>VLOOKUP(Table134[[#This Row],[src]],Table1[[UUID]:[loginId]],2,FALSE)</f>
        <v>danderson</v>
      </c>
      <c r="C115" s="50" t="s">
        <v>2346</v>
      </c>
      <c r="D115" s="52" t="s">
        <v>174</v>
      </c>
      <c r="E115" s="53" t="str">
        <f>VLOOKUP(Table134[[#This Row],[trgt]],Table1[[UUID]:[loginId]],2,FALSE)</f>
        <v>uchauha</v>
      </c>
      <c r="F115" s="53"/>
      <c r="G115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5" s="53" t="str">
        <f>"{ ""src"" : ""agent://" &amp; Table134[[#This Row],[src]] &amp; """,  ""trgt"" : ""agent://" &amp; Table134[[#This Row],[trgt]] &amp; """ } " &amp; IF(LEN($A116)&gt;0," , ","")</f>
        <v xml:space="preserve">{ "src" : "agent://622eae32-5c48-4c2f-8b93-dc655380e0e5",  "trgt" : "agent://05a543f8-0d75-4a25-9b0f-2ef7c6ac85dc" }  , </v>
      </c>
    </row>
    <row r="116" spans="1:8" x14ac:dyDescent="0.25">
      <c r="A116" s="54" t="s">
        <v>197</v>
      </c>
      <c r="B116" s="55" t="str">
        <f>VLOOKUP(Table134[[#This Row],[src]],Table1[[UUID]:[loginId]],2,FALSE)</f>
        <v>wcoleman</v>
      </c>
      <c r="C116" s="50" t="s">
        <v>2346</v>
      </c>
      <c r="D116" s="52" t="s">
        <v>166</v>
      </c>
      <c r="E116" s="53" t="str">
        <f>VLOOKUP(Table134[[#This Row],[trgt]],Table1[[UUID]:[loginId]],2,FALSE)</f>
        <v>anarayan</v>
      </c>
      <c r="F116" s="53"/>
      <c r="G116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6" s="53" t="str">
        <f>"{ ""src"" : ""agent://" &amp; Table134[[#This Row],[src]] &amp; """,  ""trgt"" : ""agent://" &amp; Table134[[#This Row],[trgt]] &amp; """ } " &amp; IF(LEN($A117)&gt;0," , ","")</f>
        <v xml:space="preserve">{ "src" : "agent://23843ee2-0209-4809-9929-f33cc315fcc0",  "trgt" : "agent://c6a3c02e-5724-4a35-adc7-ddc37d3c721b" }  , </v>
      </c>
    </row>
    <row r="117" spans="1:8" x14ac:dyDescent="0.25">
      <c r="A117" s="54" t="s">
        <v>198</v>
      </c>
      <c r="B117" s="55" t="str">
        <f>VLOOKUP(Table134[[#This Row],[src]],Table1[[UUID]:[loginId]],2,FALSE)</f>
        <v>mmartin</v>
      </c>
      <c r="C117" s="50" t="s">
        <v>2346</v>
      </c>
      <c r="D117" s="52" t="s">
        <v>212</v>
      </c>
      <c r="E117" s="53" t="str">
        <f>VLOOKUP(Table134[[#This Row],[trgt]],Table1[[UUID]:[loginId]],2,FALSE)</f>
        <v>mstilo</v>
      </c>
      <c r="F117" s="53"/>
      <c r="G117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7" s="53" t="str">
        <f>"{ ""src"" : ""agent://" &amp; Table134[[#This Row],[src]] &amp; """,  ""trgt"" : ""agent://" &amp; Table134[[#This Row],[trgt]] &amp; """ } " &amp; IF(LEN($A118)&gt;0," , ","")</f>
        <v xml:space="preserve">{ "src" : "agent://6300a1bb-906c-4013-82cc-4d30f62dfac5",  "trgt" : "agent://1a1bb32e-3a44-4ce1-be6f-6095ff8306dc" }  , </v>
      </c>
    </row>
    <row r="118" spans="1:8" x14ac:dyDescent="0.25">
      <c r="A118" s="54" t="s">
        <v>199</v>
      </c>
      <c r="B118" s="55" t="str">
        <f>VLOOKUP(Table134[[#This Row],[src]],Table1[[UUID]:[loginId]],2,FALSE)</f>
        <v>iperry</v>
      </c>
      <c r="C118" s="50" t="s">
        <v>2346</v>
      </c>
      <c r="D118" s="52" t="s">
        <v>234</v>
      </c>
      <c r="E118" s="53" t="str">
        <f>VLOOKUP(Table134[[#This Row],[trgt]],Table1[[UUID]:[loginId]],2,FALSE)</f>
        <v>ddaniau</v>
      </c>
      <c r="F118" s="53"/>
      <c r="G118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8" s="53" t="str">
        <f>"{ ""src"" : ""agent://" &amp; Table134[[#This Row],[src]] &amp; """,  ""trgt"" : ""agent://" &amp; Table134[[#This Row],[trgt]] &amp; """ } " &amp; IF(LEN($A119)&gt;0," , ","")</f>
        <v xml:space="preserve">{ "src" : "agent://13421f9e-1bff-4575-820d-1806c8d31190",  "trgt" : "agent://dd8bdf36-fdd1-4046-9fb7-f36848840cdd" }  , </v>
      </c>
    </row>
    <row r="119" spans="1:8" x14ac:dyDescent="0.25">
      <c r="A119" s="54" t="s">
        <v>200</v>
      </c>
      <c r="B119" s="55" t="str">
        <f>VLOOKUP(Table134[[#This Row],[src]],Table1[[UUID]:[loginId]],2,FALSE)</f>
        <v>rperez</v>
      </c>
      <c r="C119" s="50" t="s">
        <v>2346</v>
      </c>
      <c r="D119" s="52" t="s">
        <v>183</v>
      </c>
      <c r="E119" s="53" t="str">
        <f>VLOOKUP(Table134[[#This Row],[trgt]],Table1[[UUID]:[loginId]],2,FALSE)</f>
        <v>mthakur</v>
      </c>
      <c r="F119" s="53"/>
      <c r="G119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9" s="53" t="str">
        <f>"{ ""src"" : ""agent://" &amp; Table134[[#This Row],[src]] &amp; """,  ""trgt"" : ""agent://" &amp; Table134[[#This Row],[trgt]] &amp; """ } " &amp; IF(LEN($A120)&gt;0," , ","")</f>
        <v xml:space="preserve">{ "src" : "agent://a2ecef3f-df23-467a-bfe1-1fa2d331442d",  "trgt" : "agent://192a8f61-aac0-4261-918c-b1a31f8f26f6" }  , </v>
      </c>
    </row>
    <row r="120" spans="1:8" x14ac:dyDescent="0.25">
      <c r="A120" s="54" t="s">
        <v>201</v>
      </c>
      <c r="B120" s="55" t="str">
        <f>VLOOKUP(Table134[[#This Row],[src]],Table1[[UUID]:[loginId]],2,FALSE)</f>
        <v>mmorris</v>
      </c>
      <c r="C120" s="50" t="s">
        <v>2346</v>
      </c>
      <c r="D120" s="52" t="s">
        <v>189</v>
      </c>
      <c r="E120" s="53" t="str">
        <f>VLOOKUP(Table134[[#This Row],[trgt]],Table1[[UUID]:[loginId]],2,FALSE)</f>
        <v>jdean</v>
      </c>
      <c r="F120" s="53"/>
      <c r="G120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0" s="53" t="str">
        <f>"{ ""src"" : ""agent://" &amp; Table134[[#This Row],[src]] &amp; """,  ""trgt"" : ""agent://" &amp; Table134[[#This Row],[trgt]] &amp; """ } " &amp; IF(LEN($A121)&gt;0," , ","")</f>
        <v xml:space="preserve">{ "src" : "agent://ee988673-4459-4630-91c3-6f6d9084641e",  "trgt" : "agent://8ae601e0-32dd-49d0-8c34-76196ad59861" }  , </v>
      </c>
    </row>
    <row r="121" spans="1:8" x14ac:dyDescent="0.25">
      <c r="A121" s="54" t="s">
        <v>202</v>
      </c>
      <c r="B121" s="55" t="str">
        <f>VLOOKUP(Table134[[#This Row],[src]],Table1[[UUID]:[loginId]],2,FALSE)</f>
        <v>rmurphy</v>
      </c>
      <c r="C121" s="50" t="s">
        <v>2346</v>
      </c>
      <c r="D121" s="52" t="s">
        <v>193</v>
      </c>
      <c r="E121" s="53" t="str">
        <f>VLOOKUP(Table134[[#This Row],[trgt]],Table1[[UUID]:[loginId]],2,FALSE)</f>
        <v>nmendez</v>
      </c>
      <c r="F121" s="53"/>
      <c r="G121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1" s="53" t="str">
        <f>"{ ""src"" : ""agent://" &amp; Table134[[#This Row],[src]] &amp; """,  ""trgt"" : ""agent://" &amp; Table134[[#This Row],[trgt]] &amp; """ } " &amp; IF(LEN($A122)&gt;0," , ","")</f>
        <v xml:space="preserve">{ "src" : "agent://93a381ad-c00d-4ee3-9a5a-fa47308efe64",  "trgt" : "agent://2e7de2ea-9a33-4fd1-aeff-3ab2abf40adc" }  , </v>
      </c>
    </row>
    <row r="122" spans="1:8" x14ac:dyDescent="0.25">
      <c r="A122" s="54" t="s">
        <v>203</v>
      </c>
      <c r="B122" s="55" t="str">
        <f>VLOOKUP(Table134[[#This Row],[src]],Table1[[UUID]:[loginId]],2,FALSE)</f>
        <v>ethomas</v>
      </c>
      <c r="C122" s="50" t="s">
        <v>2346</v>
      </c>
      <c r="D122" s="52" t="s">
        <v>204</v>
      </c>
      <c r="E122" s="53" t="str">
        <f>VLOOKUP(Table134[[#This Row],[trgt]],Table1[[UUID]:[loginId]],2,FALSE)</f>
        <v>kmoore</v>
      </c>
      <c r="F122" s="53"/>
      <c r="G122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2" s="53" t="str">
        <f>"{ ""src"" : ""agent://" &amp; Table134[[#This Row],[src]] &amp; """,  ""trgt"" : ""agent://" &amp; Table134[[#This Row],[trgt]] &amp; """ } " &amp; IF(LEN($A123)&gt;0," , ","")</f>
        <v xml:space="preserve">{ "src" : "agent://b8616225-0496-417d-bcb9-be4a8bc54c7d",  "trgt" : "agent://bc9721c0-6db1-4dd3-a5e2-4e3823ac112b" }  , </v>
      </c>
    </row>
    <row r="123" spans="1:8" x14ac:dyDescent="0.25">
      <c r="A123" s="54" t="s">
        <v>204</v>
      </c>
      <c r="B123" s="55" t="str">
        <f>VLOOKUP(Table134[[#This Row],[src]],Table1[[UUID]:[loginId]],2,FALSE)</f>
        <v>kmoore</v>
      </c>
      <c r="C123" s="50" t="s">
        <v>2346</v>
      </c>
      <c r="D123" s="52" t="s">
        <v>225</v>
      </c>
      <c r="E123" s="53" t="str">
        <f>VLOOKUP(Table134[[#This Row],[trgt]],Table1[[UUID]:[loginId]],2,FALSE)</f>
        <v>kestévez</v>
      </c>
      <c r="F123" s="53"/>
      <c r="G123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3" s="53" t="str">
        <f>"{ ""src"" : ""agent://" &amp; Table134[[#This Row],[src]] &amp; """,  ""trgt"" : ""agent://" &amp; Table134[[#This Row],[trgt]] &amp; """ } " &amp; IF(LEN($A124)&gt;0," , ","")</f>
        <v xml:space="preserve">{ "src" : "agent://bc9721c0-6db1-4dd3-a5e2-4e3823ac112b",  "trgt" : "agent://9497068c-5c42-48e2-8de9-14a2e44dc651" }  , </v>
      </c>
    </row>
    <row r="124" spans="1:8" x14ac:dyDescent="0.25">
      <c r="A124" s="54" t="s">
        <v>205</v>
      </c>
      <c r="B124" s="55" t="str">
        <f>VLOOKUP(Table134[[#This Row],[src]],Table1[[UUID]:[loginId]],2,FALSE)</f>
        <v>dmoore</v>
      </c>
      <c r="C124" s="50" t="s">
        <v>2346</v>
      </c>
      <c r="D124" s="52" t="s">
        <v>167</v>
      </c>
      <c r="E124" s="53" t="str">
        <f>VLOOKUP(Table134[[#This Row],[trgt]],Table1[[UUID]:[loginId]],2,FALSE)</f>
        <v>ibabu</v>
      </c>
      <c r="F124" s="53"/>
      <c r="G124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4" s="53" t="str">
        <f>"{ ""src"" : ""agent://" &amp; Table134[[#This Row],[src]] &amp; """,  ""trgt"" : ""agent://" &amp; Table134[[#This Row],[trgt]] &amp; """ } " &amp; IF(LEN($A125)&gt;0," , ","")</f>
        <v xml:space="preserve">{ "src" : "agent://11252d6b-4da4-4fbd-8fe8-d7f36ffbd4c7",  "trgt" : "agent://23c3669c-de78-4a5d-8c15-4a3792a96f10" }  , </v>
      </c>
    </row>
    <row r="125" spans="1:8" x14ac:dyDescent="0.25">
      <c r="A125" s="54" t="s">
        <v>206</v>
      </c>
      <c r="B125" s="55" t="str">
        <f>VLOOKUP(Table134[[#This Row],[src]],Table1[[UUID]:[loginId]],2,FALSE)</f>
        <v>hdreesens</v>
      </c>
      <c r="C125" s="50" t="s">
        <v>2346</v>
      </c>
      <c r="D125" s="52" t="s">
        <v>163</v>
      </c>
      <c r="E125" s="53" t="str">
        <f>VLOOKUP(Table134[[#This Row],[trgt]],Table1[[UUID]:[loginId]],2,FALSE)</f>
        <v>livelygig</v>
      </c>
      <c r="F125" s="53"/>
      <c r="G125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5" s="53" t="str">
        <f>"{ ""src"" : ""agent://" &amp; Table134[[#This Row],[src]] &amp; """,  ""trgt"" : ""agent://" &amp; Table134[[#This Row],[trgt]] &amp; """ } " &amp; IF(LEN($A126)&gt;0," , ","")</f>
        <v xml:space="preserve">{ "src" : "agent://dbcc610b-ab0e-4a82-9aba-af849ffb6b6b",  "trgt" : "agent://768fd55e-2295-4511-9e19-04a8f29f9d9e" }  , </v>
      </c>
    </row>
    <row r="126" spans="1:8" x14ac:dyDescent="0.25">
      <c r="A126" s="54" t="s">
        <v>207</v>
      </c>
      <c r="B126" s="55" t="str">
        <f>VLOOKUP(Table134[[#This Row],[src]],Table1[[UUID]:[loginId]],2,FALSE)</f>
        <v>lborde</v>
      </c>
      <c r="C126" s="50" t="s">
        <v>2346</v>
      </c>
      <c r="D126" s="52" t="s">
        <v>237</v>
      </c>
      <c r="E126" s="53" t="str">
        <f>VLOOKUP(Table134[[#This Row],[trgt]],Table1[[UUID]:[loginId]],2,FALSE)</f>
        <v>aamirmoez</v>
      </c>
      <c r="F126" s="53"/>
      <c r="G126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6" s="53" t="str">
        <f>"{ ""src"" : ""agent://" &amp; Table134[[#This Row],[src]] &amp; """,  ""trgt"" : ""agent://" &amp; Table134[[#This Row],[trgt]] &amp; """ } " &amp; IF(LEN($A127)&gt;0," , ","")</f>
        <v xml:space="preserve">{ "src" : "agent://cb979e8b-8c81-42fe-a093-455a823f067d",  "trgt" : "agent://04171b5e-c892-4647-aba2-9eed98b15214" }  , </v>
      </c>
    </row>
    <row r="127" spans="1:8" x14ac:dyDescent="0.25">
      <c r="A127" s="54" t="s">
        <v>208</v>
      </c>
      <c r="B127" s="55" t="str">
        <f>VLOOKUP(Table134[[#This Row],[src]],Table1[[UUID]:[loginId]],2,FALSE)</f>
        <v>mdragomirov</v>
      </c>
      <c r="C127" s="50" t="s">
        <v>2346</v>
      </c>
      <c r="D127" s="52" t="s">
        <v>210</v>
      </c>
      <c r="E127" s="53" t="str">
        <f>VLOOKUP(Table134[[#This Row],[trgt]],Table1[[UUID]:[loginId]],2,FALSE)</f>
        <v>rvogts</v>
      </c>
      <c r="F127" s="53"/>
      <c r="G127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7" s="53" t="str">
        <f>"{ ""src"" : ""agent://" &amp; Table134[[#This Row],[src]] &amp; """,  ""trgt"" : ""agent://" &amp; Table134[[#This Row],[trgt]] &amp; """ } " &amp; IF(LEN($A128)&gt;0," , ","")</f>
        <v xml:space="preserve">{ "src" : "agent://770495fe-e2b3-43aa-925a-dc4223a99c92",  "trgt" : "agent://b54e7190-040d-469d-8836-dd7afa6aed91" }  , </v>
      </c>
    </row>
    <row r="128" spans="1:8" x14ac:dyDescent="0.25">
      <c r="A128" s="54" t="s">
        <v>209</v>
      </c>
      <c r="B128" s="55" t="str">
        <f>VLOOKUP(Table134[[#This Row],[src]],Table1[[UUID]:[loginId]],2,FALSE)</f>
        <v>dcastro</v>
      </c>
      <c r="C128" s="50" t="s">
        <v>2346</v>
      </c>
      <c r="D128" s="52" t="s">
        <v>214</v>
      </c>
      <c r="E128" s="53" t="str">
        <f>VLOOKUP(Table134[[#This Row],[trgt]],Table1[[UUID]:[loginId]],2,FALSE)</f>
        <v>famador</v>
      </c>
      <c r="F128" s="53"/>
      <c r="G128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8" s="53" t="str">
        <f>"{ ""src"" : ""agent://" &amp; Table134[[#This Row],[src]] &amp; """,  ""trgt"" : ""agent://" &amp; Table134[[#This Row],[trgt]] &amp; """ } " &amp; IF(LEN($A129)&gt;0," , ","")</f>
        <v xml:space="preserve">{ "src" : "agent://4c6642bc-dfe4-45d6-8077-52210d6dff15",  "trgt" : "agent://7766a637-23b8-44aa-a043-3ccba9693d98" }  , </v>
      </c>
    </row>
    <row r="129" spans="1:8" x14ac:dyDescent="0.25">
      <c r="A129" s="54" t="s">
        <v>210</v>
      </c>
      <c r="B129" s="55" t="str">
        <f>VLOOKUP(Table134[[#This Row],[src]],Table1[[UUID]:[loginId]],2,FALSE)</f>
        <v>rvogts</v>
      </c>
      <c r="C129" s="50" t="s">
        <v>2346</v>
      </c>
      <c r="D129" s="52" t="s">
        <v>199</v>
      </c>
      <c r="E129" s="53" t="str">
        <f>VLOOKUP(Table134[[#This Row],[trgt]],Table1[[UUID]:[loginId]],2,FALSE)</f>
        <v>iperry</v>
      </c>
      <c r="F129" s="53"/>
      <c r="G129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9" s="53" t="str">
        <f>"{ ""src"" : ""agent://" &amp; Table134[[#This Row],[src]] &amp; """,  ""trgt"" : ""agent://" &amp; Table134[[#This Row],[trgt]] &amp; """ } " &amp; IF(LEN($A130)&gt;0," , ","")</f>
        <v xml:space="preserve">{ "src" : "agent://b54e7190-040d-469d-8836-dd7afa6aed91",  "trgt" : "agent://13421f9e-1bff-4575-820d-1806c8d31190" }  , </v>
      </c>
    </row>
    <row r="130" spans="1:8" x14ac:dyDescent="0.25">
      <c r="A130" s="54" t="s">
        <v>211</v>
      </c>
      <c r="B130" s="55" t="str">
        <f>VLOOKUP(Table134[[#This Row],[src]],Table1[[UUID]:[loginId]],2,FALSE)</f>
        <v>sseward</v>
      </c>
      <c r="C130" s="50" t="s">
        <v>2346</v>
      </c>
      <c r="D130" s="52" t="s">
        <v>208</v>
      </c>
      <c r="E130" s="53" t="str">
        <f>VLOOKUP(Table134[[#This Row],[trgt]],Table1[[UUID]:[loginId]],2,FALSE)</f>
        <v>mdragomirov</v>
      </c>
      <c r="F130" s="53"/>
      <c r="G130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0" s="53" t="str">
        <f>"{ ""src"" : ""agent://" &amp; Table134[[#This Row],[src]] &amp; """,  ""trgt"" : ""agent://" &amp; Table134[[#This Row],[trgt]] &amp; """ } " &amp; IF(LEN($A131)&gt;0," , ","")</f>
        <v xml:space="preserve">{ "src" : "agent://2af95444-262e-4d3d-93e4-3e9b09d8cc2f",  "trgt" : "agent://770495fe-e2b3-43aa-925a-dc4223a99c92" }  , </v>
      </c>
    </row>
    <row r="131" spans="1:8" x14ac:dyDescent="0.25">
      <c r="A131" s="54" t="s">
        <v>212</v>
      </c>
      <c r="B131" s="55" t="str">
        <f>VLOOKUP(Table134[[#This Row],[src]],Table1[[UUID]:[loginId]],2,FALSE)</f>
        <v>mstilo</v>
      </c>
      <c r="C131" s="50" t="s">
        <v>2346</v>
      </c>
      <c r="D131" s="52" t="s">
        <v>202</v>
      </c>
      <c r="E131" s="53" t="str">
        <f>VLOOKUP(Table134[[#This Row],[trgt]],Table1[[UUID]:[loginId]],2,FALSE)</f>
        <v>rmurphy</v>
      </c>
      <c r="F131" s="53"/>
      <c r="G131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1" s="53" t="str">
        <f>"{ ""src"" : ""agent://" &amp; Table134[[#This Row],[src]] &amp; """,  ""trgt"" : ""agent://" &amp; Table134[[#This Row],[trgt]] &amp; """ } " &amp; IF(LEN($A132)&gt;0," , ","")</f>
        <v xml:space="preserve">{ "src" : "agent://1a1bb32e-3a44-4ce1-be6f-6095ff8306dc",  "trgt" : "agent://93a381ad-c00d-4ee3-9a5a-fa47308efe64" }  , </v>
      </c>
    </row>
    <row r="132" spans="1:8" x14ac:dyDescent="0.25">
      <c r="A132" s="54" t="s">
        <v>213</v>
      </c>
      <c r="B132" s="55" t="str">
        <f>VLOOKUP(Table134[[#This Row],[src]],Table1[[UUID]:[loginId]],2,FALSE)</f>
        <v>iungaro</v>
      </c>
      <c r="C132" s="50" t="s">
        <v>2346</v>
      </c>
      <c r="D132" s="52" t="s">
        <v>242</v>
      </c>
      <c r="E132" s="53" t="str">
        <f>VLOOKUP(Table134[[#This Row],[trgt]],Table1[[UUID]:[loginId]],2,FALSE)</f>
        <v>iliao</v>
      </c>
      <c r="F132" s="53"/>
      <c r="G132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2" s="53" t="str">
        <f>"{ ""src"" : ""agent://" &amp; Table134[[#This Row],[src]] &amp; """,  ""trgt"" : ""agent://" &amp; Table134[[#This Row],[trgt]] &amp; """ } " &amp; IF(LEN($A133)&gt;0," , ","")</f>
        <v xml:space="preserve">{ "src" : "agent://4c97d00a-f9b7-4073-93bc-968c29f4e86a",  "trgt" : "agent://a4ebdfba-9bc3-4d91-98cc-7f652d849c3a" }  , </v>
      </c>
    </row>
    <row r="133" spans="1:8" x14ac:dyDescent="0.25">
      <c r="A133" s="54" t="s">
        <v>214</v>
      </c>
      <c r="B133" s="55" t="str">
        <f>VLOOKUP(Table134[[#This Row],[src]],Table1[[UUID]:[loginId]],2,FALSE)</f>
        <v>famador</v>
      </c>
      <c r="C133" s="50" t="s">
        <v>2346</v>
      </c>
      <c r="D133" s="52" t="s">
        <v>215</v>
      </c>
      <c r="E133" s="53" t="str">
        <f>VLOOKUP(Table134[[#This Row],[trgt]],Table1[[UUID]:[loginId]],2,FALSE)</f>
        <v>mlamberti</v>
      </c>
      <c r="F133" s="53"/>
      <c r="G133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3" s="53" t="str">
        <f>"{ ""src"" : ""agent://" &amp; Table134[[#This Row],[src]] &amp; """,  ""trgt"" : ""agent://" &amp; Table134[[#This Row],[trgt]] &amp; """ } " &amp; IF(LEN($A134)&gt;0," , ","")</f>
        <v xml:space="preserve">{ "src" : "agent://7766a637-23b8-44aa-a043-3ccba9693d98",  "trgt" : "agent://0689abfa-06cc-49a5-adb6-0e53134b0958" }  , </v>
      </c>
    </row>
    <row r="134" spans="1:8" x14ac:dyDescent="0.25">
      <c r="A134" s="54" t="s">
        <v>215</v>
      </c>
      <c r="B134" s="55" t="str">
        <f>VLOOKUP(Table134[[#This Row],[src]],Table1[[UUID]:[loginId]],2,FALSE)</f>
        <v>mlamberti</v>
      </c>
      <c r="C134" s="50" t="s">
        <v>2346</v>
      </c>
      <c r="D134" s="52" t="s">
        <v>230</v>
      </c>
      <c r="E134" s="53" t="str">
        <f>VLOOKUP(Table134[[#This Row],[trgt]],Table1[[UUID]:[loginId]],2,FALSE)</f>
        <v>ymasson</v>
      </c>
      <c r="F134" s="53"/>
      <c r="G134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4" s="53" t="str">
        <f>"{ ""src"" : ""agent://" &amp; Table134[[#This Row],[src]] &amp; """,  ""trgt"" : ""agent://" &amp; Table134[[#This Row],[trgt]] &amp; """ } " &amp; IF(LEN($A135)&gt;0," , ","")</f>
        <v xml:space="preserve">{ "src" : "agent://0689abfa-06cc-49a5-adb6-0e53134b0958",  "trgt" : "agent://16b3ad7e-8e05-4f35-a81a-4e28b3456f73" }  , </v>
      </c>
    </row>
    <row r="135" spans="1:8" x14ac:dyDescent="0.25">
      <c r="A135" s="54" t="s">
        <v>216</v>
      </c>
      <c r="B135" s="55" t="str">
        <f>VLOOKUP(Table134[[#This Row],[src]],Table1[[UUID]:[loginId]],2,FALSE)</f>
        <v>tantall</v>
      </c>
      <c r="C135" s="50" t="s">
        <v>2346</v>
      </c>
      <c r="D135" s="52" t="s">
        <v>178</v>
      </c>
      <c r="E135" s="53" t="str">
        <f>VLOOKUP(Table134[[#This Row],[trgt]],Table1[[UUID]:[loginId]],2,FALSE)</f>
        <v>mkant</v>
      </c>
      <c r="F135" s="53"/>
      <c r="G135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5" s="53" t="str">
        <f>"{ ""src"" : ""agent://" &amp; Table134[[#This Row],[src]] &amp; """,  ""trgt"" : ""agent://" &amp; Table134[[#This Row],[trgt]] &amp; """ } " &amp; IF(LEN($A136)&gt;0," , ","")</f>
        <v xml:space="preserve">{ "src" : "agent://476aab86-01a7-4cc8-a80e-b2f36ad6ed0e",  "trgt" : "agent://7c0fc06b-4f02-4bf8-8aea-f0125f397555" }  , </v>
      </c>
    </row>
    <row r="136" spans="1:8" x14ac:dyDescent="0.25">
      <c r="A136" s="54" t="s">
        <v>217</v>
      </c>
      <c r="B136" s="55" t="str">
        <f>VLOOKUP(Table134[[#This Row],[src]],Table1[[UUID]:[loginId]],2,FALSE)</f>
        <v>mdonalds</v>
      </c>
      <c r="C136" s="50" t="s">
        <v>2346</v>
      </c>
      <c r="D136" s="52" t="s">
        <v>205</v>
      </c>
      <c r="E136" s="53" t="str">
        <f>VLOOKUP(Table134[[#This Row],[trgt]],Table1[[UUID]:[loginId]],2,FALSE)</f>
        <v>dmoore</v>
      </c>
      <c r="F136" s="53"/>
      <c r="G136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6" s="53" t="str">
        <f>"{ ""src"" : ""agent://" &amp; Table134[[#This Row],[src]] &amp; """,  ""trgt"" : ""agent://" &amp; Table134[[#This Row],[trgt]] &amp; """ } " &amp; IF(LEN($A137)&gt;0," , ","")</f>
        <v xml:space="preserve">{ "src" : "agent://9c51c8d1-1948-4d63-9dc1-31e7ffe40865",  "trgt" : "agent://11252d6b-4da4-4fbd-8fe8-d7f36ffbd4c7" }  , </v>
      </c>
    </row>
    <row r="137" spans="1:8" x14ac:dyDescent="0.25">
      <c r="A137" s="54" t="s">
        <v>218</v>
      </c>
      <c r="B137" s="55" t="str">
        <f>VLOOKUP(Table134[[#This Row],[src]],Table1[[UUID]:[loginId]],2,FALSE)</f>
        <v>svincent</v>
      </c>
      <c r="C137" s="50" t="s">
        <v>2346</v>
      </c>
      <c r="D137" s="52" t="s">
        <v>166</v>
      </c>
      <c r="E137" s="53" t="str">
        <f>VLOOKUP(Table134[[#This Row],[trgt]],Table1[[UUID]:[loginId]],2,FALSE)</f>
        <v>anarayan</v>
      </c>
      <c r="F137" s="53"/>
      <c r="G137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7" s="53" t="str">
        <f>"{ ""src"" : ""agent://" &amp; Table134[[#This Row],[src]] &amp; """,  ""trgt"" : ""agent://" &amp; Table134[[#This Row],[trgt]] &amp; """ } " &amp; IF(LEN($A138)&gt;0," , ","")</f>
        <v xml:space="preserve">{ "src" : "agent://4f773a4e-d1f7-4eb4-9a6f-5f81919bd4c5",  "trgt" : "agent://c6a3c02e-5724-4a35-adc7-ddc37d3c721b" }  , </v>
      </c>
    </row>
    <row r="138" spans="1:8" x14ac:dyDescent="0.25">
      <c r="A138" s="54" t="s">
        <v>219</v>
      </c>
      <c r="B138" s="55" t="str">
        <f>VLOOKUP(Table134[[#This Row],[src]],Table1[[UUID]:[loginId]],2,FALSE)</f>
        <v>kdragic</v>
      </c>
      <c r="C138" s="50" t="s">
        <v>2346</v>
      </c>
      <c r="D138" s="52" t="s">
        <v>168</v>
      </c>
      <c r="E138" s="53" t="str">
        <f>VLOOKUP(Table134[[#This Row],[trgt]],Table1[[UUID]:[loginId]],2,FALSE)</f>
        <v>mrao</v>
      </c>
      <c r="F138" s="53"/>
      <c r="G138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8" s="53" t="str">
        <f>"{ ""src"" : ""agent://" &amp; Table134[[#This Row],[src]] &amp; """,  ""trgt"" : ""agent://" &amp; Table134[[#This Row],[trgt]] &amp; """ } " &amp; IF(LEN($A139)&gt;0," , ","")</f>
        <v xml:space="preserve">{ "src" : "agent://94a8c78e-a71b-449d-aee7-38590853c242",  "trgt" : "agent://904e5b1e-1314-41da-bdac-f79ff7722e77" }  , </v>
      </c>
    </row>
    <row r="139" spans="1:8" x14ac:dyDescent="0.25">
      <c r="A139" s="54" t="s">
        <v>220</v>
      </c>
      <c r="B139" s="55" t="str">
        <f>VLOOKUP(Table134[[#This Row],[src]],Table1[[UUID]:[loginId]],2,FALSE)</f>
        <v>rsarkozi</v>
      </c>
      <c r="C139" s="50" t="s">
        <v>2346</v>
      </c>
      <c r="D139" s="52" t="s">
        <v>237</v>
      </c>
      <c r="E139" s="53" t="str">
        <f>VLOOKUP(Table134[[#This Row],[trgt]],Table1[[UUID]:[loginId]],2,FALSE)</f>
        <v>aamirmoez</v>
      </c>
      <c r="F139" s="53"/>
      <c r="G139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9" s="53" t="str">
        <f>"{ ""src"" : ""agent://" &amp; Table134[[#This Row],[src]] &amp; """,  ""trgt"" : ""agent://" &amp; Table134[[#This Row],[trgt]] &amp; """ } " &amp; IF(LEN($A140)&gt;0," , ","")</f>
        <v xml:space="preserve">{ "src" : "agent://23e9ff8a-c0fd-40a3-8849-a1f1579f1179",  "trgt" : "agent://04171b5e-c892-4647-aba2-9eed98b15214" }  , </v>
      </c>
    </row>
    <row r="140" spans="1:8" x14ac:dyDescent="0.25">
      <c r="A140" s="54" t="s">
        <v>221</v>
      </c>
      <c r="B140" s="55" t="str">
        <f>VLOOKUP(Table134[[#This Row],[src]],Table1[[UUID]:[loginId]],2,FALSE)</f>
        <v>ghall</v>
      </c>
      <c r="C140" s="50" t="s">
        <v>2346</v>
      </c>
      <c r="D140" s="52" t="s">
        <v>236</v>
      </c>
      <c r="E140" s="53" t="str">
        <f>VLOOKUP(Table134[[#This Row],[trgt]],Table1[[UUID]:[loginId]],2,FALSE)</f>
        <v>mhakim</v>
      </c>
      <c r="F140" s="53"/>
      <c r="G140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0" s="53" t="str">
        <f>"{ ""src"" : ""agent://" &amp; Table134[[#This Row],[src]] &amp; """,  ""trgt"" : ""agent://" &amp; Table134[[#This Row],[trgt]] &amp; """ } " &amp; IF(LEN($A141)&gt;0," , ","")</f>
        <v xml:space="preserve">{ "src" : "agent://43a9f1ee-41d1-4181-9360-4415f9624ce2",  "trgt" : "agent://af258f6f-4dea-4f5a-936d-be49c638b262" }  , </v>
      </c>
    </row>
    <row r="141" spans="1:8" x14ac:dyDescent="0.25">
      <c r="A141" s="54" t="s">
        <v>222</v>
      </c>
      <c r="B141" s="55" t="str">
        <f>VLOOKUP(Table134[[#This Row],[src]],Table1[[UUID]:[loginId]],2,FALSE)</f>
        <v>myap</v>
      </c>
      <c r="C141" s="50" t="s">
        <v>2346</v>
      </c>
      <c r="D141" s="52" t="s">
        <v>226</v>
      </c>
      <c r="E141" s="53" t="str">
        <f>VLOOKUP(Table134[[#This Row],[trgt]],Table1[[UUID]:[loginId]],2,FALSE)</f>
        <v>mmachado</v>
      </c>
      <c r="F141" s="53"/>
      <c r="G141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1" s="53" t="str">
        <f>"{ ""src"" : ""agent://" &amp; Table134[[#This Row],[src]] &amp; """,  ""trgt"" : ""agent://" &amp; Table134[[#This Row],[trgt]] &amp; """ } " &amp; IF(LEN($A142)&gt;0," , ","")</f>
        <v xml:space="preserve">{ "src" : "agent://cb4ac0f8-8d6e-4458-a018-66484ce4dff9",  "trgt" : "agent://dfe045e9-42ad-41e5-a2a0-9890b219e4f7" }  , </v>
      </c>
    </row>
    <row r="142" spans="1:8" x14ac:dyDescent="0.25">
      <c r="A142" s="54" t="s">
        <v>223</v>
      </c>
      <c r="B142" s="55" t="str">
        <f>VLOOKUP(Table134[[#This Row],[src]],Table1[[UUID]:[loginId]],2,FALSE)</f>
        <v>csalvage</v>
      </c>
      <c r="C142" s="50" t="s">
        <v>2346</v>
      </c>
      <c r="D142" s="52" t="s">
        <v>163</v>
      </c>
      <c r="E142" s="53" t="str">
        <f>VLOOKUP(Table134[[#This Row],[trgt]],Table1[[UUID]:[loginId]],2,FALSE)</f>
        <v>livelygig</v>
      </c>
      <c r="F142" s="53"/>
      <c r="G142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2" s="53" t="str">
        <f>"{ ""src"" : ""agent://" &amp; Table134[[#This Row],[src]] &amp; """,  ""trgt"" : ""agent://" &amp; Table134[[#This Row],[trgt]] &amp; """ } " &amp; IF(LEN($A143)&gt;0," , ","")</f>
        <v xml:space="preserve">{ "src" : "agent://d57e47d9-3ad4-45d3-9dd9-c7898dcfbfbc",  "trgt" : "agent://768fd55e-2295-4511-9e19-04a8f29f9d9e" }  , </v>
      </c>
    </row>
    <row r="143" spans="1:8" x14ac:dyDescent="0.25">
      <c r="A143" s="54" t="s">
        <v>224</v>
      </c>
      <c r="B143" s="55" t="str">
        <f>VLOOKUP(Table134[[#This Row],[src]],Table1[[UUID]:[loginId]],2,FALSE)</f>
        <v>dnagy</v>
      </c>
      <c r="C143" s="50" t="s">
        <v>2346</v>
      </c>
      <c r="D143" s="52" t="s">
        <v>163</v>
      </c>
      <c r="E143" s="53" t="str">
        <f>VLOOKUP(Table134[[#This Row],[trgt]],Table1[[UUID]:[loginId]],2,FALSE)</f>
        <v>livelygig</v>
      </c>
      <c r="F143" s="53"/>
      <c r="G143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3" s="53" t="str">
        <f>"{ ""src"" : ""agent://" &amp; Table134[[#This Row],[src]] &amp; """,  ""trgt"" : ""agent://" &amp; Table134[[#This Row],[trgt]] &amp; """ } " &amp; IF(LEN($A144)&gt;0," , ","")</f>
        <v xml:space="preserve">{ "src" : "agent://3637b365-f83f-4746-9bad-041537e4ff2c",  "trgt" : "agent://768fd55e-2295-4511-9e19-04a8f29f9d9e" }  , </v>
      </c>
    </row>
    <row r="144" spans="1:8" x14ac:dyDescent="0.25">
      <c r="A144" s="54" t="s">
        <v>225</v>
      </c>
      <c r="B144" s="55" t="str">
        <f>VLOOKUP(Table134[[#This Row],[src]],Table1[[UUID]:[loginId]],2,FALSE)</f>
        <v>kestévez</v>
      </c>
      <c r="C144" s="50" t="s">
        <v>2346</v>
      </c>
      <c r="D144" s="52" t="s">
        <v>174</v>
      </c>
      <c r="E144" s="53" t="str">
        <f>VLOOKUP(Table134[[#This Row],[trgt]],Table1[[UUID]:[loginId]],2,FALSE)</f>
        <v>uchauha</v>
      </c>
      <c r="F144" s="53"/>
      <c r="G144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4" s="53" t="str">
        <f>"{ ""src"" : ""agent://" &amp; Table134[[#This Row],[src]] &amp; """,  ""trgt"" : ""agent://" &amp; Table134[[#This Row],[trgt]] &amp; """ } " &amp; IF(LEN($A145)&gt;0," , ","")</f>
        <v xml:space="preserve">{ "src" : "agent://9497068c-5c42-48e2-8de9-14a2e44dc651",  "trgt" : "agent://05a543f8-0d75-4a25-9b0f-2ef7c6ac85dc" }  , </v>
      </c>
    </row>
    <row r="145" spans="1:8" x14ac:dyDescent="0.25">
      <c r="A145" s="54" t="s">
        <v>226</v>
      </c>
      <c r="B145" s="55" t="str">
        <f>VLOOKUP(Table134[[#This Row],[src]],Table1[[UUID]:[loginId]],2,FALSE)</f>
        <v>mmachado</v>
      </c>
      <c r="C145" s="50" t="s">
        <v>2346</v>
      </c>
      <c r="D145" s="52" t="s">
        <v>219</v>
      </c>
      <c r="E145" s="53" t="str">
        <f>VLOOKUP(Table134[[#This Row],[trgt]],Table1[[UUID]:[loginId]],2,FALSE)</f>
        <v>kdragic</v>
      </c>
      <c r="F145" s="53"/>
      <c r="G145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5" s="53" t="str">
        <f>"{ ""src"" : ""agent://" &amp; Table134[[#This Row],[src]] &amp; """,  ""trgt"" : ""agent://" &amp; Table134[[#This Row],[trgt]] &amp; """ } " &amp; IF(LEN($A146)&gt;0," , ","")</f>
        <v xml:space="preserve">{ "src" : "agent://dfe045e9-42ad-41e5-a2a0-9890b219e4f7",  "trgt" : "agent://94a8c78e-a71b-449d-aee7-38590853c242" }  , </v>
      </c>
    </row>
    <row r="146" spans="1:8" x14ac:dyDescent="0.25">
      <c r="A146" s="54" t="s">
        <v>227</v>
      </c>
      <c r="B146" s="55" t="str">
        <f>VLOOKUP(Table134[[#This Row],[src]],Table1[[UUID]:[loginId]],2,FALSE)</f>
        <v>dbenitez</v>
      </c>
      <c r="C146" s="50" t="s">
        <v>2346</v>
      </c>
      <c r="D146" s="52" t="s">
        <v>244</v>
      </c>
      <c r="E146" s="53" t="str">
        <f>VLOOKUP(Table134[[#This Row],[trgt]],Table1[[UUID]:[loginId]],2,FALSE)</f>
        <v>ralfarsi</v>
      </c>
      <c r="F146" s="53"/>
      <c r="G146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6" s="53" t="str">
        <f>"{ ""src"" : ""agent://" &amp; Table134[[#This Row],[src]] &amp; """,  ""trgt"" : ""agent://" &amp; Table134[[#This Row],[trgt]] &amp; """ } " &amp; IF(LEN($A147)&gt;0," , ","")</f>
        <v xml:space="preserve">{ "src" : "agent://955f3107-fd5f-46bc-a28d-f18f82cc8cf6",  "trgt" : "agent://95580059-5628-403f-81c8-a3c5aa4d91ec" }  , </v>
      </c>
    </row>
    <row r="147" spans="1:8" x14ac:dyDescent="0.25">
      <c r="A147" s="54" t="s">
        <v>228</v>
      </c>
      <c r="B147" s="55" t="str">
        <f>VLOOKUP(Table134[[#This Row],[src]],Table1[[UUID]:[loginId]],2,FALSE)</f>
        <v>apage</v>
      </c>
      <c r="C147" s="50" t="s">
        <v>2346</v>
      </c>
      <c r="D147" s="52" t="s">
        <v>188</v>
      </c>
      <c r="E147" s="53" t="str">
        <f>VLOOKUP(Table134[[#This Row],[trgt]],Table1[[UUID]:[loginId]],2,FALSE)</f>
        <v>jlawson</v>
      </c>
      <c r="F147" s="53"/>
      <c r="G147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7" s="53" t="str">
        <f>"{ ""src"" : ""agent://" &amp; Table134[[#This Row],[src]] &amp; """,  ""trgt"" : ""agent://" &amp; Table134[[#This Row],[trgt]] &amp; """ } " &amp; IF(LEN($A148)&gt;0," , ","")</f>
        <v xml:space="preserve">{ "src" : "agent://f7fe2ff1-5756-4ff9-a3fd-15961118746b",  "trgt" : "agent://2317c0f4-c75a-4130-9965-c039bc39db62" }  , </v>
      </c>
    </row>
    <row r="148" spans="1:8" x14ac:dyDescent="0.25">
      <c r="A148" s="54" t="s">
        <v>229</v>
      </c>
      <c r="B148" s="55" t="str">
        <f>VLOOKUP(Table134[[#This Row],[src]],Table1[[UUID]:[loginId]],2,FALSE)</f>
        <v>alim</v>
      </c>
      <c r="C148" s="50" t="s">
        <v>2346</v>
      </c>
      <c r="D148" s="52" t="s">
        <v>175</v>
      </c>
      <c r="E148" s="53" t="str">
        <f>VLOOKUP(Table134[[#This Row],[trgt]],Table1[[UUID]:[loginId]],2,FALSE)</f>
        <v>sraina</v>
      </c>
      <c r="F148" s="53"/>
      <c r="G148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8" s="53" t="str">
        <f>"{ ""src"" : ""agent://" &amp; Table134[[#This Row],[src]] &amp; """,  ""trgt"" : ""agent://" &amp; Table134[[#This Row],[trgt]] &amp; """ } " &amp; IF(LEN($A149)&gt;0," , ","")</f>
        <v xml:space="preserve">{ "src" : "agent://4588b052-b643-4add-ade9-803c3607ffbd",  "trgt" : "agent://e6075665-67ee-49d2-8fde-61d8fc6ec50e" }  , </v>
      </c>
    </row>
    <row r="149" spans="1:8" x14ac:dyDescent="0.25">
      <c r="A149" s="54" t="s">
        <v>230</v>
      </c>
      <c r="B149" s="55" t="str">
        <f>VLOOKUP(Table134[[#This Row],[src]],Table1[[UUID]:[loginId]],2,FALSE)</f>
        <v>ymasson</v>
      </c>
      <c r="C149" s="50" t="s">
        <v>2346</v>
      </c>
      <c r="D149" s="52" t="s">
        <v>233</v>
      </c>
      <c r="E149" s="53" t="str">
        <f>VLOOKUP(Table134[[#This Row],[trgt]],Table1[[UUID]:[loginId]],2,FALSE)</f>
        <v>esheinfeld</v>
      </c>
      <c r="F149" s="53"/>
      <c r="G149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9" s="53" t="str">
        <f>"{ ""src"" : ""agent://" &amp; Table134[[#This Row],[src]] &amp; """,  ""trgt"" : ""agent://" &amp; Table134[[#This Row],[trgt]] &amp; """ } " &amp; IF(LEN($A150)&gt;0," , ","")</f>
        <v xml:space="preserve">{ "src" : "agent://16b3ad7e-8e05-4f35-a81a-4e28b3456f73",  "trgt" : "agent://1e15d29f-3bfc-4c23-8be7-6f4bb0e19df9" }  , </v>
      </c>
    </row>
    <row r="150" spans="1:8" x14ac:dyDescent="0.25">
      <c r="A150" s="54" t="s">
        <v>231</v>
      </c>
      <c r="B150" s="55" t="str">
        <f>VLOOKUP(Table134[[#This Row],[src]],Table1[[UUID]:[loginId]],2,FALSE)</f>
        <v>cmendel</v>
      </c>
      <c r="C150" s="50" t="s">
        <v>2346</v>
      </c>
      <c r="D150" s="52" t="s">
        <v>199</v>
      </c>
      <c r="E150" s="53" t="str">
        <f>VLOOKUP(Table134[[#This Row],[trgt]],Table1[[UUID]:[loginId]],2,FALSE)</f>
        <v>iperry</v>
      </c>
      <c r="F150" s="53"/>
      <c r="G150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0" s="53" t="str">
        <f>"{ ""src"" : ""agent://" &amp; Table134[[#This Row],[src]] &amp; """,  ""trgt"" : ""agent://" &amp; Table134[[#This Row],[trgt]] &amp; """ } " &amp; IF(LEN($A151)&gt;0," , ","")</f>
        <v xml:space="preserve">{ "src" : "agent://63653fbb-2f01-4952-a455-a637f46db7ee",  "trgt" : "agent://13421f9e-1bff-4575-820d-1806c8d31190" }  , </v>
      </c>
    </row>
    <row r="151" spans="1:8" x14ac:dyDescent="0.25">
      <c r="A151" s="54" t="s">
        <v>232</v>
      </c>
      <c r="B151" s="55" t="str">
        <f>VLOOKUP(Table134[[#This Row],[src]],Table1[[UUID]:[loginId]],2,FALSE)</f>
        <v>lchevrolet</v>
      </c>
      <c r="C151" s="50" t="s">
        <v>2346</v>
      </c>
      <c r="D151" s="52" t="s">
        <v>191</v>
      </c>
      <c r="E151" s="53" t="str">
        <f>VLOOKUP(Table134[[#This Row],[trgt]],Table1[[UUID]:[loginId]],2,FALSE)</f>
        <v>lfrank</v>
      </c>
      <c r="F151" s="53"/>
      <c r="G151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1" s="53" t="str">
        <f>"{ ""src"" : ""agent://" &amp; Table134[[#This Row],[src]] &amp; """,  ""trgt"" : ""agent://" &amp; Table134[[#This Row],[trgt]] &amp; """ } " &amp; IF(LEN($A152)&gt;0," , ","")</f>
        <v xml:space="preserve">{ "src" : "agent://d1567958-1d4b-48eb-9613-fbfe7dc352b4",  "trgt" : "agent://ed51310a-b84e-4864-9ada-583139871511" }  , </v>
      </c>
    </row>
    <row r="152" spans="1:8" x14ac:dyDescent="0.25">
      <c r="A152" s="54" t="s">
        <v>233</v>
      </c>
      <c r="B152" s="55" t="str">
        <f>VLOOKUP(Table134[[#This Row],[src]],Table1[[UUID]:[loginId]],2,FALSE)</f>
        <v>esheinfeld</v>
      </c>
      <c r="C152" s="50" t="s">
        <v>2346</v>
      </c>
      <c r="D152" s="52" t="s">
        <v>242</v>
      </c>
      <c r="E152" s="53" t="str">
        <f>VLOOKUP(Table134[[#This Row],[trgt]],Table1[[UUID]:[loginId]],2,FALSE)</f>
        <v>iliao</v>
      </c>
      <c r="F152" s="53"/>
      <c r="G152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2" s="53" t="str">
        <f>"{ ""src"" : ""agent://" &amp; Table134[[#This Row],[src]] &amp; """,  ""trgt"" : ""agent://" &amp; Table134[[#This Row],[trgt]] &amp; """ } " &amp; IF(LEN($A153)&gt;0," , ","")</f>
        <v xml:space="preserve">{ "src" : "agent://1e15d29f-3bfc-4c23-8be7-6f4bb0e19df9",  "trgt" : "agent://a4ebdfba-9bc3-4d91-98cc-7f652d849c3a" }  , </v>
      </c>
    </row>
    <row r="153" spans="1:8" x14ac:dyDescent="0.25">
      <c r="A153" s="54" t="s">
        <v>234</v>
      </c>
      <c r="B153" s="55" t="str">
        <f>VLOOKUP(Table134[[#This Row],[src]],Table1[[UUID]:[loginId]],2,FALSE)</f>
        <v>ddaniau</v>
      </c>
      <c r="C153" s="50" t="s">
        <v>2346</v>
      </c>
      <c r="D153" s="52" t="s">
        <v>204</v>
      </c>
      <c r="E153" s="53" t="str">
        <f>VLOOKUP(Table134[[#This Row],[trgt]],Table1[[UUID]:[loginId]],2,FALSE)</f>
        <v>kmoore</v>
      </c>
      <c r="F153" s="53"/>
      <c r="G153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3" s="53" t="str">
        <f>"{ ""src"" : ""agent://" &amp; Table134[[#This Row],[src]] &amp; """,  ""trgt"" : ""agent://" &amp; Table134[[#This Row],[trgt]] &amp; """ } " &amp; IF(LEN($A154)&gt;0," , ","")</f>
        <v xml:space="preserve">{ "src" : "agent://dd8bdf36-fdd1-4046-9fb7-f36848840cdd",  "trgt" : "agent://bc9721c0-6db1-4dd3-a5e2-4e3823ac112b" }  , </v>
      </c>
    </row>
    <row r="154" spans="1:8" x14ac:dyDescent="0.25">
      <c r="A154" s="54" t="s">
        <v>235</v>
      </c>
      <c r="B154" s="55" t="str">
        <f>VLOOKUP(Table134[[#This Row],[src]],Table1[[UUID]:[loginId]],2,FALSE)</f>
        <v>tzhu</v>
      </c>
      <c r="C154" s="50" t="s">
        <v>2346</v>
      </c>
      <c r="D154" s="52" t="s">
        <v>233</v>
      </c>
      <c r="E154" s="53" t="str">
        <f>VLOOKUP(Table134[[#This Row],[trgt]],Table1[[UUID]:[loginId]],2,FALSE)</f>
        <v>esheinfeld</v>
      </c>
      <c r="F154" s="53"/>
      <c r="G154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4" s="53" t="str">
        <f>"{ ""src"" : ""agent://" &amp; Table134[[#This Row],[src]] &amp; """,  ""trgt"" : ""agent://" &amp; Table134[[#This Row],[trgt]] &amp; """ } " &amp; IF(LEN($A155)&gt;0," , ","")</f>
        <v xml:space="preserve">{ "src" : "agent://b320523a-00e1-4700-bdac-8ff06aad24fc",  "trgt" : "agent://1e15d29f-3bfc-4c23-8be7-6f4bb0e19df9" }  , </v>
      </c>
    </row>
    <row r="155" spans="1:8" x14ac:dyDescent="0.25">
      <c r="A155" s="54" t="s">
        <v>236</v>
      </c>
      <c r="B155" s="55" t="str">
        <f>VLOOKUP(Table134[[#This Row],[src]],Table1[[UUID]:[loginId]],2,FALSE)</f>
        <v>mhakim</v>
      </c>
      <c r="C155" s="50" t="s">
        <v>2346</v>
      </c>
      <c r="D155" s="52" t="s">
        <v>189</v>
      </c>
      <c r="E155" s="53" t="str">
        <f>VLOOKUP(Table134[[#This Row],[trgt]],Table1[[UUID]:[loginId]],2,FALSE)</f>
        <v>jdean</v>
      </c>
      <c r="F155" s="53"/>
      <c r="G155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5" s="53" t="str">
        <f>"{ ""src"" : ""agent://" &amp; Table134[[#This Row],[src]] &amp; """,  ""trgt"" : ""agent://" &amp; Table134[[#This Row],[trgt]] &amp; """ } " &amp; IF(LEN($A156)&gt;0," , ","")</f>
        <v xml:space="preserve">{ "src" : "agent://af258f6f-4dea-4f5a-936d-be49c638b262",  "trgt" : "agent://8ae601e0-32dd-49d0-8c34-76196ad59861" }  , </v>
      </c>
    </row>
    <row r="156" spans="1:8" x14ac:dyDescent="0.25">
      <c r="A156" s="54" t="s">
        <v>237</v>
      </c>
      <c r="B156" s="55" t="str">
        <f>VLOOKUP(Table134[[#This Row],[src]],Table1[[UUID]:[loginId]],2,FALSE)</f>
        <v>aamirmoez</v>
      </c>
      <c r="C156" s="50" t="s">
        <v>2346</v>
      </c>
      <c r="D156" s="52" t="s">
        <v>187</v>
      </c>
      <c r="E156" s="53" t="str">
        <f>VLOOKUP(Table134[[#This Row],[trgt]],Table1[[UUID]:[loginId]],2,FALSE)</f>
        <v>jhart</v>
      </c>
      <c r="F156" s="53"/>
      <c r="G156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6" s="53" t="str">
        <f>"{ ""src"" : ""agent://" &amp; Table134[[#This Row],[src]] &amp; """,  ""trgt"" : ""agent://" &amp; Table134[[#This Row],[trgt]] &amp; """ } " &amp; IF(LEN($A157)&gt;0," , ","")</f>
        <v xml:space="preserve">{ "src" : "agent://04171b5e-c892-4647-aba2-9eed98b15214",  "trgt" : "agent://af4ffdd5-8e19-425f-9ff0-2be6fe96c244" }  , </v>
      </c>
    </row>
    <row r="157" spans="1:8" x14ac:dyDescent="0.25">
      <c r="A157" s="54" t="s">
        <v>238</v>
      </c>
      <c r="B157" s="55" t="str">
        <f>VLOOKUP(Table134[[#This Row],[src]],Table1[[UUID]:[loginId]],2,FALSE)</f>
        <v>tel-mofty</v>
      </c>
      <c r="C157" s="50" t="s">
        <v>2346</v>
      </c>
      <c r="D157" s="52" t="s">
        <v>189</v>
      </c>
      <c r="E157" s="53" t="str">
        <f>VLOOKUP(Table134[[#This Row],[trgt]],Table1[[UUID]:[loginId]],2,FALSE)</f>
        <v>jdean</v>
      </c>
      <c r="F157" s="53"/>
      <c r="G157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7" s="53" t="str">
        <f>"{ ""src"" : ""agent://" &amp; Table134[[#This Row],[src]] &amp; """,  ""trgt"" : ""agent://" &amp; Table134[[#This Row],[trgt]] &amp; """ } " &amp; IF(LEN($A158)&gt;0," , ","")</f>
        <v xml:space="preserve">{ "src" : "agent://0063a81d-a4ec-4588-bc34-d261c64a76d9",  "trgt" : "agent://8ae601e0-32dd-49d0-8c34-76196ad59861" }  , </v>
      </c>
    </row>
    <row r="158" spans="1:8" x14ac:dyDescent="0.25">
      <c r="A158" s="54" t="s">
        <v>239</v>
      </c>
      <c r="B158" s="55" t="str">
        <f>VLOOKUP(Table134[[#This Row],[src]],Table1[[UUID]:[loginId]],2,FALSE)</f>
        <v>zhakim</v>
      </c>
      <c r="C158" s="50" t="s">
        <v>2346</v>
      </c>
      <c r="D158" s="52" t="s">
        <v>196</v>
      </c>
      <c r="E158" s="53" t="str">
        <f>VLOOKUP(Table134[[#This Row],[trgt]],Table1[[UUID]:[loginId]],2,FALSE)</f>
        <v>danderson</v>
      </c>
      <c r="F158" s="53"/>
      <c r="G158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8" s="53" t="str">
        <f>"{ ""src"" : ""agent://" &amp; Table134[[#This Row],[src]] &amp; """,  ""trgt"" : ""agent://" &amp; Table134[[#This Row],[trgt]] &amp; """ } " &amp; IF(LEN($A159)&gt;0," , ","")</f>
        <v xml:space="preserve">{ "src" : "agent://c1835ecc-f9ea-4449-af7b-2fcea845763c",  "trgt" : "agent://622eae32-5c48-4c2f-8b93-dc655380e0e5" }  , </v>
      </c>
    </row>
    <row r="159" spans="1:8" x14ac:dyDescent="0.25">
      <c r="A159" s="54" t="s">
        <v>240</v>
      </c>
      <c r="B159" s="55" t="str">
        <f>VLOOKUP(Table134[[#This Row],[src]],Table1[[UUID]:[loginId]],2,FALSE)</f>
        <v>sxun</v>
      </c>
      <c r="C159" s="50" t="s">
        <v>2346</v>
      </c>
      <c r="D159" s="52" t="s">
        <v>178</v>
      </c>
      <c r="E159" s="53" t="str">
        <f>VLOOKUP(Table134[[#This Row],[trgt]],Table1[[UUID]:[loginId]],2,FALSE)</f>
        <v>mkant</v>
      </c>
      <c r="F159" s="53"/>
      <c r="G159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9" s="53" t="str">
        <f>"{ ""src"" : ""agent://" &amp; Table134[[#This Row],[src]] &amp; """,  ""trgt"" : ""agent://" &amp; Table134[[#This Row],[trgt]] &amp; """ } " &amp; IF(LEN($A160)&gt;0," , ","")</f>
        <v xml:space="preserve">{ "src" : "agent://7107881c-c5c3-4939-8886-5c7fd5a87b8c",  "trgt" : "agent://7c0fc06b-4f02-4bf8-8aea-f0125f397555" }  , </v>
      </c>
    </row>
    <row r="160" spans="1:8" x14ac:dyDescent="0.25">
      <c r="A160" s="54" t="s">
        <v>241</v>
      </c>
      <c r="B160" s="55" t="str">
        <f>VLOOKUP(Table134[[#This Row],[src]],Table1[[UUID]:[loginId]],2,FALSE)</f>
        <v>kabdulrashid</v>
      </c>
      <c r="C160" s="50" t="s">
        <v>2346</v>
      </c>
      <c r="D160" s="52" t="s">
        <v>186</v>
      </c>
      <c r="E160" s="53" t="str">
        <f>VLOOKUP(Table134[[#This Row],[trgt]],Table1[[UUID]:[loginId]],2,FALSE)</f>
        <v>erice</v>
      </c>
      <c r="F160" s="53"/>
      <c r="G160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0" s="53" t="str">
        <f>"{ ""src"" : ""agent://" &amp; Table134[[#This Row],[src]] &amp; """,  ""trgt"" : ""agent://" &amp; Table134[[#This Row],[trgt]] &amp; """ } " &amp; IF(LEN($A161)&gt;0," , ","")</f>
        <v xml:space="preserve">{ "src" : "agent://5a452f49-bb74-4f96-8656-65f6df9856be",  "trgt" : "agent://90139a7b-12bc-4ca1-b8c1-05f15f8baeb3" }  , </v>
      </c>
    </row>
    <row r="161" spans="1:8" x14ac:dyDescent="0.25">
      <c r="A161" s="54" t="s">
        <v>242</v>
      </c>
      <c r="B161" s="55" t="str">
        <f>VLOOKUP(Table134[[#This Row],[src]],Table1[[UUID]:[loginId]],2,FALSE)</f>
        <v>iliao</v>
      </c>
      <c r="C161" s="50" t="s">
        <v>2346</v>
      </c>
      <c r="D161" s="52" t="s">
        <v>206</v>
      </c>
      <c r="E161" s="53" t="str">
        <f>VLOOKUP(Table134[[#This Row],[trgt]],Table1[[UUID]:[loginId]],2,FALSE)</f>
        <v>hdreesens</v>
      </c>
      <c r="F161" s="53"/>
      <c r="G161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1" s="53" t="str">
        <f>"{ ""src"" : ""agent://" &amp; Table134[[#This Row],[src]] &amp; """,  ""trgt"" : ""agent://" &amp; Table134[[#This Row],[trgt]] &amp; """ } " &amp; IF(LEN($A162)&gt;0," , ","")</f>
        <v xml:space="preserve">{ "src" : "agent://a4ebdfba-9bc3-4d91-98cc-7f652d849c3a",  "trgt" : "agent://dbcc610b-ab0e-4a82-9aba-af849ffb6b6b" }  , </v>
      </c>
    </row>
    <row r="162" spans="1:8" x14ac:dyDescent="0.25">
      <c r="A162" s="54" t="s">
        <v>243</v>
      </c>
      <c r="B162" s="55" t="str">
        <f>VLOOKUP(Table134[[#This Row],[src]],Table1[[UUID]:[loginId]],2,FALSE)</f>
        <v>bsaqqaf</v>
      </c>
      <c r="C162" s="50" t="s">
        <v>2346</v>
      </c>
      <c r="D162" s="52" t="s">
        <v>182</v>
      </c>
      <c r="E162" s="53" t="str">
        <f>VLOOKUP(Table134[[#This Row],[trgt]],Table1[[UUID]:[loginId]],2,FALSE)</f>
        <v>ybadal</v>
      </c>
      <c r="F162" s="53"/>
      <c r="G162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2" s="53" t="str">
        <f>"{ ""src"" : ""agent://" &amp; Table134[[#This Row],[src]] &amp; """,  ""trgt"" : ""agent://" &amp; Table134[[#This Row],[trgt]] &amp; """ } " &amp; IF(LEN($A163)&gt;0," , ","")</f>
        <v xml:space="preserve">{ "src" : "agent://5da946b7-7b4e-4e7b-8cfd-4eb5c020b0c0",  "trgt" : "agent://502a7e29-40bb-4ebd-9666-a0651a920b9a" }  , </v>
      </c>
    </row>
    <row r="163" spans="1:8" x14ac:dyDescent="0.25">
      <c r="A163" s="54" t="s">
        <v>244</v>
      </c>
      <c r="B163" s="55" t="str">
        <f>VLOOKUP(Table134[[#This Row],[src]],Table1[[UUID]:[loginId]],2,FALSE)</f>
        <v>ralfarsi</v>
      </c>
      <c r="C163" s="50" t="s">
        <v>2346</v>
      </c>
      <c r="D163" s="52" t="s">
        <v>172</v>
      </c>
      <c r="E163" s="51" t="str">
        <f>VLOOKUP(Table134[[#This Row],[trgt]],Table1[[UUID]:[loginId]],2,FALSE)</f>
        <v>bbhattacharya</v>
      </c>
      <c r="F163" s="51"/>
      <c r="G163" s="5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3" s="51" t="str">
        <f>"{ ""src"" : ""agent://" &amp; Table134[[#This Row],[src]] &amp; """,  ""trgt"" : ""agent://" &amp; Table134[[#This Row],[trgt]] &amp; """ } " &amp; IF(LEN($A164)&gt;0," , ","")</f>
        <v xml:space="preserve">{ "src" : "agent://95580059-5628-403f-81c8-a3c5aa4d91ec",  "trgt" : "agent://4461f860-d367-4cb0-af03-332ea72e9053" }  , </v>
      </c>
    </row>
    <row r="164" spans="1:8" x14ac:dyDescent="0.25">
      <c r="A164" s="1" t="s">
        <v>2259</v>
      </c>
      <c r="B164" s="67" t="str">
        <f>VLOOKUP(Table134[[#This Row],[src]],Table1[[UUID]:[loginId]],2,FALSE)</f>
        <v>anadir</v>
      </c>
      <c r="C164" s="1" t="s">
        <v>2355</v>
      </c>
      <c r="D164" s="48" t="s">
        <v>2261</v>
      </c>
      <c r="E164" s="68" t="str">
        <f>VLOOKUP(Table134[[#This Row],[trgt]],Table1[[UUID]:[loginId]],2,FALSE)</f>
        <v>aeddison</v>
      </c>
      <c r="F164" s="53"/>
      <c r="G164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4" s="68" t="str">
        <f>"{ ""src"" : ""agent://" &amp; Table134[[#This Row],[src]] &amp; """,  ""trgt"" : ""agent://" &amp; Table134[[#This Row],[trgt]] &amp; """ } " &amp; IF(LEN($A165)&gt;0," , ","")</f>
        <v xml:space="preserve">{ "src" : "agent://8ce7d7d3-4c83-48a5-b3b5-1eb0400f0408",  "trgt" : "agent://0aa85ff5-d572-400b-acd0-497c17641601" }  , </v>
      </c>
    </row>
    <row r="165" spans="1:8" x14ac:dyDescent="0.25">
      <c r="A165" s="1" t="s">
        <v>2260</v>
      </c>
      <c r="B165" s="67" t="str">
        <f>VLOOKUP(Table134[[#This Row],[src]],Table1[[UUID]:[loginId]],2,FALSE)</f>
        <v>tbarnes</v>
      </c>
      <c r="C165" s="1" t="s">
        <v>2355</v>
      </c>
      <c r="D165" s="49" t="s">
        <v>2262</v>
      </c>
      <c r="E165" s="68" t="str">
        <f>VLOOKUP(Table134[[#This Row],[trgt]],Table1[[UUID]:[loginId]],2,FALSE)</f>
        <v>bperry</v>
      </c>
      <c r="F165" s="53"/>
      <c r="G165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5" s="68" t="str">
        <f>"{ ""src"" : ""agent://" &amp; Table134[[#This Row],[src]] &amp; """,  ""trgt"" : ""agent://" &amp; Table134[[#This Row],[trgt]] &amp; """ } " &amp; IF(LEN($A166)&gt;0," , ","")</f>
        <v xml:space="preserve">{ "src" : "agent://97c8738f-a95b-4e35-a8b2-bac9cb0e14d1",  "trgt" : "agent://2e1b5dfe-feb3-46ed-abc8-f7342f1d5d61" }  , </v>
      </c>
    </row>
    <row r="166" spans="1:8" x14ac:dyDescent="0.25">
      <c r="A166" s="1" t="s">
        <v>2261</v>
      </c>
      <c r="B166" s="67" t="str">
        <f>VLOOKUP(Table134[[#This Row],[src]],Table1[[UUID]:[loginId]],2,FALSE)</f>
        <v>aeddison</v>
      </c>
      <c r="C166" s="1" t="s">
        <v>2355</v>
      </c>
      <c r="D166" s="48" t="s">
        <v>2265</v>
      </c>
      <c r="E166" s="68" t="str">
        <f>VLOOKUP(Table134[[#This Row],[trgt]],Table1[[UUID]:[loginId]],2,FALSE)</f>
        <v>phawthorn</v>
      </c>
      <c r="F166" s="53"/>
      <c r="G166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6" s="68" t="str">
        <f>"{ ""src"" : ""agent://" &amp; Table134[[#This Row],[src]] &amp; """,  ""trgt"" : ""agent://" &amp; Table134[[#This Row],[trgt]] &amp; """ } " &amp; IF(LEN($A167)&gt;0," , ","")</f>
        <v xml:space="preserve">{ "src" : "agent://0aa85ff5-d572-400b-acd0-497c17641601",  "trgt" : "agent://5f172d03-3a60-4e59-94fa-a4190d416260" }  , </v>
      </c>
    </row>
    <row r="167" spans="1:8" x14ac:dyDescent="0.25">
      <c r="A167" s="1" t="s">
        <v>2262</v>
      </c>
      <c r="B167" s="67" t="str">
        <f>VLOOKUP(Table134[[#This Row],[src]],Table1[[UUID]:[loginId]],2,FALSE)</f>
        <v>bperry</v>
      </c>
      <c r="C167" s="1" t="s">
        <v>2355</v>
      </c>
      <c r="D167" s="48" t="s">
        <v>2263</v>
      </c>
      <c r="E167" s="68" t="str">
        <f>VLOOKUP(Table134[[#This Row],[trgt]],Table1[[UUID]:[loginId]],2,FALSE)</f>
        <v>sbennett</v>
      </c>
      <c r="F167" s="53"/>
      <c r="G167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7" s="68" t="str">
        <f>"{ ""src"" : ""agent://" &amp; Table134[[#This Row],[src]] &amp; """,  ""trgt"" : ""agent://" &amp; Table134[[#This Row],[trgt]] &amp; """ } " &amp; IF(LEN($A168)&gt;0," , ","")</f>
        <v xml:space="preserve">{ "src" : "agent://2e1b5dfe-feb3-46ed-abc8-f7342f1d5d61",  "trgt" : "agent://96af8409-0805-4b62-84fe-f434572e6c9f" }  , </v>
      </c>
    </row>
    <row r="168" spans="1:8" x14ac:dyDescent="0.25">
      <c r="A168" s="1" t="s">
        <v>2263</v>
      </c>
      <c r="B168" s="67" t="str">
        <f>VLOOKUP(Table134[[#This Row],[src]],Table1[[UUID]:[loginId]],2,FALSE)</f>
        <v>sbennett</v>
      </c>
      <c r="C168" s="1" t="s">
        <v>2355</v>
      </c>
      <c r="D168" s="49" t="s">
        <v>2264</v>
      </c>
      <c r="E168" s="68" t="str">
        <f>VLOOKUP(Table134[[#This Row],[trgt]],Table1[[UUID]:[loginId]],2,FALSE)</f>
        <v>jwinger</v>
      </c>
      <c r="F168" s="53"/>
      <c r="G168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8" s="68" t="str">
        <f>"{ ""src"" : ""agent://" &amp; Table134[[#This Row],[src]] &amp; """,  ""trgt"" : ""agent://" &amp; Table134[[#This Row],[trgt]] &amp; """ } " &amp; IF(LEN($A169)&gt;0," , ","")</f>
        <v xml:space="preserve">{ "src" : "agent://96af8409-0805-4b62-84fe-f434572e6c9f",  "trgt" : "agent://96d82e92-a79f-454d-bf2b-fe27b3b36871" }  , </v>
      </c>
    </row>
    <row r="169" spans="1:8" x14ac:dyDescent="0.25">
      <c r="A169" s="1" t="s">
        <v>2264</v>
      </c>
      <c r="B169" s="67" t="str">
        <f>VLOOKUP(Table134[[#This Row],[src]],Table1[[UUID]:[loginId]],2,FALSE)</f>
        <v>jwinger</v>
      </c>
      <c r="C169" s="1" t="s">
        <v>2355</v>
      </c>
      <c r="D169" s="49" t="s">
        <v>2260</v>
      </c>
      <c r="E169" s="68" t="str">
        <f>VLOOKUP(Table134[[#This Row],[trgt]],Table1[[UUID]:[loginId]],2,FALSE)</f>
        <v>tbarnes</v>
      </c>
      <c r="F169" s="53"/>
      <c r="G169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9" s="68" t="str">
        <f>"{ ""src"" : ""agent://" &amp; Table134[[#This Row],[src]] &amp; """,  ""trgt"" : ""agent://" &amp; Table134[[#This Row],[trgt]] &amp; """ } " &amp; IF(LEN($A170)&gt;0," , ","")</f>
        <v xml:space="preserve">{ "src" : "agent://96d82e92-a79f-454d-bf2b-fe27b3b36871",  "trgt" : "agent://97c8738f-a95b-4e35-a8b2-bac9cb0e14d1" }  , </v>
      </c>
    </row>
    <row r="170" spans="1:8" x14ac:dyDescent="0.25">
      <c r="A170" s="1" t="s">
        <v>2265</v>
      </c>
      <c r="B170" s="67" t="str">
        <f>VLOOKUP(Table134[[#This Row],[src]],Table1[[UUID]:[loginId]],2,FALSE)</f>
        <v>phawthorn</v>
      </c>
      <c r="C170" s="1" t="s">
        <v>2355</v>
      </c>
      <c r="D170" s="48" t="s">
        <v>2259</v>
      </c>
      <c r="E170" s="66" t="str">
        <f>VLOOKUP(Table134[[#This Row],[trgt]],Table1[[UUID]:[loginId]],2,FALSE)</f>
        <v>anadir</v>
      </c>
      <c r="F170" s="51"/>
      <c r="G170" s="6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0" s="66" t="str">
        <f>"{ ""src"" : ""agent://" &amp; Table134[[#This Row],[src]] &amp; """,  ""trgt"" : ""agent://" &amp; Table134[[#This Row],[trgt]] &amp; """ } " &amp; IF(LEN($A171)&gt;0," , ","")</f>
        <v xml:space="preserve">{ "src" : "agent://5f172d03-3a60-4e59-94fa-a4190d416260",  "trgt" : "agent://8ce7d7d3-4c83-48a5-b3b5-1eb0400f0408" }  , </v>
      </c>
    </row>
    <row r="171" spans="1:8" x14ac:dyDescent="0.25">
      <c r="A171" s="1" t="s">
        <v>2259</v>
      </c>
      <c r="B171" s="67" t="str">
        <f>VLOOKUP(Table134[[#This Row],[src]],Table1[[UUID]:[loginId]],2,FALSE)</f>
        <v>anadir</v>
      </c>
      <c r="C171" s="1" t="s">
        <v>2355</v>
      </c>
      <c r="D171" s="48" t="s">
        <v>2259</v>
      </c>
      <c r="E171" s="66" t="str">
        <f>VLOOKUP(Table134[[#This Row],[trgt]],Table1[[UUID]:[loginId]],2,FALSE)</f>
        <v>anadir</v>
      </c>
      <c r="F171" s="51"/>
      <c r="G171" s="6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1" s="66" t="str">
        <f>"{ ""src"" : ""agent://" &amp; Table134[[#This Row],[src]] &amp; """,  ""trgt"" : ""agent://" &amp; Table134[[#This Row],[trgt]] &amp; """ } " &amp; IF(LEN($A172)&gt;0," , ","")</f>
        <v xml:space="preserve">{ "src" : "agent://8ce7d7d3-4c83-48a5-b3b5-1eb0400f0408",  "trgt" : "agent://8ce7d7d3-4c83-48a5-b3b5-1eb0400f0408" }  , </v>
      </c>
    </row>
    <row r="172" spans="1:8" x14ac:dyDescent="0.25">
      <c r="A172" s="1" t="s">
        <v>2266</v>
      </c>
      <c r="B172" s="67" t="str">
        <f>VLOOKUP(Table134[[#This Row],[src]],Table1[[UUID]:[loginId]],2,FALSE)</f>
        <v>dthomas</v>
      </c>
      <c r="C172" s="1" t="s">
        <v>2423</v>
      </c>
      <c r="D172" s="6" t="s">
        <v>2271</v>
      </c>
      <c r="E172" s="68" t="str">
        <f>VLOOKUP(Table134[[#This Row],[trgt]],Table1[[UUID]:[loginId]],2,FALSE)</f>
        <v>slee</v>
      </c>
      <c r="F172" s="53"/>
      <c r="G172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2" s="68" t="str">
        <f>"{ ""src"" : ""agent://" &amp; Table134[[#This Row],[src]] &amp; """,  ""trgt"" : ""agent://" &amp; Table134[[#This Row],[trgt]] &amp; """ } " &amp; IF(LEN($A173)&gt;0," , ","")</f>
        <v xml:space="preserve">{ "src" : "agent://60582911-c2cd-4c14-8513-d13b9cc8cbff",  "trgt" : "agent://09f536f2-99d5-4c6d-bee8-6209e4fa650b" }  , </v>
      </c>
    </row>
    <row r="173" spans="1:8" x14ac:dyDescent="0.25">
      <c r="A173" s="1" t="s">
        <v>2267</v>
      </c>
      <c r="B173" s="67" t="str">
        <f>VLOOKUP(Table134[[#This Row],[src]],Table1[[UUID]:[loginId]],2,FALSE)</f>
        <v>bdylan</v>
      </c>
      <c r="C173" s="1" t="s">
        <v>2423</v>
      </c>
      <c r="D173" s="6" t="s">
        <v>2271</v>
      </c>
      <c r="E173" s="68" t="str">
        <f>VLOOKUP(Table134[[#This Row],[trgt]],Table1[[UUID]:[loginId]],2,FALSE)</f>
        <v>slee</v>
      </c>
      <c r="F173" s="53"/>
      <c r="G173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3" s="68" t="str">
        <f>"{ ""src"" : ""agent://" &amp; Table134[[#This Row],[src]] &amp; """,  ""trgt"" : ""agent://" &amp; Table134[[#This Row],[trgt]] &amp; """ } " &amp; IF(LEN($A174)&gt;0," , ","")</f>
        <v xml:space="preserve">{ "src" : "agent://d2dd3995-b195-49ad-9e21-d1b90f9edc29",  "trgt" : "agent://09f536f2-99d5-4c6d-bee8-6209e4fa650b" }  , </v>
      </c>
    </row>
    <row r="174" spans="1:8" x14ac:dyDescent="0.25">
      <c r="A174" s="1" t="s">
        <v>2266</v>
      </c>
      <c r="B174" s="67" t="str">
        <f>VLOOKUP(Table134[[#This Row],[src]],Table1[[UUID]:[loginId]],2,FALSE)</f>
        <v>dthomas</v>
      </c>
      <c r="C174" s="1" t="s">
        <v>2423</v>
      </c>
      <c r="D174" s="6" t="s">
        <v>2272</v>
      </c>
      <c r="E174" s="68" t="str">
        <f>VLOOKUP(Table134[[#This Row],[trgt]],Table1[[UUID]:[loginId]],2,FALSE)</f>
        <v>rbrooks</v>
      </c>
      <c r="F174" s="53"/>
      <c r="G174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4" s="68" t="str">
        <f>"{ ""src"" : ""agent://" &amp; Table134[[#This Row],[src]] &amp; """,  ""trgt"" : ""agent://" &amp; Table134[[#This Row],[trgt]] &amp; """ } " &amp; IF(LEN($A175)&gt;0," , ","")</f>
        <v xml:space="preserve">{ "src" : "agent://60582911-c2cd-4c14-8513-d13b9cc8cbff",  "trgt" : "agent://727f1d78-d9e6-4d17-b36b-d30485942d02" }  , </v>
      </c>
    </row>
    <row r="175" spans="1:8" x14ac:dyDescent="0.25">
      <c r="A175" s="1" t="s">
        <v>2267</v>
      </c>
      <c r="B175" s="67" t="str">
        <f>VLOOKUP(Table134[[#This Row],[src]],Table1[[UUID]:[loginId]],2,FALSE)</f>
        <v>bdylan</v>
      </c>
      <c r="C175" s="1" t="s">
        <v>2423</v>
      </c>
      <c r="D175" s="6" t="s">
        <v>2272</v>
      </c>
      <c r="E175" s="68" t="str">
        <f>VLOOKUP(Table134[[#This Row],[trgt]],Table1[[UUID]:[loginId]],2,FALSE)</f>
        <v>rbrooks</v>
      </c>
      <c r="F175" s="53"/>
      <c r="G175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5" s="68" t="str">
        <f>"{ ""src"" : ""agent://" &amp; Table134[[#This Row],[src]] &amp; """,  ""trgt"" : ""agent://" &amp; Table134[[#This Row],[trgt]] &amp; """ } " &amp; IF(LEN($A176)&gt;0," , ","")</f>
        <v xml:space="preserve">{ "src" : "agent://d2dd3995-b195-49ad-9e21-d1b90f9edc29",  "trgt" : "agent://727f1d78-d9e6-4d17-b36b-d30485942d02" }  , </v>
      </c>
    </row>
    <row r="176" spans="1:8" x14ac:dyDescent="0.25">
      <c r="A176" s="1" t="s">
        <v>2268</v>
      </c>
      <c r="B176" s="67" t="str">
        <f>VLOOKUP(Table134[[#This Row],[src]],Table1[[UUID]:[loginId]],2,FALSE)</f>
        <v>lcohen</v>
      </c>
      <c r="C176" s="1" t="s">
        <v>2423</v>
      </c>
      <c r="D176" s="6" t="s">
        <v>2271</v>
      </c>
      <c r="E176" s="68" t="str">
        <f>VLOOKUP(Table134[[#This Row],[trgt]],Table1[[UUID]:[loginId]],2,FALSE)</f>
        <v>slee</v>
      </c>
      <c r="F176" s="53"/>
      <c r="G176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6" s="68" t="str">
        <f>"{ ""src"" : ""agent://" &amp; Table134[[#This Row],[src]] &amp; """,  ""trgt"" : ""agent://" &amp; Table134[[#This Row],[trgt]] &amp; """ } " &amp; IF(LEN($A177)&gt;0," , ","")</f>
        <v xml:space="preserve">{ "src" : "agent://95204302-2882-4c94-8631-5c494efeb2c2",  "trgt" : "agent://09f536f2-99d5-4c6d-bee8-6209e4fa650b" }  , </v>
      </c>
    </row>
    <row r="177" spans="1:8" x14ac:dyDescent="0.25">
      <c r="A177" s="1" t="s">
        <v>2269</v>
      </c>
      <c r="B177" s="67" t="str">
        <f>VLOOKUP(Table134[[#This Row],[src]],Table1[[UUID]:[loginId]],2,FALSE)</f>
        <v>moliver</v>
      </c>
      <c r="C177" s="1" t="s">
        <v>2423</v>
      </c>
      <c r="D177" s="6" t="s">
        <v>2271</v>
      </c>
      <c r="E177" s="68" t="str">
        <f>VLOOKUP(Table134[[#This Row],[trgt]],Table1[[UUID]:[loginId]],2,FALSE)</f>
        <v>slee</v>
      </c>
      <c r="F177" s="53"/>
      <c r="G177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7" s="68" t="str">
        <f>"{ ""src"" : ""agent://" &amp; Table134[[#This Row],[src]] &amp; """,  ""trgt"" : ""agent://" &amp; Table134[[#This Row],[trgt]] &amp; """ } " &amp; IF(LEN($A178)&gt;0," , ","")</f>
        <v xml:space="preserve">{ "src" : "agent://98e22eea-4bc7-4ea6-9196-ec995ff038f7",  "trgt" : "agent://09f536f2-99d5-4c6d-bee8-6209e4fa650b" }  , </v>
      </c>
    </row>
    <row r="178" spans="1:8" x14ac:dyDescent="0.25">
      <c r="A178" s="1" t="s">
        <v>2270</v>
      </c>
      <c r="B178" s="67" t="str">
        <f>VLOOKUP(Table134[[#This Row],[src]],Table1[[UUID]:[loginId]],2,FALSE)</f>
        <v>psmith</v>
      </c>
      <c r="C178" s="1" t="s">
        <v>2423</v>
      </c>
      <c r="D178" s="6" t="s">
        <v>2271</v>
      </c>
      <c r="E178" s="68" t="str">
        <f>VLOOKUP(Table134[[#This Row],[trgt]],Table1[[UUID]:[loginId]],2,FALSE)</f>
        <v>slee</v>
      </c>
      <c r="F178" s="53"/>
      <c r="G178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8" s="68" t="str">
        <f>"{ ""src"" : ""agent://" &amp; Table134[[#This Row],[src]] &amp; """,  ""trgt"" : ""agent://" &amp; Table134[[#This Row],[trgt]] &amp; """ } " &amp; IF(LEN($A179)&gt;0," , ","")</f>
        <v xml:space="preserve">{ "src" : "agent://a2a73d30-274a-4173-b405-50a99eac3e2f",  "trgt" : "agent://09f536f2-99d5-4c6d-bee8-6209e4fa650b" }  , </v>
      </c>
    </row>
    <row r="179" spans="1:8" x14ac:dyDescent="0.25">
      <c r="A179" s="1" t="s">
        <v>2271</v>
      </c>
      <c r="B179" s="67" t="str">
        <f>VLOOKUP(Table134[[#This Row],[src]],Table1[[UUID]:[loginId]],2,FALSE)</f>
        <v>slee</v>
      </c>
      <c r="C179" s="1" t="s">
        <v>2423</v>
      </c>
      <c r="D179" s="6" t="s">
        <v>2267</v>
      </c>
      <c r="E179" s="68" t="str">
        <f>VLOOKUP(Table134[[#This Row],[trgt]],Table1[[UUID]:[loginId]],2,FALSE)</f>
        <v>bdylan</v>
      </c>
      <c r="F179" s="53"/>
      <c r="G179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9" s="68" t="str">
        <f>"{ ""src"" : ""agent://" &amp; Table134[[#This Row],[src]] &amp; """,  ""trgt"" : ""agent://" &amp; Table134[[#This Row],[trgt]] &amp; """ } " &amp; IF(LEN($A180)&gt;0," , ","")</f>
        <v xml:space="preserve">{ "src" : "agent://09f536f2-99d5-4c6d-bee8-6209e4fa650b",  "trgt" : "agent://d2dd3995-b195-49ad-9e21-d1b90f9edc29" }  , </v>
      </c>
    </row>
    <row r="180" spans="1:8" x14ac:dyDescent="0.25">
      <c r="A180" s="1" t="s">
        <v>2271</v>
      </c>
      <c r="B180" s="67" t="str">
        <f>VLOOKUP(Table134[[#This Row],[src]],Table1[[UUID]:[loginId]],2,FALSE)</f>
        <v>slee</v>
      </c>
      <c r="C180" s="1" t="s">
        <v>2423</v>
      </c>
      <c r="D180" s="6" t="s">
        <v>2273</v>
      </c>
      <c r="E180" s="68" t="str">
        <f>VLOOKUP(Table134[[#This Row],[trgt]],Table1[[UUID]:[loginId]],2,FALSE)</f>
        <v>sphan</v>
      </c>
      <c r="F180" s="53"/>
      <c r="G180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0" s="68" t="str">
        <f>"{ ""src"" : ""agent://" &amp; Table134[[#This Row],[src]] &amp; """,  ""trgt"" : ""agent://" &amp; Table134[[#This Row],[trgt]] &amp; """ } " &amp; IF(LEN($A181)&gt;0," , ","")</f>
        <v xml:space="preserve">{ "src" : "agent://09f536f2-99d5-4c6d-bee8-6209e4fa650b",  "trgt" : "agent://aedaead9-fba3-4e87-a628-646e0064ca54" }  , </v>
      </c>
    </row>
    <row r="181" spans="1:8" x14ac:dyDescent="0.25">
      <c r="A181" s="1" t="s">
        <v>2271</v>
      </c>
      <c r="B181" s="67" t="str">
        <f>VLOOKUP(Table134[[#This Row],[src]],Table1[[UUID]:[loginId]],2,FALSE)</f>
        <v>slee</v>
      </c>
      <c r="C181" s="1" t="s">
        <v>2423</v>
      </c>
      <c r="D181" s="6" t="s">
        <v>2267</v>
      </c>
      <c r="E181" s="68" t="str">
        <f>VLOOKUP(Table134[[#This Row],[trgt]],Table1[[UUID]:[loginId]],2,FALSE)</f>
        <v>bdylan</v>
      </c>
      <c r="F181" s="53"/>
      <c r="G181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1" s="68" t="str">
        <f>"{ ""src"" : ""agent://" &amp; Table134[[#This Row],[src]] &amp; """,  ""trgt"" : ""agent://" &amp; Table134[[#This Row],[trgt]] &amp; """ } " &amp; IF(LEN($A182)&gt;0," , ","")</f>
        <v xml:space="preserve">{ "src" : "agent://09f536f2-99d5-4c6d-bee8-6209e4fa650b",  "trgt" : "agent://d2dd3995-b195-49ad-9e21-d1b90f9edc29" }  , </v>
      </c>
    </row>
    <row r="182" spans="1:8" x14ac:dyDescent="0.25">
      <c r="A182" s="1" t="s">
        <v>2271</v>
      </c>
      <c r="B182" s="67" t="str">
        <f>VLOOKUP(Table134[[#This Row],[src]],Table1[[UUID]:[loginId]],2,FALSE)</f>
        <v>slee</v>
      </c>
      <c r="C182" s="1" t="s">
        <v>2423</v>
      </c>
      <c r="D182" s="6" t="s">
        <v>2268</v>
      </c>
      <c r="E182" s="68" t="str">
        <f>VLOOKUP(Table134[[#This Row],[trgt]],Table1[[UUID]:[loginId]],2,FALSE)</f>
        <v>lcohen</v>
      </c>
      <c r="F182" s="53"/>
      <c r="G182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2" s="68" t="str">
        <f>"{ ""src"" : ""agent://" &amp; Table134[[#This Row],[src]] &amp; """,  ""trgt"" : ""agent://" &amp; Table134[[#This Row],[trgt]] &amp; """ } " &amp; IF(LEN($A183)&gt;0," , ","")</f>
        <v xml:space="preserve">{ "src" : "agent://09f536f2-99d5-4c6d-bee8-6209e4fa650b",  "trgt" : "agent://95204302-2882-4c94-8631-5c494efeb2c2" }  , </v>
      </c>
    </row>
    <row r="183" spans="1:8" x14ac:dyDescent="0.25">
      <c r="A183" s="1" t="s">
        <v>2271</v>
      </c>
      <c r="B183" s="67" t="str">
        <f>VLOOKUP(Table134[[#This Row],[src]],Table1[[UUID]:[loginId]],2,FALSE)</f>
        <v>slee</v>
      </c>
      <c r="C183" s="1" t="s">
        <v>2423</v>
      </c>
      <c r="D183" s="6" t="s">
        <v>2269</v>
      </c>
      <c r="E183" s="68" t="str">
        <f>VLOOKUP(Table134[[#This Row],[trgt]],Table1[[UUID]:[loginId]],2,FALSE)</f>
        <v>moliver</v>
      </c>
      <c r="F183" s="53"/>
      <c r="G183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3" s="68" t="str">
        <f>"{ ""src"" : ""agent://" &amp; Table134[[#This Row],[src]] &amp; """,  ""trgt"" : ""agent://" &amp; Table134[[#This Row],[trgt]] &amp; """ } " &amp; IF(LEN($A184)&gt;0," , ","")</f>
        <v xml:space="preserve">{ "src" : "agent://09f536f2-99d5-4c6d-bee8-6209e4fa650b",  "trgt" : "agent://98e22eea-4bc7-4ea6-9196-ec995ff038f7" }  , </v>
      </c>
    </row>
    <row r="184" spans="1:8" x14ac:dyDescent="0.25">
      <c r="A184" s="1" t="s">
        <v>2271</v>
      </c>
      <c r="B184" s="67" t="str">
        <f>VLOOKUP(Table134[[#This Row],[src]],Table1[[UUID]:[loginId]],2,FALSE)</f>
        <v>slee</v>
      </c>
      <c r="C184" s="1" t="s">
        <v>2423</v>
      </c>
      <c r="D184" s="6" t="s">
        <v>2270</v>
      </c>
      <c r="E184" s="68" t="str">
        <f>VLOOKUP(Table134[[#This Row],[trgt]],Table1[[UUID]:[loginId]],2,FALSE)</f>
        <v>psmith</v>
      </c>
      <c r="F184" s="53"/>
      <c r="G184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4" s="68" t="str">
        <f>"{ ""src"" : ""agent://" &amp; Table134[[#This Row],[src]] &amp; """,  ""trgt"" : ""agent://" &amp; Table134[[#This Row],[trgt]] &amp; """ } " &amp; IF(LEN($A185)&gt;0," , ","")</f>
        <v xml:space="preserve">{ "src" : "agent://09f536f2-99d5-4c6d-bee8-6209e4fa650b",  "trgt" : "agent://a2a73d30-274a-4173-b405-50a99eac3e2f" }  , </v>
      </c>
    </row>
    <row r="185" spans="1:8" x14ac:dyDescent="0.25">
      <c r="A185" s="1" t="s">
        <v>2271</v>
      </c>
      <c r="B185" s="67" t="str">
        <f>VLOOKUP(Table134[[#This Row],[src]],Table1[[UUID]:[loginId]],2,FALSE)</f>
        <v>slee</v>
      </c>
      <c r="C185" s="1" t="s">
        <v>2423</v>
      </c>
      <c r="D185" s="6" t="s">
        <v>2274</v>
      </c>
      <c r="E185" s="68" t="str">
        <f>VLOOKUP(Table134[[#This Row],[trgt]],Table1[[UUID]:[loginId]],2,FALSE)</f>
        <v>unitedfan</v>
      </c>
      <c r="F185" s="53"/>
      <c r="G185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5" s="68" t="str">
        <f>"{ ""src"" : ""agent://" &amp; Table134[[#This Row],[src]] &amp; """,  ""trgt"" : ""agent://" &amp; Table134[[#This Row],[trgt]] &amp; """ } " &amp; IF(LEN($A186)&gt;0," , ","")</f>
        <v xml:space="preserve">{ "src" : "agent://09f536f2-99d5-4c6d-bee8-6209e4fa650b",  "trgt" : "agent://179ee405-aa43-4b8a-9e94-a49dc3b3d07d" }  , </v>
      </c>
    </row>
    <row r="186" spans="1:8" x14ac:dyDescent="0.25">
      <c r="A186" s="1" t="s">
        <v>2272</v>
      </c>
      <c r="B186" s="67" t="str">
        <f>VLOOKUP(Table134[[#This Row],[src]],Table1[[UUID]:[loginId]],2,FALSE)</f>
        <v>rbrooks</v>
      </c>
      <c r="C186" s="1" t="s">
        <v>2423</v>
      </c>
      <c r="D186" s="6" t="s">
        <v>2267</v>
      </c>
      <c r="E186" s="68" t="str">
        <f>VLOOKUP(Table134[[#This Row],[trgt]],Table1[[UUID]:[loginId]],2,FALSE)</f>
        <v>bdylan</v>
      </c>
      <c r="F186" s="53"/>
      <c r="G186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6" s="68" t="str">
        <f>"{ ""src"" : ""agent://" &amp; Table134[[#This Row],[src]] &amp; """,  ""trgt"" : ""agent://" &amp; Table134[[#This Row],[trgt]] &amp; """ } " &amp; IF(LEN($A187)&gt;0," , ","")</f>
        <v xml:space="preserve">{ "src" : "agent://727f1d78-d9e6-4d17-b36b-d30485942d02",  "trgt" : "agent://d2dd3995-b195-49ad-9e21-d1b90f9edc29" }  , </v>
      </c>
    </row>
    <row r="187" spans="1:8" x14ac:dyDescent="0.25">
      <c r="A187" s="1" t="s">
        <v>2272</v>
      </c>
      <c r="B187" s="67" t="str">
        <f>VLOOKUP(Table134[[#This Row],[src]],Table1[[UUID]:[loginId]],2,FALSE)</f>
        <v>rbrooks</v>
      </c>
      <c r="C187" s="1" t="s">
        <v>2423</v>
      </c>
      <c r="D187" s="6" t="s">
        <v>2273</v>
      </c>
      <c r="E187" s="68" t="str">
        <f>VLOOKUP(Table134[[#This Row],[trgt]],Table1[[UUID]:[loginId]],2,FALSE)</f>
        <v>sphan</v>
      </c>
      <c r="F187" s="53"/>
      <c r="G187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7" s="68" t="str">
        <f>"{ ""src"" : ""agent://" &amp; Table134[[#This Row],[src]] &amp; """,  ""trgt"" : ""agent://" &amp; Table134[[#This Row],[trgt]] &amp; """ } " &amp; IF(LEN($A188)&gt;0," , ","")</f>
        <v xml:space="preserve">{ "src" : "agent://727f1d78-d9e6-4d17-b36b-d30485942d02",  "trgt" : "agent://aedaead9-fba3-4e87-a628-646e0064ca54" }  , </v>
      </c>
    </row>
    <row r="188" spans="1:8" x14ac:dyDescent="0.25">
      <c r="A188" s="1" t="s">
        <v>2273</v>
      </c>
      <c r="B188" s="67" t="str">
        <f>VLOOKUP(Table134[[#This Row],[src]],Table1[[UUID]:[loginId]],2,FALSE)</f>
        <v>sphan</v>
      </c>
      <c r="C188" s="1" t="s">
        <v>2423</v>
      </c>
      <c r="D188" s="6" t="s">
        <v>2271</v>
      </c>
      <c r="E188" s="68" t="str">
        <f>VLOOKUP(Table134[[#This Row],[trgt]],Table1[[UUID]:[loginId]],2,FALSE)</f>
        <v>slee</v>
      </c>
      <c r="F188" s="53"/>
      <c r="G188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8" s="68" t="str">
        <f>"{ ""src"" : ""agent://" &amp; Table134[[#This Row],[src]] &amp; """,  ""trgt"" : ""agent://" &amp; Table134[[#This Row],[trgt]] &amp; """ } " &amp; IF(LEN($A189)&gt;0," , ","")</f>
        <v xml:space="preserve">{ "src" : "agent://aedaead9-fba3-4e87-a628-646e0064ca54",  "trgt" : "agent://09f536f2-99d5-4c6d-bee8-6209e4fa650b" }  , </v>
      </c>
    </row>
    <row r="189" spans="1:8" x14ac:dyDescent="0.25">
      <c r="A189" s="1" t="s">
        <v>2273</v>
      </c>
      <c r="B189" s="67" t="str">
        <f>VLOOKUP(Table134[[#This Row],[src]],Table1[[UUID]:[loginId]],2,FALSE)</f>
        <v>sphan</v>
      </c>
      <c r="C189" s="1" t="s">
        <v>2423</v>
      </c>
      <c r="D189" s="6" t="s">
        <v>2272</v>
      </c>
      <c r="E189" s="68" t="str">
        <f>VLOOKUP(Table134[[#This Row],[trgt]],Table1[[UUID]:[loginId]],2,FALSE)</f>
        <v>rbrooks</v>
      </c>
      <c r="F189" s="53"/>
      <c r="G189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9" s="68" t="str">
        <f>"{ ""src"" : ""agent://" &amp; Table134[[#This Row],[src]] &amp; """,  ""trgt"" : ""agent://" &amp; Table134[[#This Row],[trgt]] &amp; """ } " &amp; IF(LEN($A190)&gt;0," , ","")</f>
        <v xml:space="preserve">{ "src" : "agent://aedaead9-fba3-4e87-a628-646e0064ca54",  "trgt" : "agent://727f1d78-d9e6-4d17-b36b-d30485942d02" }  , </v>
      </c>
    </row>
    <row r="190" spans="1:8" x14ac:dyDescent="0.25">
      <c r="A190" s="1" t="s">
        <v>2274</v>
      </c>
      <c r="B190" s="67" t="str">
        <f>VLOOKUP(Table134[[#This Row],[src]],Table1[[UUID]:[loginId]],2,FALSE)</f>
        <v>unitedfan</v>
      </c>
      <c r="C190" s="1" t="s">
        <v>2423</v>
      </c>
      <c r="D190" s="3" t="s">
        <v>2271</v>
      </c>
      <c r="E190" s="66" t="str">
        <f>VLOOKUP(Table134[[#This Row],[trgt]],Table1[[UUID]:[loginId]],2,FALSE)</f>
        <v>slee</v>
      </c>
      <c r="F190" s="51"/>
      <c r="G190" s="6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0" s="66" t="str">
        <f>"{ ""src"" : ""agent://" &amp; Table134[[#This Row],[src]] &amp; """,  ""trgt"" : ""agent://" &amp; Table134[[#This Row],[trgt]] &amp; """ } " &amp; IF(LEN($A191)&gt;0," , ","")</f>
        <v xml:space="preserve">{ "src" : "agent://179ee405-aa43-4b8a-9e94-a49dc3b3d07d",  "trgt" : "agent://09f536f2-99d5-4c6d-bee8-6209e4fa650b" }  , </v>
      </c>
    </row>
    <row r="191" spans="1:8" x14ac:dyDescent="0.25">
      <c r="A191" s="75" t="s">
        <v>164</v>
      </c>
      <c r="B191" s="70" t="str">
        <f>VLOOKUP(Table134[[#This Row],[src]],Table1[[UUID]:[loginId]],2,FALSE)</f>
        <v>pbennett</v>
      </c>
      <c r="C191" s="69" t="s">
        <v>2346</v>
      </c>
      <c r="D191" s="69" t="s">
        <v>2262</v>
      </c>
      <c r="E191" s="71" t="str">
        <f>VLOOKUP(Table134[[#This Row],[trgt]],Table1[[UUID]:[loginId]],2,FALSE)</f>
        <v>bperry</v>
      </c>
      <c r="F191" s="72"/>
      <c r="G191" s="71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1" s="71" t="str">
        <f>"{ ""src"" : ""agent://" &amp; Table134[[#This Row],[src]] &amp; """,  ""trgt"" : ""agent://" &amp; Table134[[#This Row],[trgt]] &amp; """ } " &amp; IF(LEN($A192)&gt;0," , ","")</f>
        <v xml:space="preserve">{ "src" : "agent://89cbeaaf-bb58-48a4-8bdf-2917d6ae110d",  "trgt" : "agent://2e1b5dfe-feb3-46ed-abc8-f7342f1d5d61" }  , </v>
      </c>
    </row>
    <row r="192" spans="1:8" x14ac:dyDescent="0.25">
      <c r="A192" s="75" t="s">
        <v>2262</v>
      </c>
      <c r="B192" s="70" t="str">
        <f>VLOOKUP(Table134[[#This Row],[src]],Table1[[UUID]:[loginId]],2,FALSE)</f>
        <v>bperry</v>
      </c>
      <c r="C192" s="69" t="s">
        <v>2346</v>
      </c>
      <c r="D192" s="69" t="s">
        <v>163</v>
      </c>
      <c r="E192" s="71" t="str">
        <f>VLOOKUP(Table134[[#This Row],[trgt]],Table1[[UUID]:[loginId]],2,FALSE)</f>
        <v>livelygig</v>
      </c>
      <c r="F192" s="72"/>
      <c r="G192" s="71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2" s="71" t="str">
        <f>"{ ""src"" : ""agent://" &amp; Table134[[#This Row],[src]] &amp; """,  ""trgt"" : ""agent://" &amp; Table134[[#This Row],[trgt]] &amp; """ } " &amp; IF(LEN($A193)&gt;0," , ","")</f>
        <v xml:space="preserve">{ "src" : "agent://2e1b5dfe-feb3-46ed-abc8-f7342f1d5d61",  "trgt" : "agent://768fd55e-2295-4511-9e19-04a8f29f9d9e" }  , </v>
      </c>
    </row>
    <row r="193" spans="1:8" s="14" customFormat="1" x14ac:dyDescent="0.25">
      <c r="A193" s="78" t="s">
        <v>2259</v>
      </c>
      <c r="B193" s="67" t="str">
        <f>VLOOKUP(Table134[[#This Row],[src]],Table1[[UUID]:[loginId]],2,FALSE)</f>
        <v>anadir</v>
      </c>
      <c r="C193" s="1" t="s">
        <v>2346</v>
      </c>
      <c r="D193" s="1" t="s">
        <v>163</v>
      </c>
      <c r="E193" s="68" t="str">
        <f>VLOOKUP(Table134[[#This Row],[trgt]],Table1[[UUID]:[loginId]],2,FALSE)</f>
        <v>livelygig</v>
      </c>
      <c r="F193" s="53"/>
      <c r="G193" s="6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3" s="71" t="str">
        <f>"{ ""src"" : ""agent://" &amp; Table134[[#This Row],[src]] &amp; """,  ""trgt"" : ""agent://" &amp; Table134[[#This Row],[trgt]] &amp; """ } " &amp; IF(LEN($A194)&gt;0," , ","")</f>
        <v xml:space="preserve">{ "src" : "agent://8ce7d7d3-4c83-48a5-b3b5-1eb0400f0408",  "trgt" : "agent://768fd55e-2295-4511-9e19-04a8f29f9d9e" }  , </v>
      </c>
    </row>
    <row r="194" spans="1:8" x14ac:dyDescent="0.25">
      <c r="A194" s="75" t="s">
        <v>2259</v>
      </c>
      <c r="B194" s="70" t="str">
        <f>VLOOKUP(Table134[[#This Row],[src]],Table1[[UUID]:[loginId]],2,FALSE)</f>
        <v>anadir</v>
      </c>
      <c r="C194" s="69" t="s">
        <v>2346</v>
      </c>
      <c r="D194" s="69" t="s">
        <v>163</v>
      </c>
      <c r="E194" s="73" t="str">
        <f>VLOOKUP(Table134[[#This Row],[trgt]],Table1[[UUID]:[loginId]],2,FALSE)</f>
        <v>livelygig</v>
      </c>
      <c r="F194" s="74"/>
      <c r="G194" s="7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4" s="73" t="str">
        <f>"{ ""src"" : ""agent://" &amp; Table134[[#This Row],[src]] &amp; """,  ""trgt"" : ""agent://" &amp; Table134[[#This Row],[trgt]] &amp; """ } " &amp; IF(LEN($A195)&gt;0," , ","")</f>
        <v xml:space="preserve">{ "src" : "agent://8ce7d7d3-4c83-48a5-b3b5-1eb0400f0408",  "trgt" : "agent://768fd55e-2295-4511-9e19-04a8f29f9d9e" }  , </v>
      </c>
    </row>
    <row r="195" spans="1:8" x14ac:dyDescent="0.25">
      <c r="A195" s="75" t="s">
        <v>163</v>
      </c>
      <c r="B195" s="70" t="str">
        <f>VLOOKUP(Table134[[#This Row],[src]],Table1[[UUID]:[loginId]],2,FALSE)</f>
        <v>livelygig</v>
      </c>
      <c r="C195" s="69" t="s">
        <v>2346</v>
      </c>
      <c r="D195" s="69" t="s">
        <v>164</v>
      </c>
      <c r="E195" s="73" t="str">
        <f>VLOOKUP(Table134[[#This Row],[trgt]],Table1[[UUID]:[loginId]],2,FALSE)</f>
        <v>pbennett</v>
      </c>
      <c r="F195" s="74"/>
      <c r="G195" s="7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5" s="73" t="str">
        <f>"{ ""src"" : ""agent://" &amp; Table134[[#This Row],[src]] &amp; """,  ""trgt"" : ""agent://" &amp; Table134[[#This Row],[trgt]] &amp; """ } " &amp; IF(LEN($A196)&gt;0," , ","")</f>
        <v xml:space="preserve">{ "src" : "agent://768fd55e-2295-4511-9e19-04a8f29f9d9e",  "trgt" : "agent://89cbeaaf-bb58-48a4-8bdf-2917d6ae110d" } </v>
      </c>
    </row>
  </sheetData>
  <sortState ref="A173:A178">
    <sortCondition ref="A175:A180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6"/>
  <sheetViews>
    <sheetView topLeftCell="Q79" zoomScale="130" zoomScaleNormal="130" workbookViewId="0">
      <selection activeCell="W97" sqref="W97"/>
    </sheetView>
  </sheetViews>
  <sheetFormatPr defaultRowHeight="15" x14ac:dyDescent="0.25"/>
  <cols>
    <col min="1" max="1" width="10.140625" customWidth="1"/>
    <col min="2" max="2" width="16" customWidth="1"/>
    <col min="3" max="3" width="10.7109375" customWidth="1"/>
    <col min="4" max="4" width="12" customWidth="1"/>
    <col min="5" max="5" width="17.5703125" customWidth="1"/>
    <col min="6" max="6" width="13" customWidth="1"/>
    <col min="7" max="7" width="40" customWidth="1"/>
    <col min="8" max="9" width="13" customWidth="1"/>
    <col min="10" max="17" width="11.140625" customWidth="1"/>
    <col min="18" max="18" width="14.7109375" customWidth="1"/>
    <col min="19" max="19" width="36.140625" customWidth="1"/>
    <col min="20" max="20" width="37.5703125" customWidth="1"/>
    <col min="21" max="21" width="34.28515625" customWidth="1"/>
    <col min="22" max="23" width="11.140625" customWidth="1"/>
  </cols>
  <sheetData>
    <row r="1" spans="1:23" s="7" customFormat="1" x14ac:dyDescent="0.25">
      <c r="A1" s="9" t="s">
        <v>4</v>
      </c>
      <c r="B1" s="10" t="s">
        <v>162</v>
      </c>
      <c r="C1" s="10" t="s">
        <v>246</v>
      </c>
      <c r="D1" s="10" t="s">
        <v>0</v>
      </c>
      <c r="E1" s="10" t="s">
        <v>1</v>
      </c>
      <c r="F1" s="10" t="s">
        <v>245</v>
      </c>
      <c r="G1" s="10" t="s">
        <v>262</v>
      </c>
      <c r="H1" s="10" t="s">
        <v>263</v>
      </c>
      <c r="I1" s="10" t="s">
        <v>248</v>
      </c>
      <c r="J1" s="10" t="s">
        <v>254</v>
      </c>
      <c r="K1" s="10" t="s">
        <v>255</v>
      </c>
      <c r="L1" s="10" t="s">
        <v>256</v>
      </c>
      <c r="M1" s="10" t="s">
        <v>257</v>
      </c>
      <c r="N1" s="10" t="s">
        <v>258</v>
      </c>
      <c r="O1" s="10" t="s">
        <v>259</v>
      </c>
      <c r="P1" s="10" t="s">
        <v>260</v>
      </c>
      <c r="Q1" s="10" t="s">
        <v>2449</v>
      </c>
      <c r="R1" s="12" t="s">
        <v>264</v>
      </c>
      <c r="S1" s="12" t="s">
        <v>265</v>
      </c>
      <c r="T1" s="12" t="s">
        <v>351</v>
      </c>
      <c r="U1" s="12" t="s">
        <v>352</v>
      </c>
      <c r="V1" s="13" t="s">
        <v>353</v>
      </c>
      <c r="W1" s="10" t="s">
        <v>2</v>
      </c>
    </row>
    <row r="2" spans="1:23" x14ac:dyDescent="0.25">
      <c r="A2" s="2">
        <v>1</v>
      </c>
      <c r="B2" s="3" t="s">
        <v>163</v>
      </c>
      <c r="C2" s="1" t="str">
        <f>LOWER(LEFT(Table1[[#This Row],[firstName]],1)&amp;Table1[[#This Row],[lastName]])</f>
        <v>livelygig</v>
      </c>
      <c r="D2" s="3"/>
      <c r="E2" s="76" t="s">
        <v>2346</v>
      </c>
      <c r="F2" s="3" t="s">
        <v>247</v>
      </c>
      <c r="G2" s="3" t="str">
        <f>"mailto:livelygig_"&amp;Table1[[#This Row],[loginId]]&amp;"@mailinator.com"</f>
        <v>mailto:livelygig_livelygig@mailinator.com</v>
      </c>
      <c r="H2" s="3" t="s">
        <v>261</v>
      </c>
      <c r="I2" s="3" t="s">
        <v>251</v>
      </c>
      <c r="J2" s="3" t="str">
        <f>"""id"" : """&amp;Table1[[#This Row],[UUID]]&amp;""", "</f>
        <v xml:space="preserve">"id" : "768fd55e-2295-4511-9e19-04a8f29f9d9e", </v>
      </c>
      <c r="K2" s="3" t="str">
        <f>"""loginId"" : """&amp;Table1[[#This Row],[loginId]]&amp;""", "</f>
        <v xml:space="preserve">"loginId" : "livelygig", </v>
      </c>
      <c r="L2" s="3" t="str">
        <f>"""pwd"" : """&amp;Table1[[#This Row],[pwd]]&amp;""", "</f>
        <v xml:space="preserve">"pwd" : "livelygig", </v>
      </c>
      <c r="M2" s="3" t="str">
        <f>"""firstName""  : """&amp;Table1[[#This Row],[firstName]]&amp;""", "</f>
        <v xml:space="preserve">"firstName"  : "", </v>
      </c>
      <c r="N2" s="3" t="str">
        <f>"""lastName"" : """&amp;Table1[[#This Row],[lastName]]&amp;""", "</f>
        <v xml:space="preserve">"lastName" : "LivelyGig", </v>
      </c>
      <c r="O2" s="3" t="str">
        <f>"""profilePic"" : """&amp;Table1[[#This Row],[profilePic]]&amp;""", "</f>
        <v xml:space="preserve">"profilePic" : "data:image/jpeg;base64,iVBORw0KGgoAAAANSUhEUgAAAEsAAABLCAMAAAAPkIrYAAAAGXRFWHRTb2Z0d2FyZQBBZG9iZSBJbWFnZVJlYWR5ccllPAAAA3xpVFh0WE1MOmNvbS5hZG9iZS54bXAAAAAAADw/eHBhY2tldCBiZWdpbj0i77u/IiBpZD0iVzVNME1wQ2VoaUh6cmVTek5UY3prYzlkIj8+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/PlIzIEwAAAMAUExURePMyqoGARObovn5+cFybktLSyoqKn19faWlpXK1uQCqsubd3Mmnpff19f/6+fPs6/Hx8ZKSkq2trYO9wHRzcxcXF7Ozs7nU1vn19c+5uJPDxVNTU93k5YODg0ussIq4uwKVnQCbo02prtS3tS5ydouKihqgp6jS1FuxtTKkqteopszLy8iLiJzJzP/8/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/J6ensHBwbRZVaMkHQKMk+rs7P339zWip7y0s97e3r3W14m/wvTz87bS1LNNSanNz8ba273a2w6aofL19vv7+9/a2rVRS5iYmPv493q/wqWcnN/l5tbQ0Hi3ujyorWW5veTk5MV/fZnGyMLY2atAOrTQ0iahpgCfqP3+/gmepQmbo9vl5dHHxg6cowKco+va2f///8HX2MHW1wCapGK0uAClrQCmrgCnrwClrgCjrACmrwChqgCkrACkrQCZof/+/v7+/gCdpf/9/f7//wCosAScowCZogSaovD4+aILBRuWnGmmqe76+0iRlP///pTIyrWsqxuPlQCmrVRAQc/FxcmRjr1iXU+ytzOfpHl4eG+3u4/KzZKKin9NSjyhpuvQzx17f/Pf3gCiqQOjq1dXV+Dn6Pjx8Fmdof3z89He39i/vmCRk8jZ2svc3agyMAimra89OCyhpgGmr97Ix2hmZt3Qz+Dr7Ofs7NDj5HSprACaodqwrQKZodri4tjj5J+/we7h4AKfp//7+wAAAOHvn3cAAAEAdFJOU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wBT9wclAAAIiklEQVR42pyYf1xT1xXAAzQBolB+GFER5DFF0QqToBhHyZOHCGZtRKi/GKb8UkKpjTbqC9WJWKUtiCg6Ki22Ej902Iv6Xn4CBrEb22r3o11Lu7GWolvdtLrZ1aV2s2X3/Qh5ISEveP/Kfffeb84995xzzz2CUe8Nk6AqjUqrwlFUgvHMFXgZk4i0mpGCec1BEdMjgsJj7o5otKjkYVgSnWZtc2ryJeBsTbn7wjM0OskkWahqbcQB4Km9HpShQifBQrUx+WDitn5QifrIQlUxycB72zSolfjAwpQFmwB/K8zAMT4WqioDvrUIN9HGsfCMZOBr2yTEvbAw5TwwidY0qJ2QheERYHItHJ+AheFlYLItCPfIwvAqX1aH5i7bXV8flZPe5wYTOHXlwwZPdH2c2InI5XLkXLE0cgOFa1a6s3ThvKSQrDt2RTfJNpP6F9IoSAvUjWehd3lRUXeQbpLgNFL2TnwLuBSNurIkqpf4thfcw5JIo1WhUJhI2DNbGlPA61rMhaVL5UFdj5cbGJICaZdezLsofeY7qxl2eyLBdCWXhQbyoF4aUpAMqXN7w3Ua/sP/PV/cTxKGnlPgLupkYRoez0nayqKQBSV0/+XMhD0JiU/VyPoJg33xFJWTJdrLI9acCzTKWJl1leqGPf+OjDrK/rgn1P2EufxejMjBwjQB3lFfNDJSVZ5hbCNNwZ6nePgJhYGwJjKCCXwQqy9exmwwi+kH28ZMox958p8EKf/kTyjLEoZ5Z52302sV2b10d3Yjx8rEv/uVgTDuWqRhWCK3Q+z9vpfb3WqhxeqczXRn2Tgscs9foaXJ5xegNEu7nrswrKsuu/WjHM6X3GJ6rWU7219g4dq+Zc4zJGH68EUtxcJGnHdgUkN2AqK2dF9YxmHVI5SJk8h5tp8p4zqSetZFGUEWF0ZTLJEzlt6Mtw8z67isPIv5fly/sd2h1WwXuWzzF6vhgiODKGTpHGFrRnC5jPU4Lquv1STeuVNslfYBT/qy3zuCkIT6k9/ikKXJZaasGVI75jhZAVNAbTshnvup2JINDYvWRgv3HK0Hry6DLMVr61SjAiyDWfXtUtnYFI5cMyuO+uv7V881X8gGx95nvp1yCmbo+TFogCxZbK1wVCAZZKQaQ0GFdfc0OFhnV1Q8/fHyPwcuzzvyl82se8xYqTYzc832UwDslpPEcCxYiwlEdDydMWRhPI60IMV3Woc2jKnr7SWfAXB7IQCCjQ/GosbWHosR/qeivC4JgDo1AeUCgSKBcjpHbFJfnB11ILSvj3OMRfvDLt8qAhX7KzjncXhBQnHxrjzqL69KrZRPwMAv0OyD/W2VjFT383LdPOjsK7dzS4sEA4+PC/5rvj7BuFQnXKs+CSJwgRBafS9tfqTV/7zL9GM3Kt4OuQx+VLqkemP1I6x7uf3XKjV1WGdAFS6IhpnWTTo8Wbd86zorYErRijdvH39so5+fX+kPvil6rG3z1PfHhydaLLKzBOyDch2CQURBidW4zUOMePSbP+4fgKzqgdI32xauc7thQuMpL6AMORWy8sH1dm50cmtTKZbf4y94GuulYxkph2spuQrBTWhshEka6pH04PjA7Wq/6mf9ii57SAiC5ZR2jAnQV6tEAmEqOA3ZJLLbY1r0wf7j6/418NOBG0UDxx8dP9qykjYlUj6Hyu1wgbYM7KDU1T6DGr2WsurkrJwkx+SvVrRBA33k1tHSD8D1to03XCL37B2Nw7QpmQ5Sa/fqBPhekDlMEHoq0n2d3SHX621IK3sKr86kRHnh2YWg7RX447PNU5vo7+kvRy0+mdahZ6NK5U+ojzEiARoDYmEws0HtbViqN8Nho0HWWE+NXqJX/nLmkn+n//xWC6WuB8doVkOczaY3kQ6fPE1/LJAIsLU0CzkMDix1DMOL8I2xvby2eu6XHV/+YW66c3vL5IaxSGHuWcVoNhrGr+i/LYCscw1gu8IZl0xptY6F21d/biDFnz73Gw4LGYt0xp5IxnkPwZgzqv1quQLK1RDmzw2XF6IcC//+pJg6queSPLBIC6MN2GCCIhjFfzbfZiTlu7sQbnKl38HO+f5dWlzy3dDxLNIss2dec3wLFFH30N0cKshGZqm514ss02FDHXSupI4ErvqCeWFlbNdYcAoYwaj7UfPqLoLoltbpuaxhB+s0Y472mxxWQ5z8nL+07r+cMLdIRd+1ePNJqLA9//mcu0cFu8fag1aq232nlsNKrz98L6zPxQXgFikWNvKPK9CJhrYYuFcVk9KAFNrhSNss7ylHspDNTXQvfjhMmL/byWFZP2LkyN3C2NuWA95Ze3GWJcnIKTcT4poa8ZhY5efZG8fye9p567yjAoSYIy/Eq56GGu6vqemn7dlgikth7pt4xuVkQyd8EIvNV6NDVsoo2M5iq8KitqcxV+0XiYwnGBs3eEeFaTBnHi0KSqfuWvGVp359atV7TMxpCa5k/JOMO8OTzjLpKsvCtLlvUTADmZCZtW1NyVtvvBfbyYYUY3kKD2q9S34/imaAkoNyKvc32ZArHVcQuYxkhLL4RwE+xUtc30MwFQgJvk/nFMzTiTlPwr7yGt87aVDk9k6DD9GGNLuFdGY7pBVpzwrlfY4q3d+P2kKYY3Zl+yPqYau12yrTyzuk9SG8r7d9WszDu1ZL1yXCoiIzWxMTE2N31Jf08b9OF+kwj+9traPI0RcamuTbe3s9B+VaB1AWTvLpnspFjatPaKsmhYrQYhPXTTB8EsWOpkAd5rWeIxrJ9RGVLxTx1Zkk+N4mH0gh4UqJD/UvkZBXa2cj3ISaoC6HiYRl3mQ7CkmYz/VCSAs/NJGe5nkmealjorqR8EXjH6nJqfOilehD1FcxVKQaGWwuSy3MP5RfmDq9eXBEhaPYw9VqGSCqLZhWMG2aUITy1X3/L8AAWUHRMwtWT4MAAAAASUVORK5CYII=", </v>
      </c>
      <c r="P2" s="3" t="str">
        <f>"""contacts"" : { ""channels"": [ {""url"" : """&amp;Table1[[#This Row],[contact1]]&amp;""", ""chanType"" : """&amp;Table1[[#This Row],[contact1 type]]&amp;""" } ] },"</f>
        <v>"contacts" : { "channels": [ {"url" : "mailto:livelygig_livelygig@mailinator.com", "chanType" : "email" } ] },</v>
      </c>
      <c r="Q2" s="3" t="str">
        <f>"""bindings"" : [ { ""label"" : ""128c6a1d-c4cf-4eeb-be88-16cdb0a5885b"" , ""blob"" : [ ""8ce7d7d3-4c83-48a5-b3b5-1eb0400f0408"", ""2e1b5dfe-feb3-46ed-abc8-f7342f1d5d61"" ] } ] ,"</f>
        <v>"bindings" : [ { "label" : "128c6a1d-c4cf-4eeb-be88-16cdb0a5885b" , "blob" : [ "8ce7d7d3-4c83-48a5-b3b5-1eb0400f0408", "2e1b5dfe-feb3-46ed-abc8-f7342f1d5d61" ] } ] ,</v>
      </c>
      <c r="R2" s="3" t="str">
        <f t="shared" ref="R2:R33" si="0">"Yata! "&amp;ROW()</f>
        <v>Yata! 2</v>
      </c>
      <c r="S2" s="3" t="str">
        <f t="shared" ref="S2:S33" si="1">"768fd55e-2295-4511-9e19-04a8f29f9d9e"</f>
        <v>768fd55e-2295-4511-9e19-04a8f29f9d9e</v>
      </c>
      <c r="T2" s="14" t="s">
        <v>404</v>
      </c>
      <c r="U2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2" , "labels" : [ "b48bfe5a-15fa-4d8e-b253-752b51c2b94b" ] , "src" : "768fd55e-2295-4511-9e19-04a8f29f9d9e" , "trgts" : [ "768fd55e-2295-4511-9e19-04a8f29f9d9e" ] }</v>
      </c>
      <c r="V2" s="3" t="str">
        <f>"""initialPosts"" : ["&amp;Table1[[#This Row],[Post1]]&amp;" ]"</f>
        <v>"initialPosts" : [{ "content" : "Yata! 2" , "labels" : [ "b48bfe5a-15fa-4d8e-b253-752b51c2b94b" ] , "src" : "768fd55e-2295-4511-9e19-04a8f29f9d9e" , "trgts" : [ "768fd55e-2295-4511-9e19-04a8f29f9d9e" ] } ]</v>
      </c>
      <c r="W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}"&amp;IF(ISBLANK($A3)," ",", ")</f>
        <v xml:space="preserve">{ "id" : "768fd55e-2295-4511-9e19-04a8f29f9d9e", "loginId" : "livelygig", "pwd" : "livelygig", "firstName"  : "", "lastName" : "LivelyGig", "profilePic" : "data:image/jpeg;base64,iVBORw0KGgoAAAANSUhEUgAAAEsAAABLCAMAAAAPkIrYAAAAGXRFWHRTb2Z0d2FyZQBBZG9iZSBJbWFnZVJlYWR5ccllPAAAA3xpVFh0WE1MOmNvbS5hZG9iZS54bXAAAAAAADw/eHBhY2tldCBiZWdpbj0i77u/IiBpZD0iVzVNME1wQ2VoaUh6cmVTek5UY3prYzlkIj8+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/PlIzIEwAAAMAUExURePMyqoGARObovn5+cFybktLSyoqKn19faWlpXK1uQCqsubd3Mmnpff19f/6+fPs6/Hx8ZKSkq2trYO9wHRzcxcXF7Ozs7nU1vn19c+5uJPDxVNTU93k5YODg0ussIq4uwKVnQCbo02prtS3tS5ydouKihqgp6jS1FuxtTKkqteopszLy8iLiJzJzP/8/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/J6ensHBwbRZVaMkHQKMk+rs7P339zWip7y0s97e3r3W14m/wvTz87bS1LNNSanNz8ba273a2w6aofL19vv7+9/a2rVRS5iYmPv493q/wqWcnN/l5tbQ0Hi3ujyorWW5veTk5MV/fZnGyMLY2atAOrTQ0iahpgCfqP3+/gmepQmbo9vl5dHHxg6cowKco+va2f///8HX2MHW1wCapGK0uAClrQCmrgCnrwClrgCjrACmrwChqgCkrACkrQCZof/+/v7+/gCdpf/9/f7//wCosAScowCZogSaovD4+aILBRuWnGmmqe76+0iRlP///pTIyrWsqxuPlQCmrVRAQc/FxcmRjr1iXU+ytzOfpHl4eG+3u4/KzZKKin9NSjyhpuvQzx17f/Pf3gCiqQOjq1dXV+Dn6Pjx8Fmdof3z89He39i/vmCRk8jZ2svc3agyMAimra89OCyhpgGmr97Ix2hmZt3Qz+Dr7Ofs7NDj5HSprACaodqwrQKZodri4tjj5J+/we7h4AKfp//7+wAAAOHvn3cAAAEAdFJOU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wBT9wclAAAIiklEQVR42pyYf1xT1xXAAzQBolB+GFER5DFF0QqToBhHyZOHCGZtRKi/GKb8UkKpjTbqC9WJWKUtiCg6Ki22Ej902Iv6Xn4CBrEb22r3o11Lu7GWolvdtLrZ1aV2s2X3/Qh5ISEveP/Kfffeb84995xzzz2CUe8Nk6AqjUqrwlFUgvHMFXgZk4i0mpGCec1BEdMjgsJj7o5otKjkYVgSnWZtc2ryJeBsTbn7wjM0OskkWahqbcQB4Km9HpShQifBQrUx+WDitn5QifrIQlUxycB72zSolfjAwpQFmwB/K8zAMT4WqioDvrUIN9HGsfCMZOBr2yTEvbAw5TwwidY0qJ2QheERYHItHJ+AheFlYLItCPfIwvAqX1aH5i7bXV8flZPe5wYTOHXlwwZPdH2c2InI5XLkXLE0cgOFa1a6s3ThvKSQrDt2RTfJNpP6F9IoSAvUjWehd3lRUXeQbpLgNFL2TnwLuBSNurIkqpf4thfcw5JIo1WhUJhI2DNbGlPA61rMhaVL5UFdj5cbGJICaZdezLsofeY7qxl2eyLBdCWXhQbyoF4aUpAMqXN7w3Ua/sP/PV/cTxKGnlPgLupkYRoez0nayqKQBSV0/+XMhD0JiU/VyPoJg33xFJWTJdrLI9acCzTKWJl1leqGPf+OjDrK/rgn1P2EufxejMjBwjQB3lFfNDJSVZ5hbCNNwZ6nePgJhYGwJjKCCXwQqy9exmwwi+kH28ZMox958p8EKf/kTyjLEoZ5Z52302sV2b10d3Yjx8rEv/uVgTDuWqRhWCK3Q+z9vpfb3WqhxeqczXRn2Tgscs9foaXJ5xegNEu7nrswrKsuu/WjHM6X3GJ6rWU7219g4dq+Zc4zJGH68EUtxcJGnHdgUkN2AqK2dF9YxmHVI5SJk8h5tp8p4zqSetZFGUEWF0ZTLJEzlt6Mtw8z67isPIv5fly/sd2h1WwXuWzzF6vhgiODKGTpHGFrRnC5jPU4Lquv1STeuVNslfYBT/qy3zuCkIT6k9/ikKXJZaasGVI75jhZAVNAbTshnvup2JINDYvWRgv3HK0Hry6DLMVr61SjAiyDWfXtUtnYFI5cMyuO+uv7V881X8gGx95nvp1yCmbo+TFogCxZbK1wVCAZZKQaQ0GFdfc0OFhnV1Q8/fHyPwcuzzvyl82se8xYqTYzc832UwDslpPEcCxYiwlEdDydMWRhPI60IMV3Woc2jKnr7SWfAXB7IQCCjQ/GosbWHosR/qeivC4JgDo1AeUCgSKBcjpHbFJfnB11ILSvj3OMRfvDLt8qAhX7KzjncXhBQnHxrjzqL69KrZRPwMAv0OyD/W2VjFT383LdPOjsK7dzS4sEA4+PC/5rvj7BuFQnXKs+CSJwgRBafS9tfqTV/7zL9GM3Kt4OuQx+VLqkemP1I6x7uf3XKjV1WGdAFS6IhpnWTTo8Wbd86zorYErRijdvH39so5+fX+kPvil6rG3z1PfHhydaLLKzBOyDch2CQURBidW4zUOMePSbP+4fgKzqgdI32xauc7thQuMpL6AMORWy8sH1dm50cmtTKZbf4y94GuulYxkph2spuQrBTWhshEka6pH04PjA7Wq/6mf9ii57SAiC5ZR2jAnQV6tEAmEqOA3ZJLLbY1r0wf7j6/418NOBG0UDxx8dP9qykjYlUj6Hyu1wgbYM7KDU1T6DGr2WsurkrJwkx+SvVrRBA33k1tHSD8D1to03XCL37B2Nw7QpmQ5Sa/fqBPhekDlMEHoq0n2d3SHX621IK3sKr86kRHnh2YWg7RX447PNU5vo7+kvRy0+mdahZ6NK5U+ojzEiARoDYmEws0HtbViqN8Nho0HWWE+NXqJX/nLmkn+n//xWC6WuB8doVkOczaY3kQ6fPE1/LJAIsLU0CzkMDix1DMOL8I2xvby2eu6XHV/+YW66c3vL5IaxSGHuWcVoNhrGr+i/LYCscw1gu8IZl0xptY6F21d/biDFnz73Gw4LGYt0xp5IxnkPwZgzqv1quQLK1RDmzw2XF6IcC//+pJg6queSPLBIC6MN2GCCIhjFfzbfZiTlu7sQbnKl38HO+f5dWlzy3dDxLNIss2dec3wLFFH30N0cKshGZqm514ss02FDHXSupI4ErvqCeWFlbNdYcAoYwaj7UfPqLoLoltbpuaxhB+s0Y472mxxWQ5z8nL+07r+cMLdIRd+1ePNJqLA9//mcu0cFu8fag1aq232nlsNKrz98L6zPxQXgFikWNvKPK9CJhrYYuFcVk9KAFNrhSNss7ylHspDNTXQvfjhMmL/byWFZP2LkyN3C2NuWA95Ze3GWJcnIKTcT4poa8ZhY5efZG8fye9p567yjAoSYIy/Eq56GGu6vqemn7dlgikth7pt4xuVkQyd8EIvNV6NDVsoo2M5iq8KitqcxV+0XiYwnGBs3eEeFaTBnHi0KSqfuWvGVp359atV7TMxpCa5k/JOMO8OTzjLpKsvCtLlvUTADmZCZtW1NyVtvvBfbyYYUY3kKD2q9S34/imaAkoNyKvc32ZArHVcQuYxkhLL4RwE+xUtc30MwFQgJvk/nFMzTiTlPwr7yGt87aVDk9k6DD9GGNLuFdGY7pBVpzwrlfY4q3d+P2kKYY3Zl+yPqYau12yrTyzuk9SG8r7d9WszDu1ZL1yXCoiIzWxMTE2N31Jf08b9OF+kwj+9traPI0RcamuTbe3s9B+VaB1AWTvLpnspFjatPaKsmhYrQYhPXTTB8EsWOpkAd5rWeIxrJ9RGVLxTx1Zkk+N4mH0gh4UqJD/UvkZBXa2cj3ISaoC6HiYRl3mQ7CkmYz/VCSAs/NJGe5nkmealjorqR8EXjH6nJqfOilehD1FcxVKQaGWwuSy3MP5RfmDq9eXBEhaPYw9VqGSCqLZhWMG2aUITy1X3/L8AAWUHRMwtWT4MAAAAASUVORK5CYII=", "bindings" : [ { "label" : "128c6a1d-c4cf-4eeb-be88-16cdb0a5885b" , "blob" : [ "8ce7d7d3-4c83-48a5-b3b5-1eb0400f0408", "2e1b5dfe-feb3-46ed-abc8-f7342f1d5d61" ] } ] ,"contacts" : { "channels": [ {"url" : "mailto:livelygig_livelygig@mailinator.com", "chanType" : "email" } ] },"initialPosts" : [{ "content" : "Yata! 2" , "labels" : [ "b48bfe5a-15fa-4d8e-b253-752b51c2b94b" ] , "src" : "768fd55e-2295-4511-9e19-04a8f29f9d9e" , "trgts" : [ "768fd55e-2295-4511-9e19-04a8f29f9d9e" ] } ] }, </v>
      </c>
    </row>
    <row r="3" spans="1:23" x14ac:dyDescent="0.25">
      <c r="A3" s="2">
        <v>2</v>
      </c>
      <c r="B3" s="3" t="s">
        <v>164</v>
      </c>
      <c r="C3" s="1" t="str">
        <f>LOWER(LEFT(Table1[[#This Row],[firstName]],1)&amp;Table1[[#This Row],[lastName]])</f>
        <v>pbennett</v>
      </c>
      <c r="D3" s="76" t="s">
        <v>2439</v>
      </c>
      <c r="E3" s="3" t="s">
        <v>3</v>
      </c>
      <c r="F3" s="3" t="s">
        <v>247</v>
      </c>
      <c r="G3" s="3" t="str">
        <f>"mailto:livelygig_"&amp;Table1[[#This Row],[loginId]]&amp;"@mailinator.com"</f>
        <v>mailto:livelygig_pbennett@mailinator.com</v>
      </c>
      <c r="H3" s="3" t="s">
        <v>261</v>
      </c>
      <c r="I3" s="3" t="s">
        <v>249</v>
      </c>
      <c r="J3" s="3" t="str">
        <f>"""id"" : """&amp;Table1[[#This Row],[UUID]]&amp;""", "</f>
        <v xml:space="preserve">"id" : "89cbeaaf-bb58-48a4-8bdf-2917d6ae110d", </v>
      </c>
      <c r="K3" s="3" t="str">
        <f>"""loginId"" : """&amp;Table1[[#This Row],[loginId]]&amp;""", "</f>
        <v xml:space="preserve">"loginId" : "pbennett", </v>
      </c>
      <c r="L3" s="3" t="str">
        <f>"""pwd"" : """&amp;Table1[[#This Row],[pwd]]&amp;""", "</f>
        <v xml:space="preserve">"pwd" : "livelygig", </v>
      </c>
      <c r="M3" s="3" t="str">
        <f>"""firstName""  : """&amp;Table1[[#This Row],[firstName]]&amp;""", "</f>
        <v xml:space="preserve">"firstName"  : "Pam", </v>
      </c>
      <c r="N3" s="3" t="str">
        <f>"""lastName"" : """&amp;Table1[[#This Row],[lastName]]&amp;""", "</f>
        <v xml:space="preserve">"lastName" : "Bennett", </v>
      </c>
      <c r="O3" s="3" t="str">
        <f>"""profilePic"" : """&amp;Table1[[#This Row],[profilePic]]&amp;""", "</f>
        <v xml:space="preserve">"profilePic" : "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", </v>
      </c>
      <c r="P3" s="3" t="str">
        <f>"""contacts"" : { ""channels"": [ {""url"" : """&amp;Table1[[#This Row],[contact1]]&amp;""", ""chanType"" : """&amp;Table1[[#This Row],[contact1 type]]&amp;""" } ] },"</f>
        <v>"contacts" : { "channels": [ {"url" : "mailto:livelygig_pbennett@mailinator.com", "chanType" : "email" } ] },</v>
      </c>
      <c r="Q3" s="3" t="s">
        <v>2450</v>
      </c>
      <c r="R3" s="3" t="str">
        <f t="shared" si="0"/>
        <v>Yata! 3</v>
      </c>
      <c r="S3" s="3" t="str">
        <f t="shared" si="1"/>
        <v>768fd55e-2295-4511-9e19-04a8f29f9d9e</v>
      </c>
      <c r="T3" s="14" t="s">
        <v>404</v>
      </c>
      <c r="U3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3" , "labels" : [ "b48bfe5a-15fa-4d8e-b253-752b51c2b94b" ] , "src" : "89cbeaaf-bb58-48a4-8bdf-2917d6ae110d" , "trgts" : [ "768fd55e-2295-4511-9e19-04a8f29f9d9e" ] }</v>
      </c>
      <c r="V3" s="3" t="str">
        <f>"""initialPosts"" : ["&amp;Table1[[#This Row],[Post1]]&amp;" ]"</f>
        <v>"initialPosts" : [{ "content" : "Yata! 3" , "labels" : [ "b48bfe5a-15fa-4d8e-b253-752b51c2b94b" ] , "src" : "89cbeaaf-bb58-48a4-8bdf-2917d6ae110d" , "trgts" : [ "768fd55e-2295-4511-9e19-04a8f29f9d9e" ] } ]</v>
      </c>
      <c r="W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}"&amp;IF(ISBLANK($A4)," ",", ")</f>
        <v xml:space="preserve">{ "id" : "89cbeaaf-bb58-48a4-8bdf-2917d6ae110d", "loginId" : "pbennett", "pwd" : "livelygig", "firstName"  : "Pam", "lastName" : "Bennett", "profilePic" : "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",  "contacts" : { "channels": [ {"url" : "mailto:livelygig_pbennett@mailinator.com", "chanType" : "email" } ] },"initialPosts" : [{ "content" : "Yata! 3" , "labels" : [ "b48bfe5a-15fa-4d8e-b253-752b51c2b94b" ] , "src" : "89cbeaaf-bb58-48a4-8bdf-2917d6ae110d" , "trgts" : [ "768fd55e-2295-4511-9e19-04a8f29f9d9e" ] } ] }, </v>
      </c>
    </row>
    <row r="4" spans="1:23" x14ac:dyDescent="0.25">
      <c r="A4" s="4">
        <v>3</v>
      </c>
      <c r="B4" s="1" t="s">
        <v>165</v>
      </c>
      <c r="C4" s="1" t="str">
        <f>LOWER(LEFT(Table1[[#This Row],[firstName]],1)&amp;Table1[[#This Row],[lastName]])</f>
        <v>mnori</v>
      </c>
      <c r="D4" s="5" t="s">
        <v>6</v>
      </c>
      <c r="E4" s="5" t="s">
        <v>7</v>
      </c>
      <c r="F4" s="3" t="s">
        <v>247</v>
      </c>
      <c r="G4" s="3" t="str">
        <f>"mailto:livelygig_"&amp;Table1[[#This Row],[loginId]]&amp;"@mailinator.com"</f>
        <v>mailto:livelygig_mnori@mailinator.com</v>
      </c>
      <c r="H4" s="3" t="s">
        <v>261</v>
      </c>
      <c r="I4" s="3" t="s">
        <v>250</v>
      </c>
      <c r="J4" s="3" t="str">
        <f>"""id"" : """&amp;Table1[[#This Row],[UUID]]&amp;""", "</f>
        <v xml:space="preserve">"id" : "40c96981-ca91-4083-9dfc-76826df0f432", </v>
      </c>
      <c r="K4" s="3" t="str">
        <f>"""loginId"" : """&amp;Table1[[#This Row],[loginId]]&amp;""", "</f>
        <v xml:space="preserve">"loginId" : "mnori", </v>
      </c>
      <c r="L4" s="3" t="str">
        <f>"""pwd"" : """&amp;Table1[[#This Row],[pwd]]&amp;""", "</f>
        <v xml:space="preserve">"pwd" : "livelygig", </v>
      </c>
      <c r="M4" s="3" t="str">
        <f>"""firstName""  : """&amp;Table1[[#This Row],[firstName]]&amp;""", "</f>
        <v xml:space="preserve">"firstName"  : "Mukul", </v>
      </c>
      <c r="N4" s="3" t="str">
        <f>"""lastName"" : """&amp;Table1[[#This Row],[lastName]]&amp;""", "</f>
        <v xml:space="preserve">"lastName" : "Nori", </v>
      </c>
      <c r="O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" s="3" t="str">
        <f>"""contacts"" : { ""channels"": [ {""url"" : """&amp;Table1[[#This Row],[contact1]]&amp;""", ""chanType"" : """&amp;Table1[[#This Row],[contact1 type]]&amp;""" } ] },"</f>
        <v>"contacts" : { "channels": [ {"url" : "mailto:livelygig_mnori@mailinator.com", "chanType" : "email" } ] },</v>
      </c>
      <c r="Q4" s="3" t="s">
        <v>2450</v>
      </c>
      <c r="R4" s="3" t="str">
        <f t="shared" si="0"/>
        <v>Yata! 4</v>
      </c>
      <c r="S4" s="3" t="str">
        <f t="shared" si="1"/>
        <v>768fd55e-2295-4511-9e19-04a8f29f9d9e</v>
      </c>
      <c r="T4" s="14" t="s">
        <v>404</v>
      </c>
      <c r="U4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4" , "labels" : [ "b48bfe5a-15fa-4d8e-b253-752b51c2b94b" ] , "src" : "40c96981-ca91-4083-9dfc-76826df0f432" , "trgts" : [ "768fd55e-2295-4511-9e19-04a8f29f9d9e" ] }</v>
      </c>
      <c r="V4" s="3" t="str">
        <f>"""initialPosts"" : ["&amp;Table1[[#This Row],[Post1]]&amp;" ]"</f>
        <v>"initialPosts" : [{ "content" : "Yata! 4" , "labels" : [ "b48bfe5a-15fa-4d8e-b253-752b51c2b94b" ] , "src" : "40c96981-ca91-4083-9dfc-76826df0f432" , "trgts" : [ "768fd55e-2295-4511-9e19-04a8f29f9d9e" ] } ]</v>
      </c>
      <c r="W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}"&amp;IF(ISBLANK($A5)," ",", ")</f>
        <v xml:space="preserve">{ "id" : "40c96981-ca91-4083-9dfc-76826df0f432", "loginId" : "mnori", "pwd" : "livelygig", "firstName"  : "Mukul", "lastName" : "Nori", "profilePic" : "https://encrypted-tbn0.gstatic.com/images?q=tbn:ANd9GcSkhqCi-FONrFAs5jciS2vsNwFmQ6ni4Leo8-TXTw_KQ7BAVysl3g",  "contacts" : { "channels": [ {"url" : "mailto:livelygig_mnori@mailinator.com", "chanType" : "email" } ] },"initialPosts" : [{ "content" : "Yata! 4" , "labels" : [ "b48bfe5a-15fa-4d8e-b253-752b51c2b94b" ] , "src" : "40c96981-ca91-4083-9dfc-76826df0f432" , "trgts" : [ "768fd55e-2295-4511-9e19-04a8f29f9d9e" ] } ] }, </v>
      </c>
    </row>
    <row r="5" spans="1:23" x14ac:dyDescent="0.25">
      <c r="A5" s="5">
        <v>4</v>
      </c>
      <c r="B5" s="5" t="s">
        <v>166</v>
      </c>
      <c r="C5" s="1" t="str">
        <f>LOWER(LEFT(Table1[[#This Row],[firstName]],1)&amp;Table1[[#This Row],[lastName]])</f>
        <v>anarayan</v>
      </c>
      <c r="D5" s="5" t="s">
        <v>8</v>
      </c>
      <c r="E5" s="5" t="s">
        <v>9</v>
      </c>
      <c r="F5" s="3" t="s">
        <v>247</v>
      </c>
      <c r="G5" s="3" t="str">
        <f>"mailto:livelygig_"&amp;Table1[[#This Row],[loginId]]&amp;"@mailinator.com"</f>
        <v>mailto:livelygig_anarayan@mailinator.com</v>
      </c>
      <c r="H5" s="3" t="s">
        <v>261</v>
      </c>
      <c r="I5" s="3" t="s">
        <v>250</v>
      </c>
      <c r="J5" s="3" t="str">
        <f>"""id"" : """&amp;Table1[[#This Row],[UUID]]&amp;""", "</f>
        <v xml:space="preserve">"id" : "c6a3c02e-5724-4a35-adc7-ddc37d3c721b", </v>
      </c>
      <c r="K5" s="3" t="str">
        <f>"""loginId"" : """&amp;Table1[[#This Row],[loginId]]&amp;""", "</f>
        <v xml:space="preserve">"loginId" : "anarayan", </v>
      </c>
      <c r="L5" s="3" t="str">
        <f>"""pwd"" : """&amp;Table1[[#This Row],[pwd]]&amp;""", "</f>
        <v xml:space="preserve">"pwd" : "livelygig", </v>
      </c>
      <c r="M5" s="3" t="str">
        <f>"""firstName""  : """&amp;Table1[[#This Row],[firstName]]&amp;""", "</f>
        <v xml:space="preserve">"firstName"  : "Aja", </v>
      </c>
      <c r="N5" s="3" t="str">
        <f>"""lastName"" : """&amp;Table1[[#This Row],[lastName]]&amp;""", "</f>
        <v xml:space="preserve">"lastName" : "Narayan", </v>
      </c>
      <c r="O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" s="3" t="str">
        <f>"""contacts"" : { ""channels"": [ {""url"" : """&amp;Table1[[#This Row],[contact1]]&amp;""", ""chanType"" : """&amp;Table1[[#This Row],[contact1 type]]&amp;""" } ] },"</f>
        <v>"contacts" : { "channels": [ {"url" : "mailto:livelygig_anarayan@mailinator.com", "chanType" : "email" } ] },</v>
      </c>
      <c r="Q5" s="3" t="s">
        <v>2450</v>
      </c>
      <c r="R5" s="3" t="str">
        <f t="shared" si="0"/>
        <v>Yata! 5</v>
      </c>
      <c r="S5" s="3" t="str">
        <f t="shared" si="1"/>
        <v>768fd55e-2295-4511-9e19-04a8f29f9d9e</v>
      </c>
      <c r="T5" s="14" t="s">
        <v>404</v>
      </c>
      <c r="U5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5" , "labels" : [ "b48bfe5a-15fa-4d8e-b253-752b51c2b94b" ] , "src" : "c6a3c02e-5724-4a35-adc7-ddc37d3c721b" , "trgts" : [ "768fd55e-2295-4511-9e19-04a8f29f9d9e" ] }</v>
      </c>
      <c r="V5" s="3" t="str">
        <f>"""initialPosts"" : ["&amp;Table1[[#This Row],[Post1]]&amp;" ]"</f>
        <v>"initialPosts" : [{ "content" : "Yata! 5" , "labels" : [ "b48bfe5a-15fa-4d8e-b253-752b51c2b94b" ] , "src" : "c6a3c02e-5724-4a35-adc7-ddc37d3c721b" , "trgts" : [ "768fd55e-2295-4511-9e19-04a8f29f9d9e" ] } ]</v>
      </c>
      <c r="W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}"&amp;IF(ISBLANK($A6)," ",", ")</f>
        <v xml:space="preserve">{ "id" : "c6a3c02e-5724-4a35-adc7-ddc37d3c721b", "loginId" : "anarayan", "pwd" : "livelygig", "firstName"  : "Aja", "lastName" : "Narayan", "profilePic" : "https://encrypted-tbn0.gstatic.com/images?q=tbn:ANd9GcSkhqCi-FONrFAs5jciS2vsNwFmQ6ni4Leo8-TXTw_KQ7BAVysl3g",  "contacts" : { "channels": [ {"url" : "mailto:livelygig_anarayan@mailinator.com", "chanType" : "email" } ] },"initialPosts" : [{ "content" : "Yata! 5" , "labels" : [ "b48bfe5a-15fa-4d8e-b253-752b51c2b94b" ] , "src" : "c6a3c02e-5724-4a35-adc7-ddc37d3c721b" , "trgts" : [ "768fd55e-2295-4511-9e19-04a8f29f9d9e" ] } ] }, </v>
      </c>
    </row>
    <row r="6" spans="1:23" x14ac:dyDescent="0.25">
      <c r="A6" s="2">
        <v>5</v>
      </c>
      <c r="B6" s="1" t="s">
        <v>167</v>
      </c>
      <c r="C6" s="1" t="str">
        <f>LOWER(LEFT(Table1[[#This Row],[firstName]],1)&amp;Table1[[#This Row],[lastName]])</f>
        <v>ibabu</v>
      </c>
      <c r="D6" s="5" t="s">
        <v>10</v>
      </c>
      <c r="E6" s="5" t="s">
        <v>11</v>
      </c>
      <c r="F6" s="3" t="s">
        <v>247</v>
      </c>
      <c r="G6" s="3" t="str">
        <f>"mailto:livelygig_"&amp;Table1[[#This Row],[loginId]]&amp;"@mailinator.com"</f>
        <v>mailto:livelygig_ibabu@mailinator.com</v>
      </c>
      <c r="H6" s="3" t="s">
        <v>261</v>
      </c>
      <c r="I6" s="3" t="s">
        <v>250</v>
      </c>
      <c r="J6" s="3" t="str">
        <f>"""id"" : """&amp;Table1[[#This Row],[UUID]]&amp;""", "</f>
        <v xml:space="preserve">"id" : "23c3669c-de78-4a5d-8c15-4a3792a96f10", </v>
      </c>
      <c r="K6" s="3" t="str">
        <f>"""loginId"" : """&amp;Table1[[#This Row],[loginId]]&amp;""", "</f>
        <v xml:space="preserve">"loginId" : "ibabu", </v>
      </c>
      <c r="L6" s="3" t="str">
        <f>"""pwd"" : """&amp;Table1[[#This Row],[pwd]]&amp;""", "</f>
        <v xml:space="preserve">"pwd" : "livelygig", </v>
      </c>
      <c r="M6" s="3" t="str">
        <f>"""firstName""  : """&amp;Table1[[#This Row],[firstName]]&amp;""", "</f>
        <v xml:space="preserve">"firstName"  : "Indivar", </v>
      </c>
      <c r="N6" s="3" t="str">
        <f>"""lastName"" : """&amp;Table1[[#This Row],[lastName]]&amp;""", "</f>
        <v xml:space="preserve">"lastName" : "Babu", </v>
      </c>
      <c r="O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" s="3" t="str">
        <f>"""contacts"" : { ""channels"": [ {""url"" : """&amp;Table1[[#This Row],[contact1]]&amp;""", ""chanType"" : """&amp;Table1[[#This Row],[contact1 type]]&amp;""" } ] },"</f>
        <v>"contacts" : { "channels": [ {"url" : "mailto:livelygig_ibabu@mailinator.com", "chanType" : "email" } ] },</v>
      </c>
      <c r="Q6" s="3" t="s">
        <v>2450</v>
      </c>
      <c r="R6" s="3" t="str">
        <f t="shared" si="0"/>
        <v>Yata! 6</v>
      </c>
      <c r="S6" s="3" t="str">
        <f t="shared" si="1"/>
        <v>768fd55e-2295-4511-9e19-04a8f29f9d9e</v>
      </c>
      <c r="T6" s="14" t="s">
        <v>404</v>
      </c>
      <c r="U6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6" , "labels" : [ "b48bfe5a-15fa-4d8e-b253-752b51c2b94b" ] , "src" : "23c3669c-de78-4a5d-8c15-4a3792a96f10" , "trgts" : [ "768fd55e-2295-4511-9e19-04a8f29f9d9e" ] }</v>
      </c>
      <c r="V6" s="3" t="str">
        <f>"""initialPosts"" : ["&amp;Table1[[#This Row],[Post1]]&amp;" ]"</f>
        <v>"initialPosts" : [{ "content" : "Yata! 6" , "labels" : [ "b48bfe5a-15fa-4d8e-b253-752b51c2b94b" ] , "src" : "23c3669c-de78-4a5d-8c15-4a3792a96f10" , "trgts" : [ "768fd55e-2295-4511-9e19-04a8f29f9d9e" ] } ]</v>
      </c>
      <c r="W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}"&amp;IF(ISBLANK($A7)," ",", ")</f>
        <v xml:space="preserve">{ "id" : "23c3669c-de78-4a5d-8c15-4a3792a96f10", "loginId" : "ibabu", "pwd" : "livelygig", "firstName"  : "Indivar", "lastName" : "Babu", "profilePic" : "https://encrypted-tbn0.gstatic.com/images?q=tbn:ANd9GcSkhqCi-FONrFAs5jciS2vsNwFmQ6ni4Leo8-TXTw_KQ7BAVysl3g",  "contacts" : { "channels": [ {"url" : "mailto:livelygig_ibabu@mailinator.com", "chanType" : "email" } ] },"initialPosts" : [{ "content" : "Yata! 6" , "labels" : [ "b48bfe5a-15fa-4d8e-b253-752b51c2b94b" ] , "src" : "23c3669c-de78-4a5d-8c15-4a3792a96f10" , "trgts" : [ "768fd55e-2295-4511-9e19-04a8f29f9d9e" ] } ] }, </v>
      </c>
    </row>
    <row r="7" spans="1:23" x14ac:dyDescent="0.25">
      <c r="A7" s="2">
        <v>6</v>
      </c>
      <c r="B7" s="1" t="s">
        <v>168</v>
      </c>
      <c r="C7" s="1" t="str">
        <f>LOWER(LEFT(Table1[[#This Row],[firstName]],1)&amp;Table1[[#This Row],[lastName]])</f>
        <v>mrao</v>
      </c>
      <c r="D7" s="5" t="s">
        <v>12</v>
      </c>
      <c r="E7" s="5" t="s">
        <v>13</v>
      </c>
      <c r="F7" s="3" t="s">
        <v>247</v>
      </c>
      <c r="G7" s="3" t="str">
        <f>"mailto:livelygig_"&amp;Table1[[#This Row],[loginId]]&amp;"@mailinator.com"</f>
        <v>mailto:livelygig_mrao@mailinator.com</v>
      </c>
      <c r="H7" s="3" t="s">
        <v>261</v>
      </c>
      <c r="I7" s="3" t="s">
        <v>250</v>
      </c>
      <c r="J7" s="3" t="str">
        <f>"""id"" : """&amp;Table1[[#This Row],[UUID]]&amp;""", "</f>
        <v xml:space="preserve">"id" : "904e5b1e-1314-41da-bdac-f79ff7722e77", </v>
      </c>
      <c r="K7" s="3" t="str">
        <f>"""loginId"" : """&amp;Table1[[#This Row],[loginId]]&amp;""", "</f>
        <v xml:space="preserve">"loginId" : "mrao", </v>
      </c>
      <c r="L7" s="3" t="str">
        <f>"""pwd"" : """&amp;Table1[[#This Row],[pwd]]&amp;""", "</f>
        <v xml:space="preserve">"pwd" : "livelygig", </v>
      </c>
      <c r="M7" s="3" t="str">
        <f>"""firstName""  : """&amp;Table1[[#This Row],[firstName]]&amp;""", "</f>
        <v xml:space="preserve">"firstName"  : "Mandar", </v>
      </c>
      <c r="N7" s="3" t="str">
        <f>"""lastName"" : """&amp;Table1[[#This Row],[lastName]]&amp;""", "</f>
        <v xml:space="preserve">"lastName" : "Rao", </v>
      </c>
      <c r="O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" s="3" t="str">
        <f>"""contacts"" : { ""channels"": [ {""url"" : """&amp;Table1[[#This Row],[contact1]]&amp;""", ""chanType"" : """&amp;Table1[[#This Row],[contact1 type]]&amp;""" } ] },"</f>
        <v>"contacts" : { "channels": [ {"url" : "mailto:livelygig_mrao@mailinator.com", "chanType" : "email" } ] },</v>
      </c>
      <c r="Q7" s="3" t="s">
        <v>2450</v>
      </c>
      <c r="R7" s="3" t="str">
        <f t="shared" si="0"/>
        <v>Yata! 7</v>
      </c>
      <c r="S7" s="3" t="str">
        <f t="shared" si="1"/>
        <v>768fd55e-2295-4511-9e19-04a8f29f9d9e</v>
      </c>
      <c r="T7" s="14" t="s">
        <v>404</v>
      </c>
      <c r="U7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7" , "labels" : [ "b48bfe5a-15fa-4d8e-b253-752b51c2b94b" ] , "src" : "904e5b1e-1314-41da-bdac-f79ff7722e77" , "trgts" : [ "768fd55e-2295-4511-9e19-04a8f29f9d9e" ] }</v>
      </c>
      <c r="V7" s="3" t="str">
        <f>"""initialPosts"" : ["&amp;Table1[[#This Row],[Post1]]&amp;" ]"</f>
        <v>"initialPosts" : [{ "content" : "Yata! 7" , "labels" : [ "b48bfe5a-15fa-4d8e-b253-752b51c2b94b" ] , "src" : "904e5b1e-1314-41da-bdac-f79ff7722e77" , "trgts" : [ "768fd55e-2295-4511-9e19-04a8f29f9d9e" ] } ]</v>
      </c>
      <c r="W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}"&amp;IF(ISBLANK($A8)," ",", ")</f>
        <v xml:space="preserve">{ "id" : "904e5b1e-1314-41da-bdac-f79ff7722e77", "loginId" : "mrao", "pwd" : "livelygig", "firstName"  : "Mandar", "lastName" : "Rao", "profilePic" : "https://encrypted-tbn0.gstatic.com/images?q=tbn:ANd9GcSkhqCi-FONrFAs5jciS2vsNwFmQ6ni4Leo8-TXTw_KQ7BAVysl3g",  "contacts" : { "channels": [ {"url" : "mailto:livelygig_mrao@mailinator.com", "chanType" : "email" } ] },"initialPosts" : [{ "content" : "Yata! 7" , "labels" : [ "b48bfe5a-15fa-4d8e-b253-752b51c2b94b" ] , "src" : "904e5b1e-1314-41da-bdac-f79ff7722e77" , "trgts" : [ "768fd55e-2295-4511-9e19-04a8f29f9d9e" ] } ] }, </v>
      </c>
    </row>
    <row r="8" spans="1:23" x14ac:dyDescent="0.25">
      <c r="A8" s="4">
        <v>7</v>
      </c>
      <c r="B8" s="1" t="s">
        <v>169</v>
      </c>
      <c r="C8" s="1" t="str">
        <f>LOWER(LEFT(Table1[[#This Row],[firstName]],1)&amp;Table1[[#This Row],[lastName]])</f>
        <v>nuppal</v>
      </c>
      <c r="D8" s="5" t="s">
        <v>14</v>
      </c>
      <c r="E8" s="5" t="s">
        <v>15</v>
      </c>
      <c r="F8" s="3" t="s">
        <v>247</v>
      </c>
      <c r="G8" s="3" t="str">
        <f>"mailto:livelygig_"&amp;Table1[[#This Row],[loginId]]&amp;"@mailinator.com"</f>
        <v>mailto:livelygig_nuppal@mailinator.com</v>
      </c>
      <c r="H8" s="3" t="s">
        <v>261</v>
      </c>
      <c r="I8" s="3" t="s">
        <v>250</v>
      </c>
      <c r="J8" s="3" t="str">
        <f>"""id"" : """&amp;Table1[[#This Row],[UUID]]&amp;""", "</f>
        <v xml:space="preserve">"id" : "f9ad7bb7-1524-4e1a-bf8e-3611859f1875", </v>
      </c>
      <c r="K8" s="3" t="str">
        <f>"""loginId"" : """&amp;Table1[[#This Row],[loginId]]&amp;""", "</f>
        <v xml:space="preserve">"loginId" : "nuppal", </v>
      </c>
      <c r="L8" s="3" t="str">
        <f>"""pwd"" : """&amp;Table1[[#This Row],[pwd]]&amp;""", "</f>
        <v xml:space="preserve">"pwd" : "livelygig", </v>
      </c>
      <c r="M8" s="3" t="str">
        <f>"""firstName""  : """&amp;Table1[[#This Row],[firstName]]&amp;""", "</f>
        <v xml:space="preserve">"firstName"  : "Nara", </v>
      </c>
      <c r="N8" s="3" t="str">
        <f>"""lastName"" : """&amp;Table1[[#This Row],[lastName]]&amp;""", "</f>
        <v xml:space="preserve">"lastName" : "Uppal", </v>
      </c>
      <c r="O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" s="3" t="str">
        <f>"""contacts"" : { ""channels"": [ {""url"" : """&amp;Table1[[#This Row],[contact1]]&amp;""", ""chanType"" : """&amp;Table1[[#This Row],[contact1 type]]&amp;""" } ] },"</f>
        <v>"contacts" : { "channels": [ {"url" : "mailto:livelygig_nuppal@mailinator.com", "chanType" : "email" } ] },</v>
      </c>
      <c r="Q8" s="3" t="s">
        <v>2450</v>
      </c>
      <c r="R8" s="3" t="str">
        <f t="shared" si="0"/>
        <v>Yata! 8</v>
      </c>
      <c r="S8" s="3" t="str">
        <f t="shared" si="1"/>
        <v>768fd55e-2295-4511-9e19-04a8f29f9d9e</v>
      </c>
      <c r="T8" s="14" t="s">
        <v>404</v>
      </c>
      <c r="U8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8" , "labels" : [ "b48bfe5a-15fa-4d8e-b253-752b51c2b94b" ] , "src" : "f9ad7bb7-1524-4e1a-bf8e-3611859f1875" , "trgts" : [ "768fd55e-2295-4511-9e19-04a8f29f9d9e" ] }</v>
      </c>
      <c r="V8" s="3" t="str">
        <f>"""initialPosts"" : ["&amp;Table1[[#This Row],[Post1]]&amp;" ]"</f>
        <v>"initialPosts" : [{ "content" : "Yata! 8" , "labels" : [ "b48bfe5a-15fa-4d8e-b253-752b51c2b94b" ] , "src" : "f9ad7bb7-1524-4e1a-bf8e-3611859f1875" , "trgts" : [ "768fd55e-2295-4511-9e19-04a8f29f9d9e" ] } ]</v>
      </c>
      <c r="W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}"&amp;IF(ISBLANK($A9)," ",", ")</f>
        <v xml:space="preserve">{ "id" : "f9ad7bb7-1524-4e1a-bf8e-3611859f1875", "loginId" : "nuppal", "pwd" : "livelygig", "firstName"  : "Nara", "lastName" : "Uppal", "profilePic" : "https://encrypted-tbn0.gstatic.com/images?q=tbn:ANd9GcSkhqCi-FONrFAs5jciS2vsNwFmQ6ni4Leo8-TXTw_KQ7BAVysl3g",  "contacts" : { "channels": [ {"url" : "mailto:livelygig_nuppal@mailinator.com", "chanType" : "email" } ] },"initialPosts" : [{ "content" : "Yata! 8" , "labels" : [ "b48bfe5a-15fa-4d8e-b253-752b51c2b94b" ] , "src" : "f9ad7bb7-1524-4e1a-bf8e-3611859f1875" , "trgts" : [ "768fd55e-2295-4511-9e19-04a8f29f9d9e" ] } ] }, </v>
      </c>
    </row>
    <row r="9" spans="1:23" x14ac:dyDescent="0.25">
      <c r="A9" s="5">
        <v>8</v>
      </c>
      <c r="B9" s="5" t="s">
        <v>170</v>
      </c>
      <c r="C9" s="1" t="str">
        <f>LOWER(LEFT(Table1[[#This Row],[firstName]],1)&amp;Table1[[#This Row],[lastName]])</f>
        <v>ateja</v>
      </c>
      <c r="D9" s="5" t="s">
        <v>16</v>
      </c>
      <c r="E9" s="5" t="s">
        <v>17</v>
      </c>
      <c r="F9" s="3" t="s">
        <v>247</v>
      </c>
      <c r="G9" s="3" t="str">
        <f>"mailto:livelygig_"&amp;Table1[[#This Row],[loginId]]&amp;"@mailinator.com"</f>
        <v>mailto:livelygig_ateja@mailinator.com</v>
      </c>
      <c r="H9" s="3" t="s">
        <v>261</v>
      </c>
      <c r="I9" s="3" t="s">
        <v>250</v>
      </c>
      <c r="J9" s="3" t="str">
        <f>"""id"" : """&amp;Table1[[#This Row],[UUID]]&amp;""", "</f>
        <v xml:space="preserve">"id" : "f5f1785b-48a4-4078-b9f8-f2b99f74e608", </v>
      </c>
      <c r="K9" s="3" t="str">
        <f>"""loginId"" : """&amp;Table1[[#This Row],[loginId]]&amp;""", "</f>
        <v xml:space="preserve">"loginId" : "ateja", </v>
      </c>
      <c r="L9" s="3" t="str">
        <f>"""pwd"" : """&amp;Table1[[#This Row],[pwd]]&amp;""", "</f>
        <v xml:space="preserve">"pwd" : "livelygig", </v>
      </c>
      <c r="M9" s="3" t="str">
        <f>"""firstName""  : """&amp;Table1[[#This Row],[firstName]]&amp;""", "</f>
        <v xml:space="preserve">"firstName"  : "Avatar", </v>
      </c>
      <c r="N9" s="3" t="str">
        <f>"""lastName"" : """&amp;Table1[[#This Row],[lastName]]&amp;""", "</f>
        <v xml:space="preserve">"lastName" : "Teja", </v>
      </c>
      <c r="O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" s="3" t="str">
        <f>"""contacts"" : { ""channels"": [ {""url"" : """&amp;Table1[[#This Row],[contact1]]&amp;""", ""chanType"" : """&amp;Table1[[#This Row],[contact1 type]]&amp;""" } ] },"</f>
        <v>"contacts" : { "channels": [ {"url" : "mailto:livelygig_ateja@mailinator.com", "chanType" : "email" } ] },</v>
      </c>
      <c r="Q9" s="3" t="s">
        <v>2450</v>
      </c>
      <c r="R9" s="3" t="str">
        <f t="shared" si="0"/>
        <v>Yata! 9</v>
      </c>
      <c r="S9" s="3" t="str">
        <f t="shared" si="1"/>
        <v>768fd55e-2295-4511-9e19-04a8f29f9d9e</v>
      </c>
      <c r="T9" s="14" t="s">
        <v>404</v>
      </c>
      <c r="U9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9" , "labels" : [ "b48bfe5a-15fa-4d8e-b253-752b51c2b94b" ] , "src" : "f5f1785b-48a4-4078-b9f8-f2b99f74e608" , "trgts" : [ "768fd55e-2295-4511-9e19-04a8f29f9d9e" ] }</v>
      </c>
      <c r="V9" s="3" t="str">
        <f>"""initialPosts"" : ["&amp;Table1[[#This Row],[Post1]]&amp;" ]"</f>
        <v>"initialPosts" : [{ "content" : "Yata! 9" , "labels" : [ "b48bfe5a-15fa-4d8e-b253-752b51c2b94b" ] , "src" : "f5f1785b-48a4-4078-b9f8-f2b99f74e608" , "trgts" : [ "768fd55e-2295-4511-9e19-04a8f29f9d9e" ] } ]</v>
      </c>
      <c r="W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}"&amp;IF(ISBLANK($A10)," ",", ")</f>
        <v xml:space="preserve">{ "id" : "f5f1785b-48a4-4078-b9f8-f2b99f74e608", "loginId" : "ateja", "pwd" : "livelygig", "firstName"  : "Avatar", "lastName" : "Teja", "profilePic" : "https://encrypted-tbn0.gstatic.com/images?q=tbn:ANd9GcSkhqCi-FONrFAs5jciS2vsNwFmQ6ni4Leo8-TXTw_KQ7BAVysl3g",  "contacts" : { "channels": [ {"url" : "mailto:livelygig_ateja@mailinator.com", "chanType" : "email" } ] },"initialPosts" : [{ "content" : "Yata! 9" , "labels" : [ "b48bfe5a-15fa-4d8e-b253-752b51c2b94b" ] , "src" : "f5f1785b-48a4-4078-b9f8-f2b99f74e608" , "trgts" : [ "768fd55e-2295-4511-9e19-04a8f29f9d9e" ] } ] }, </v>
      </c>
    </row>
    <row r="10" spans="1:23" x14ac:dyDescent="0.25">
      <c r="A10" s="2">
        <v>9</v>
      </c>
      <c r="B10" s="1" t="s">
        <v>171</v>
      </c>
      <c r="C10" s="1" t="str">
        <f>LOWER(LEFT(Table1[[#This Row],[firstName]],1)&amp;Table1[[#This Row],[lastName]])</f>
        <v>sbalan</v>
      </c>
      <c r="D10" s="5" t="s">
        <v>18</v>
      </c>
      <c r="E10" s="5" t="s">
        <v>19</v>
      </c>
      <c r="F10" s="3" t="s">
        <v>247</v>
      </c>
      <c r="G10" s="3" t="str">
        <f>"mailto:livelygig_"&amp;Table1[[#This Row],[loginId]]&amp;"@mailinator.com"</f>
        <v>mailto:livelygig_sbalan@mailinator.com</v>
      </c>
      <c r="H10" s="3" t="s">
        <v>261</v>
      </c>
      <c r="I10" s="3" t="s">
        <v>250</v>
      </c>
      <c r="J10" s="3" t="str">
        <f>"""id"" : """&amp;Table1[[#This Row],[UUID]]&amp;""", "</f>
        <v xml:space="preserve">"id" : "b65fb366-a405-41e9-82c5-f51726fad95b", </v>
      </c>
      <c r="K10" s="3" t="str">
        <f>"""loginId"" : """&amp;Table1[[#This Row],[loginId]]&amp;""", "</f>
        <v xml:space="preserve">"loginId" : "sbalan", </v>
      </c>
      <c r="L10" s="3" t="str">
        <f>"""pwd"" : """&amp;Table1[[#This Row],[pwd]]&amp;""", "</f>
        <v xml:space="preserve">"pwd" : "livelygig", </v>
      </c>
      <c r="M10" s="3" t="str">
        <f>"""firstName""  : """&amp;Table1[[#This Row],[firstName]]&amp;""", "</f>
        <v xml:space="preserve">"firstName"  : "Skanda", </v>
      </c>
      <c r="N10" s="3" t="str">
        <f>"""lastName"" : """&amp;Table1[[#This Row],[lastName]]&amp;""", "</f>
        <v xml:space="preserve">"lastName" : "Balan", </v>
      </c>
      <c r="O1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0" s="3" t="str">
        <f>"""contacts"" : { ""channels"": [ {""url"" : """&amp;Table1[[#This Row],[contact1]]&amp;""", ""chanType"" : """&amp;Table1[[#This Row],[contact1 type]]&amp;""" } ] },"</f>
        <v>"contacts" : { "channels": [ {"url" : "mailto:livelygig_sbalan@mailinator.com", "chanType" : "email" } ] },</v>
      </c>
      <c r="Q10" s="3" t="s">
        <v>2450</v>
      </c>
      <c r="R10" s="3" t="str">
        <f t="shared" si="0"/>
        <v>Yata! 10</v>
      </c>
      <c r="S10" s="3" t="str">
        <f t="shared" si="1"/>
        <v>768fd55e-2295-4511-9e19-04a8f29f9d9e</v>
      </c>
      <c r="T10" s="14" t="s">
        <v>404</v>
      </c>
      <c r="U10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10" , "labels" : [ "b48bfe5a-15fa-4d8e-b253-752b51c2b94b" ] , "src" : "b65fb366-a405-41e9-82c5-f51726fad95b" , "trgts" : [ "768fd55e-2295-4511-9e19-04a8f29f9d9e" ] }</v>
      </c>
      <c r="V10" s="3" t="str">
        <f>"""initialPosts"" : ["&amp;Table1[[#This Row],[Post1]]&amp;" ]"</f>
        <v>"initialPosts" : [{ "content" : "Yata! 10" , "labels" : [ "b48bfe5a-15fa-4d8e-b253-752b51c2b94b" ] , "src" : "b65fb366-a405-41e9-82c5-f51726fad95b" , "trgts" : [ "768fd55e-2295-4511-9e19-04a8f29f9d9e" ] } ]</v>
      </c>
      <c r="W1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}"&amp;IF(ISBLANK($A11)," ",", ")</f>
        <v xml:space="preserve">{ "id" : "b65fb366-a405-41e9-82c5-f51726fad95b", "loginId" : "sbalan", "pwd" : "livelygig", "firstName"  : "Skanda", "lastName" : "Balan", "profilePic" : "https://encrypted-tbn0.gstatic.com/images?q=tbn:ANd9GcSkhqCi-FONrFAs5jciS2vsNwFmQ6ni4Leo8-TXTw_KQ7BAVysl3g",  "contacts" : { "channels": [ {"url" : "mailto:livelygig_sbalan@mailinator.com", "chanType" : "email" } ] },"initialPosts" : [{ "content" : "Yata! 10" , "labels" : [ "b48bfe5a-15fa-4d8e-b253-752b51c2b94b" ] , "src" : "b65fb366-a405-41e9-82c5-f51726fad95b" , "trgts" : [ "768fd55e-2295-4511-9e19-04a8f29f9d9e" ] } ] }, </v>
      </c>
    </row>
    <row r="11" spans="1:23" x14ac:dyDescent="0.25">
      <c r="A11" s="2">
        <v>10</v>
      </c>
      <c r="B11" s="1" t="s">
        <v>172</v>
      </c>
      <c r="C11" s="1" t="str">
        <f>LOWER(LEFT(Table1[[#This Row],[firstName]],1)&amp;Table1[[#This Row],[lastName]])</f>
        <v>bbhattacharya</v>
      </c>
      <c r="D11" s="5" t="s">
        <v>20</v>
      </c>
      <c r="E11" s="5" t="s">
        <v>21</v>
      </c>
      <c r="F11" s="3" t="s">
        <v>247</v>
      </c>
      <c r="G11" s="3" t="str">
        <f>"mailto:livelygig_"&amp;Table1[[#This Row],[loginId]]&amp;"@mailinator.com"</f>
        <v>mailto:livelygig_bbhattacharya@mailinator.com</v>
      </c>
      <c r="H11" s="3" t="s">
        <v>261</v>
      </c>
      <c r="I11" s="3" t="s">
        <v>250</v>
      </c>
      <c r="J11" s="3" t="str">
        <f>"""id"" : """&amp;Table1[[#This Row],[UUID]]&amp;""", "</f>
        <v xml:space="preserve">"id" : "4461f860-d367-4cb0-af03-332ea72e9053", </v>
      </c>
      <c r="K11" s="3" t="str">
        <f>"""loginId"" : """&amp;Table1[[#This Row],[loginId]]&amp;""", "</f>
        <v xml:space="preserve">"loginId" : "bbhattacharya", </v>
      </c>
      <c r="L11" s="3" t="str">
        <f>"""pwd"" : """&amp;Table1[[#This Row],[pwd]]&amp;""", "</f>
        <v xml:space="preserve">"pwd" : "livelygig", </v>
      </c>
      <c r="M11" s="3" t="str">
        <f>"""firstName""  : """&amp;Table1[[#This Row],[firstName]]&amp;""", "</f>
        <v xml:space="preserve">"firstName"  : "Balin", </v>
      </c>
      <c r="N11" s="3" t="str">
        <f>"""lastName"" : """&amp;Table1[[#This Row],[lastName]]&amp;""", "</f>
        <v xml:space="preserve">"lastName" : "Bhattacharya", </v>
      </c>
      <c r="O1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1" s="3" t="str">
        <f>"""contacts"" : { ""channels"": [ {""url"" : """&amp;Table1[[#This Row],[contact1]]&amp;""", ""chanType"" : """&amp;Table1[[#This Row],[contact1 type]]&amp;""" } ] },"</f>
        <v>"contacts" : { "channels": [ {"url" : "mailto:livelygig_bbhattacharya@mailinator.com", "chanType" : "email" } ] },</v>
      </c>
      <c r="Q11" s="3" t="s">
        <v>2450</v>
      </c>
      <c r="R11" s="3" t="str">
        <f t="shared" si="0"/>
        <v>Yata! 11</v>
      </c>
      <c r="S11" s="3" t="str">
        <f t="shared" si="1"/>
        <v>768fd55e-2295-4511-9e19-04a8f29f9d9e</v>
      </c>
      <c r="T11" s="14" t="s">
        <v>404</v>
      </c>
      <c r="U11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11" , "labels" : [ "b48bfe5a-15fa-4d8e-b253-752b51c2b94b" ] , "src" : "4461f860-d367-4cb0-af03-332ea72e9053" , "trgts" : [ "768fd55e-2295-4511-9e19-04a8f29f9d9e" ] }</v>
      </c>
      <c r="V11" s="3" t="str">
        <f>"""initialPosts"" : ["&amp;Table1[[#This Row],[Post1]]&amp;" ]"</f>
        <v>"initialPosts" : [{ "content" : "Yata! 11" , "labels" : [ "b48bfe5a-15fa-4d8e-b253-752b51c2b94b" ] , "src" : "4461f860-d367-4cb0-af03-332ea72e9053" , "trgts" : [ "768fd55e-2295-4511-9e19-04a8f29f9d9e" ] } ]</v>
      </c>
      <c r="W1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}"&amp;IF(ISBLANK($A12)," ",", ")</f>
        <v xml:space="preserve">{ "id" : "4461f860-d367-4cb0-af03-332ea72e9053", "loginId" : "bbhattacharya", "pwd" : "livelygig", "firstName"  : "Balin", "lastName" : "Bhattacharya", "profilePic" : "https://encrypted-tbn0.gstatic.com/images?q=tbn:ANd9GcSkhqCi-FONrFAs5jciS2vsNwFmQ6ni4Leo8-TXTw_KQ7BAVysl3g",  "contacts" : { "channels": [ {"url" : "mailto:livelygig_bbhattacharya@mailinator.com", "chanType" : "email" } ] },"initialPosts" : [{ "content" : "Yata! 11" , "labels" : [ "b48bfe5a-15fa-4d8e-b253-752b51c2b94b" ] , "src" : "4461f860-d367-4cb0-af03-332ea72e9053" , "trgts" : [ "768fd55e-2295-4511-9e19-04a8f29f9d9e" ] } ] }, </v>
      </c>
    </row>
    <row r="12" spans="1:23" x14ac:dyDescent="0.25">
      <c r="A12" s="4">
        <v>11</v>
      </c>
      <c r="B12" s="1" t="s">
        <v>173</v>
      </c>
      <c r="C12" s="1" t="str">
        <f>LOWER(LEFT(Table1[[#This Row],[firstName]],1)&amp;Table1[[#This Row],[lastName]])</f>
        <v>mpawar</v>
      </c>
      <c r="D12" s="5" t="s">
        <v>22</v>
      </c>
      <c r="E12" s="5" t="s">
        <v>23</v>
      </c>
      <c r="F12" s="3" t="s">
        <v>247</v>
      </c>
      <c r="G12" s="3" t="str">
        <f>"mailto:livelygig_"&amp;Table1[[#This Row],[loginId]]&amp;"@mailinator.com"</f>
        <v>mailto:livelygig_mpawar@mailinator.com</v>
      </c>
      <c r="H12" s="3" t="s">
        <v>261</v>
      </c>
      <c r="I12" s="3" t="s">
        <v>250</v>
      </c>
      <c r="J12" s="3" t="str">
        <f>"""id"" : """&amp;Table1[[#This Row],[UUID]]&amp;""", "</f>
        <v xml:space="preserve">"id" : "2413be6a-7573-454d-a393-1d22e45c993b", </v>
      </c>
      <c r="K12" s="3" t="str">
        <f>"""loginId"" : """&amp;Table1[[#This Row],[loginId]]&amp;""", "</f>
        <v xml:space="preserve">"loginId" : "mpawar", </v>
      </c>
      <c r="L12" s="3" t="str">
        <f>"""pwd"" : """&amp;Table1[[#This Row],[pwd]]&amp;""", "</f>
        <v xml:space="preserve">"pwd" : "livelygig", </v>
      </c>
      <c r="M12" s="3" t="str">
        <f>"""firstName""  : """&amp;Table1[[#This Row],[firstName]]&amp;""", "</f>
        <v xml:space="preserve">"firstName"  : "Mesha", </v>
      </c>
      <c r="N12" s="3" t="str">
        <f>"""lastName"" : """&amp;Table1[[#This Row],[lastName]]&amp;""", "</f>
        <v xml:space="preserve">"lastName" : "Pawar", </v>
      </c>
      <c r="O1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2" s="3" t="str">
        <f>"""contacts"" : { ""channels"": [ {""url"" : """&amp;Table1[[#This Row],[contact1]]&amp;""", ""chanType"" : """&amp;Table1[[#This Row],[contact1 type]]&amp;""" } ] },"</f>
        <v>"contacts" : { "channels": [ {"url" : "mailto:livelygig_mpawar@mailinator.com", "chanType" : "email" } ] },</v>
      </c>
      <c r="Q12" s="3" t="s">
        <v>2450</v>
      </c>
      <c r="R12" s="3" t="str">
        <f t="shared" si="0"/>
        <v>Yata! 12</v>
      </c>
      <c r="S12" s="3" t="str">
        <f t="shared" si="1"/>
        <v>768fd55e-2295-4511-9e19-04a8f29f9d9e</v>
      </c>
      <c r="T12" s="14" t="s">
        <v>404</v>
      </c>
      <c r="U12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12" , "labels" : [ "b48bfe5a-15fa-4d8e-b253-752b51c2b94b" ] , "src" : "2413be6a-7573-454d-a393-1d22e45c993b" , "trgts" : [ "768fd55e-2295-4511-9e19-04a8f29f9d9e" ] }</v>
      </c>
      <c r="V12" s="3" t="str">
        <f>"""initialPosts"" : ["&amp;Table1[[#This Row],[Post1]]&amp;" ]"</f>
        <v>"initialPosts" : [{ "content" : "Yata! 12" , "labels" : [ "b48bfe5a-15fa-4d8e-b253-752b51c2b94b" ] , "src" : "2413be6a-7573-454d-a393-1d22e45c993b" , "trgts" : [ "768fd55e-2295-4511-9e19-04a8f29f9d9e" ] } ]</v>
      </c>
      <c r="W1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}"&amp;IF(ISBLANK($A13)," ",", ")</f>
        <v xml:space="preserve">{ "id" : "2413be6a-7573-454d-a393-1d22e45c993b", "loginId" : "mpawar", "pwd" : "livelygig", "firstName"  : "Mesha", "lastName" : "Pawar", "profilePic" : "https://encrypted-tbn0.gstatic.com/images?q=tbn:ANd9GcSkhqCi-FONrFAs5jciS2vsNwFmQ6ni4Leo8-TXTw_KQ7BAVysl3g",  "contacts" : { "channels": [ {"url" : "mailto:livelygig_mpawar@mailinator.com", "chanType" : "email" } ] },"initialPosts" : [{ "content" : "Yata! 12" , "labels" : [ "b48bfe5a-15fa-4d8e-b253-752b51c2b94b" ] , "src" : "2413be6a-7573-454d-a393-1d22e45c993b" , "trgts" : [ "768fd55e-2295-4511-9e19-04a8f29f9d9e" ] } ] }, </v>
      </c>
    </row>
    <row r="13" spans="1:23" x14ac:dyDescent="0.25">
      <c r="A13" s="5">
        <v>12</v>
      </c>
      <c r="B13" s="5" t="s">
        <v>174</v>
      </c>
      <c r="C13" s="1" t="str">
        <f>LOWER(LEFT(Table1[[#This Row],[firstName]],1)&amp;Table1[[#This Row],[lastName]])</f>
        <v>uchauha</v>
      </c>
      <c r="D13" s="5" t="s">
        <v>24</v>
      </c>
      <c r="E13" s="5" t="s">
        <v>25</v>
      </c>
      <c r="F13" s="3" t="s">
        <v>247</v>
      </c>
      <c r="G13" s="3" t="str">
        <f>"mailto:livelygig_"&amp;Table1[[#This Row],[loginId]]&amp;"@mailinator.com"</f>
        <v>mailto:livelygig_uchauha@mailinator.com</v>
      </c>
      <c r="H13" s="3" t="s">
        <v>261</v>
      </c>
      <c r="I13" s="3" t="s">
        <v>250</v>
      </c>
      <c r="J13" s="3" t="str">
        <f>"""id"" : """&amp;Table1[[#This Row],[UUID]]&amp;""", "</f>
        <v xml:space="preserve">"id" : "05a543f8-0d75-4a25-9b0f-2ef7c6ac85dc", </v>
      </c>
      <c r="K13" s="3" t="str">
        <f>"""loginId"" : """&amp;Table1[[#This Row],[loginId]]&amp;""", "</f>
        <v xml:space="preserve">"loginId" : "uchauha", </v>
      </c>
      <c r="L13" s="3" t="str">
        <f>"""pwd"" : """&amp;Table1[[#This Row],[pwd]]&amp;""", "</f>
        <v xml:space="preserve">"pwd" : "livelygig", </v>
      </c>
      <c r="M13" s="3" t="str">
        <f>"""firstName""  : """&amp;Table1[[#This Row],[firstName]]&amp;""", "</f>
        <v xml:space="preserve">"firstName"  : "Uday", </v>
      </c>
      <c r="N13" s="3" t="str">
        <f>"""lastName"" : """&amp;Table1[[#This Row],[lastName]]&amp;""", "</f>
        <v xml:space="preserve">"lastName" : "Chauha", </v>
      </c>
      <c r="O1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3" s="3" t="str">
        <f>"""contacts"" : { ""channels"": [ {""url"" : """&amp;Table1[[#This Row],[contact1]]&amp;""", ""chanType"" : """&amp;Table1[[#This Row],[contact1 type]]&amp;""" } ] },"</f>
        <v>"contacts" : { "channels": [ {"url" : "mailto:livelygig_uchauha@mailinator.com", "chanType" : "email" } ] },</v>
      </c>
      <c r="Q13" s="3" t="s">
        <v>2450</v>
      </c>
      <c r="R13" s="3" t="str">
        <f t="shared" si="0"/>
        <v>Yata! 13</v>
      </c>
      <c r="S13" s="3" t="str">
        <f t="shared" si="1"/>
        <v>768fd55e-2295-4511-9e19-04a8f29f9d9e</v>
      </c>
      <c r="T13" s="14" t="s">
        <v>404</v>
      </c>
      <c r="U13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13" , "labels" : [ "b48bfe5a-15fa-4d8e-b253-752b51c2b94b" ] , "src" : "05a543f8-0d75-4a25-9b0f-2ef7c6ac85dc" , "trgts" : [ "768fd55e-2295-4511-9e19-04a8f29f9d9e" ] }</v>
      </c>
      <c r="V13" s="3" t="str">
        <f>"""initialPosts"" : ["&amp;Table1[[#This Row],[Post1]]&amp;" ]"</f>
        <v>"initialPosts" : [{ "content" : "Yata! 13" , "labels" : [ "b48bfe5a-15fa-4d8e-b253-752b51c2b94b" ] , "src" : "05a543f8-0d75-4a25-9b0f-2ef7c6ac85dc" , "trgts" : [ "768fd55e-2295-4511-9e19-04a8f29f9d9e" ] } ]</v>
      </c>
      <c r="W1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}"&amp;IF(ISBLANK($A14)," ",", ")</f>
        <v xml:space="preserve">{ "id" : "05a543f8-0d75-4a25-9b0f-2ef7c6ac85dc", "loginId" : "uchauha", "pwd" : "livelygig", "firstName"  : "Uday", "lastName" : "Chauha", "profilePic" : "https://encrypted-tbn0.gstatic.com/images?q=tbn:ANd9GcSkhqCi-FONrFAs5jciS2vsNwFmQ6ni4Leo8-TXTw_KQ7BAVysl3g",  "contacts" : { "channels": [ {"url" : "mailto:livelygig_uchauha@mailinator.com", "chanType" : "email" } ] },"initialPosts" : [{ "content" : "Yata! 13" , "labels" : [ "b48bfe5a-15fa-4d8e-b253-752b51c2b94b" ] , "src" : "05a543f8-0d75-4a25-9b0f-2ef7c6ac85dc" , "trgts" : [ "768fd55e-2295-4511-9e19-04a8f29f9d9e" ] } ] }, </v>
      </c>
    </row>
    <row r="14" spans="1:23" x14ac:dyDescent="0.25">
      <c r="A14" s="2">
        <v>13</v>
      </c>
      <c r="B14" s="1" t="s">
        <v>175</v>
      </c>
      <c r="C14" s="1" t="str">
        <f>LOWER(LEFT(Table1[[#This Row],[firstName]],1)&amp;Table1[[#This Row],[lastName]])</f>
        <v>sraina</v>
      </c>
      <c r="D14" s="5" t="s">
        <v>26</v>
      </c>
      <c r="E14" s="5" t="s">
        <v>27</v>
      </c>
      <c r="F14" s="3" t="s">
        <v>247</v>
      </c>
      <c r="G14" s="3" t="str">
        <f>"mailto:livelygig_"&amp;Table1[[#This Row],[loginId]]&amp;"@mailinator.com"</f>
        <v>mailto:livelygig_sraina@mailinator.com</v>
      </c>
      <c r="H14" s="3" t="s">
        <v>261</v>
      </c>
      <c r="I14" s="3" t="s">
        <v>250</v>
      </c>
      <c r="J14" s="3" t="str">
        <f>"""id"" : """&amp;Table1[[#This Row],[UUID]]&amp;""", "</f>
        <v xml:space="preserve">"id" : "e6075665-67ee-49d2-8fde-61d8fc6ec50e", </v>
      </c>
      <c r="K14" s="3" t="str">
        <f>"""loginId"" : """&amp;Table1[[#This Row],[loginId]]&amp;""", "</f>
        <v xml:space="preserve">"loginId" : "sraina", </v>
      </c>
      <c r="L14" s="3" t="str">
        <f>"""pwd"" : """&amp;Table1[[#This Row],[pwd]]&amp;""", "</f>
        <v xml:space="preserve">"pwd" : "livelygig", </v>
      </c>
      <c r="M14" s="3" t="str">
        <f>"""firstName""  : """&amp;Table1[[#This Row],[firstName]]&amp;""", "</f>
        <v xml:space="preserve">"firstName"  : "Satyavati", </v>
      </c>
      <c r="N14" s="3" t="str">
        <f>"""lastName"" : """&amp;Table1[[#This Row],[lastName]]&amp;""", "</f>
        <v xml:space="preserve">"lastName" : "Raina", </v>
      </c>
      <c r="O1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4" s="3" t="str">
        <f>"""contacts"" : { ""channels"": [ {""url"" : """&amp;Table1[[#This Row],[contact1]]&amp;""", ""chanType"" : """&amp;Table1[[#This Row],[contact1 type]]&amp;""" } ] },"</f>
        <v>"contacts" : { "channels": [ {"url" : "mailto:livelygig_sraina@mailinator.com", "chanType" : "email" } ] },</v>
      </c>
      <c r="Q14" s="3" t="s">
        <v>2450</v>
      </c>
      <c r="R14" s="3" t="str">
        <f t="shared" si="0"/>
        <v>Yata! 14</v>
      </c>
      <c r="S14" s="3" t="str">
        <f t="shared" si="1"/>
        <v>768fd55e-2295-4511-9e19-04a8f29f9d9e</v>
      </c>
      <c r="T14" s="14" t="s">
        <v>404</v>
      </c>
      <c r="U14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14" , "labels" : [ "b48bfe5a-15fa-4d8e-b253-752b51c2b94b" ] , "src" : "e6075665-67ee-49d2-8fde-61d8fc6ec50e" , "trgts" : [ "768fd55e-2295-4511-9e19-04a8f29f9d9e" ] }</v>
      </c>
      <c r="V14" s="3" t="str">
        <f>"""initialPosts"" : ["&amp;Table1[[#This Row],[Post1]]&amp;" ]"</f>
        <v>"initialPosts" : [{ "content" : "Yata! 14" , "labels" : [ "b48bfe5a-15fa-4d8e-b253-752b51c2b94b" ] , "src" : "e6075665-67ee-49d2-8fde-61d8fc6ec50e" , "trgts" : [ "768fd55e-2295-4511-9e19-04a8f29f9d9e" ] } ]</v>
      </c>
      <c r="W1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}"&amp;IF(ISBLANK($A15)," ",", ")</f>
        <v xml:space="preserve">{ "id" : "e6075665-67ee-49d2-8fde-61d8fc6ec50e", "loginId" : "sraina", "pwd" : "livelygig", "firstName"  : "Satyavati", "lastName" : "Raina", "profilePic" : "https://encrypted-tbn0.gstatic.com/images?q=tbn:ANd9GcSkhqCi-FONrFAs5jciS2vsNwFmQ6ni4Leo8-TXTw_KQ7BAVysl3g",  "contacts" : { "channels": [ {"url" : "mailto:livelygig_sraina@mailinator.com", "chanType" : "email" } ] },"initialPosts" : [{ "content" : "Yata! 14" , "labels" : [ "b48bfe5a-15fa-4d8e-b253-752b51c2b94b" ] , "src" : "e6075665-67ee-49d2-8fde-61d8fc6ec50e" , "trgts" : [ "768fd55e-2295-4511-9e19-04a8f29f9d9e" ] } ] }, </v>
      </c>
    </row>
    <row r="15" spans="1:23" x14ac:dyDescent="0.25">
      <c r="A15" s="2">
        <v>14</v>
      </c>
      <c r="B15" s="1" t="s">
        <v>176</v>
      </c>
      <c r="C15" s="1" t="str">
        <f>LOWER(LEFT(Table1[[#This Row],[firstName]],1)&amp;Table1[[#This Row],[lastName]])</f>
        <v>atipnis</v>
      </c>
      <c r="D15" s="5" t="s">
        <v>28</v>
      </c>
      <c r="E15" s="5" t="s">
        <v>29</v>
      </c>
      <c r="F15" s="3" t="s">
        <v>247</v>
      </c>
      <c r="G15" s="3" t="str">
        <f>"mailto:livelygig_"&amp;Table1[[#This Row],[loginId]]&amp;"@mailinator.com"</f>
        <v>mailto:livelygig_atipnis@mailinator.com</v>
      </c>
      <c r="H15" s="3" t="s">
        <v>261</v>
      </c>
      <c r="I15" s="3" t="s">
        <v>250</v>
      </c>
      <c r="J15" s="3" t="str">
        <f>"""id"" : """&amp;Table1[[#This Row],[UUID]]&amp;""", "</f>
        <v xml:space="preserve">"id" : "9d4db68d-d527-4cb5-8a3b-c8d1c3ad3024", </v>
      </c>
      <c r="K15" s="3" t="str">
        <f>"""loginId"" : """&amp;Table1[[#This Row],[loginId]]&amp;""", "</f>
        <v xml:space="preserve">"loginId" : "atipnis", </v>
      </c>
      <c r="L15" s="3" t="str">
        <f>"""pwd"" : """&amp;Table1[[#This Row],[pwd]]&amp;""", "</f>
        <v xml:space="preserve">"pwd" : "livelygig", </v>
      </c>
      <c r="M15" s="3" t="str">
        <f>"""firstName""  : """&amp;Table1[[#This Row],[firstName]]&amp;""", "</f>
        <v xml:space="preserve">"firstName"  : "Anila", </v>
      </c>
      <c r="N15" s="3" t="str">
        <f>"""lastName"" : """&amp;Table1[[#This Row],[lastName]]&amp;""", "</f>
        <v xml:space="preserve">"lastName" : "Tipnis", </v>
      </c>
      <c r="O1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5" s="3" t="str">
        <f>"""contacts"" : { ""channels"": [ {""url"" : """&amp;Table1[[#This Row],[contact1]]&amp;""", ""chanType"" : """&amp;Table1[[#This Row],[contact1 type]]&amp;""" } ] },"</f>
        <v>"contacts" : { "channels": [ {"url" : "mailto:livelygig_atipnis@mailinator.com", "chanType" : "email" } ] },</v>
      </c>
      <c r="Q15" s="3" t="s">
        <v>2450</v>
      </c>
      <c r="R15" s="3" t="str">
        <f t="shared" si="0"/>
        <v>Yata! 15</v>
      </c>
      <c r="S15" s="3" t="str">
        <f t="shared" si="1"/>
        <v>768fd55e-2295-4511-9e19-04a8f29f9d9e</v>
      </c>
      <c r="T15" s="14" t="s">
        <v>404</v>
      </c>
      <c r="U15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15" , "labels" : [ "b48bfe5a-15fa-4d8e-b253-752b51c2b94b" ] , "src" : "9d4db68d-d527-4cb5-8a3b-c8d1c3ad3024" , "trgts" : [ "768fd55e-2295-4511-9e19-04a8f29f9d9e" ] }</v>
      </c>
      <c r="V15" s="3" t="str">
        <f>"""initialPosts"" : ["&amp;Table1[[#This Row],[Post1]]&amp;" ]"</f>
        <v>"initialPosts" : [{ "content" : "Yata! 15" , "labels" : [ "b48bfe5a-15fa-4d8e-b253-752b51c2b94b" ] , "src" : "9d4db68d-d527-4cb5-8a3b-c8d1c3ad3024" , "trgts" : [ "768fd55e-2295-4511-9e19-04a8f29f9d9e" ] } ]</v>
      </c>
      <c r="W1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}"&amp;IF(ISBLANK($A16)," ",", ")</f>
        <v xml:space="preserve">{ "id" : "9d4db68d-d527-4cb5-8a3b-c8d1c3ad3024", "loginId" : "atipnis", "pwd" : "livelygig", "firstName"  : "Anila", "lastName" : "Tipnis", "profilePic" : "https://encrypted-tbn0.gstatic.com/images?q=tbn:ANd9GcSkhqCi-FONrFAs5jciS2vsNwFmQ6ni4Leo8-TXTw_KQ7BAVysl3g",  "contacts" : { "channels": [ {"url" : "mailto:livelygig_atipnis@mailinator.com", "chanType" : "email" } ] },"initialPosts" : [{ "content" : "Yata! 15" , "labels" : [ "b48bfe5a-15fa-4d8e-b253-752b51c2b94b" ] , "src" : "9d4db68d-d527-4cb5-8a3b-c8d1c3ad3024" , "trgts" : [ "768fd55e-2295-4511-9e19-04a8f29f9d9e" ] } ] }, </v>
      </c>
    </row>
    <row r="16" spans="1:23" x14ac:dyDescent="0.25">
      <c r="A16" s="4">
        <v>15</v>
      </c>
      <c r="B16" s="1" t="s">
        <v>177</v>
      </c>
      <c r="C16" s="1" t="str">
        <f>LOWER(LEFT(Table1[[#This Row],[firstName]],1)&amp;Table1[[#This Row],[lastName]])</f>
        <v>gsami</v>
      </c>
      <c r="D16" s="5" t="s">
        <v>30</v>
      </c>
      <c r="E16" s="5" t="s">
        <v>31</v>
      </c>
      <c r="F16" s="3" t="s">
        <v>247</v>
      </c>
      <c r="G16" s="3" t="str">
        <f>"mailto:livelygig_"&amp;Table1[[#This Row],[loginId]]&amp;"@mailinator.com"</f>
        <v>mailto:livelygig_gsami@mailinator.com</v>
      </c>
      <c r="H16" s="3" t="s">
        <v>261</v>
      </c>
      <c r="I16" s="3" t="s">
        <v>250</v>
      </c>
      <c r="J16" s="3" t="str">
        <f>"""id"" : """&amp;Table1[[#This Row],[UUID]]&amp;""", "</f>
        <v xml:space="preserve">"id" : "79effdbf-2779-4049-be0b-d8c0c284046e", </v>
      </c>
      <c r="K16" s="3" t="str">
        <f>"""loginId"" : """&amp;Table1[[#This Row],[loginId]]&amp;""", "</f>
        <v xml:space="preserve">"loginId" : "gsami", </v>
      </c>
      <c r="L16" s="3" t="str">
        <f>"""pwd"" : """&amp;Table1[[#This Row],[pwd]]&amp;""", "</f>
        <v xml:space="preserve">"pwd" : "livelygig", </v>
      </c>
      <c r="M16" s="3" t="str">
        <f>"""firstName""  : """&amp;Table1[[#This Row],[firstName]]&amp;""", "</f>
        <v xml:space="preserve">"firstName"  : "Gatha", </v>
      </c>
      <c r="N16" s="3" t="str">
        <f>"""lastName"" : """&amp;Table1[[#This Row],[lastName]]&amp;""", "</f>
        <v xml:space="preserve">"lastName" : "Sami", </v>
      </c>
      <c r="O1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6" s="3" t="str">
        <f>"""contacts"" : { ""channels"": [ {""url"" : """&amp;Table1[[#This Row],[contact1]]&amp;""", ""chanType"" : """&amp;Table1[[#This Row],[contact1 type]]&amp;""" } ] },"</f>
        <v>"contacts" : { "channels": [ {"url" : "mailto:livelygig_gsami@mailinator.com", "chanType" : "email" } ] },</v>
      </c>
      <c r="Q16" s="3" t="s">
        <v>2450</v>
      </c>
      <c r="R16" s="3" t="str">
        <f t="shared" si="0"/>
        <v>Yata! 16</v>
      </c>
      <c r="S16" s="3" t="str">
        <f t="shared" si="1"/>
        <v>768fd55e-2295-4511-9e19-04a8f29f9d9e</v>
      </c>
      <c r="T16" s="14" t="s">
        <v>404</v>
      </c>
      <c r="U16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16" , "labels" : [ "b48bfe5a-15fa-4d8e-b253-752b51c2b94b" ] , "src" : "79effdbf-2779-4049-be0b-d8c0c284046e" , "trgts" : [ "768fd55e-2295-4511-9e19-04a8f29f9d9e" ] }</v>
      </c>
      <c r="V16" s="3" t="str">
        <f>"""initialPosts"" : ["&amp;Table1[[#This Row],[Post1]]&amp;" ]"</f>
        <v>"initialPosts" : [{ "content" : "Yata! 16" , "labels" : [ "b48bfe5a-15fa-4d8e-b253-752b51c2b94b" ] , "src" : "79effdbf-2779-4049-be0b-d8c0c284046e" , "trgts" : [ "768fd55e-2295-4511-9e19-04a8f29f9d9e" ] } ]</v>
      </c>
      <c r="W1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}"&amp;IF(ISBLANK($A17)," ",", ")</f>
        <v xml:space="preserve">{ "id" : "79effdbf-2779-4049-be0b-d8c0c284046e", "loginId" : "gsami", "pwd" : "livelygig", "firstName"  : "Gatha", "lastName" : "Sami", "profilePic" : "https://encrypted-tbn0.gstatic.com/images?q=tbn:ANd9GcSkhqCi-FONrFAs5jciS2vsNwFmQ6ni4Leo8-TXTw_KQ7BAVysl3g",  "contacts" : { "channels": [ {"url" : "mailto:livelygig_gsami@mailinator.com", "chanType" : "email" } ] },"initialPosts" : [{ "content" : "Yata! 16" , "labels" : [ "b48bfe5a-15fa-4d8e-b253-752b51c2b94b" ] , "src" : "79effdbf-2779-4049-be0b-d8c0c284046e" , "trgts" : [ "768fd55e-2295-4511-9e19-04a8f29f9d9e" ] } ] }, </v>
      </c>
    </row>
    <row r="17" spans="1:23" x14ac:dyDescent="0.25">
      <c r="A17" s="5">
        <v>16</v>
      </c>
      <c r="B17" s="5" t="s">
        <v>178</v>
      </c>
      <c r="C17" s="1" t="str">
        <f>LOWER(LEFT(Table1[[#This Row],[firstName]],1)&amp;Table1[[#This Row],[lastName]])</f>
        <v>mkant</v>
      </c>
      <c r="D17" s="5" t="s">
        <v>32</v>
      </c>
      <c r="E17" s="5" t="s">
        <v>33</v>
      </c>
      <c r="F17" s="3" t="s">
        <v>247</v>
      </c>
      <c r="G17" s="3" t="str">
        <f>"mailto:livelygig_"&amp;Table1[[#This Row],[loginId]]&amp;"@mailinator.com"</f>
        <v>mailto:livelygig_mkant@mailinator.com</v>
      </c>
      <c r="H17" s="3" t="s">
        <v>261</v>
      </c>
      <c r="I17" s="3" t="s">
        <v>250</v>
      </c>
      <c r="J17" s="3" t="str">
        <f>"""id"" : """&amp;Table1[[#This Row],[UUID]]&amp;""", "</f>
        <v xml:space="preserve">"id" : "7c0fc06b-4f02-4bf8-8aea-f0125f397555", </v>
      </c>
      <c r="K17" s="3" t="str">
        <f>"""loginId"" : """&amp;Table1[[#This Row],[loginId]]&amp;""", "</f>
        <v xml:space="preserve">"loginId" : "mkant", </v>
      </c>
      <c r="L17" s="3" t="str">
        <f>"""pwd"" : """&amp;Table1[[#This Row],[pwd]]&amp;""", "</f>
        <v xml:space="preserve">"pwd" : "livelygig", </v>
      </c>
      <c r="M17" s="3" t="str">
        <f>"""firstName""  : """&amp;Table1[[#This Row],[firstName]]&amp;""", "</f>
        <v xml:space="preserve">"firstName"  : "Minti", </v>
      </c>
      <c r="N17" s="3" t="str">
        <f>"""lastName"" : """&amp;Table1[[#This Row],[lastName]]&amp;""", "</f>
        <v xml:space="preserve">"lastName" : "Kant", </v>
      </c>
      <c r="O1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7" s="3" t="str">
        <f>"""contacts"" : { ""channels"": [ {""url"" : """&amp;Table1[[#This Row],[contact1]]&amp;""", ""chanType"" : """&amp;Table1[[#This Row],[contact1 type]]&amp;""" } ] },"</f>
        <v>"contacts" : { "channels": [ {"url" : "mailto:livelygig_mkant@mailinator.com", "chanType" : "email" } ] },</v>
      </c>
      <c r="Q17" s="3" t="s">
        <v>2450</v>
      </c>
      <c r="R17" s="3" t="str">
        <f t="shared" si="0"/>
        <v>Yata! 17</v>
      </c>
      <c r="S17" s="3" t="str">
        <f t="shared" si="1"/>
        <v>768fd55e-2295-4511-9e19-04a8f29f9d9e</v>
      </c>
      <c r="T17" s="14" t="s">
        <v>404</v>
      </c>
      <c r="U17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17" , "labels" : [ "b48bfe5a-15fa-4d8e-b253-752b51c2b94b" ] , "src" : "7c0fc06b-4f02-4bf8-8aea-f0125f397555" , "trgts" : [ "768fd55e-2295-4511-9e19-04a8f29f9d9e" ] }</v>
      </c>
      <c r="V17" s="3" t="str">
        <f>"""initialPosts"" : ["&amp;Table1[[#This Row],[Post1]]&amp;" ]"</f>
        <v>"initialPosts" : [{ "content" : "Yata! 17" , "labels" : [ "b48bfe5a-15fa-4d8e-b253-752b51c2b94b" ] , "src" : "7c0fc06b-4f02-4bf8-8aea-f0125f397555" , "trgts" : [ "768fd55e-2295-4511-9e19-04a8f29f9d9e" ] } ]</v>
      </c>
      <c r="W1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}"&amp;IF(ISBLANK($A18)," ",", ")</f>
        <v xml:space="preserve">{ "id" : "7c0fc06b-4f02-4bf8-8aea-f0125f397555", "loginId" : "mkant", "pwd" : "livelygig", "firstName"  : "Minti", "lastName" : "Kant", "profilePic" : "https://encrypted-tbn0.gstatic.com/images?q=tbn:ANd9GcSkhqCi-FONrFAs5jciS2vsNwFmQ6ni4Leo8-TXTw_KQ7BAVysl3g",  "contacts" : { "channels": [ {"url" : "mailto:livelygig_mkant@mailinator.com", "chanType" : "email" } ] },"initialPosts" : [{ "content" : "Yata! 17" , "labels" : [ "b48bfe5a-15fa-4d8e-b253-752b51c2b94b" ] , "src" : "7c0fc06b-4f02-4bf8-8aea-f0125f397555" , "trgts" : [ "768fd55e-2295-4511-9e19-04a8f29f9d9e" ] } ] }, </v>
      </c>
    </row>
    <row r="18" spans="1:23" x14ac:dyDescent="0.25">
      <c r="A18" s="2">
        <v>17</v>
      </c>
      <c r="B18" s="1" t="s">
        <v>179</v>
      </c>
      <c r="C18" s="1" t="str">
        <f>LOWER(LEFT(Table1[[#This Row],[firstName]],1)&amp;Table1[[#This Row],[lastName]])</f>
        <v>dbhardwaj</v>
      </c>
      <c r="D18" s="5" t="s">
        <v>34</v>
      </c>
      <c r="E18" s="5" t="s">
        <v>35</v>
      </c>
      <c r="F18" s="3" t="s">
        <v>247</v>
      </c>
      <c r="G18" s="3" t="str">
        <f>"mailto:livelygig_"&amp;Table1[[#This Row],[loginId]]&amp;"@mailinator.com"</f>
        <v>mailto:livelygig_dbhardwaj@mailinator.com</v>
      </c>
      <c r="H18" s="3" t="s">
        <v>261</v>
      </c>
      <c r="I18" s="3" t="s">
        <v>250</v>
      </c>
      <c r="J18" s="3" t="str">
        <f>"""id"" : """&amp;Table1[[#This Row],[UUID]]&amp;""", "</f>
        <v xml:space="preserve">"id" : "fd2a800d-5bc8-4083-a2c9-4618900d5045", </v>
      </c>
      <c r="K18" s="3" t="str">
        <f>"""loginId"" : """&amp;Table1[[#This Row],[loginId]]&amp;""", "</f>
        <v xml:space="preserve">"loginId" : "dbhardwaj", </v>
      </c>
      <c r="L18" s="3" t="str">
        <f>"""pwd"" : """&amp;Table1[[#This Row],[pwd]]&amp;""", "</f>
        <v xml:space="preserve">"pwd" : "livelygig", </v>
      </c>
      <c r="M18" s="3" t="str">
        <f>"""firstName""  : """&amp;Table1[[#This Row],[firstName]]&amp;""", "</f>
        <v xml:space="preserve">"firstName"  : "Diti", </v>
      </c>
      <c r="N18" s="3" t="str">
        <f>"""lastName"" : """&amp;Table1[[#This Row],[lastName]]&amp;""", "</f>
        <v xml:space="preserve">"lastName" : "Bhardwaj", </v>
      </c>
      <c r="O1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8" s="3" t="str">
        <f>"""contacts"" : { ""channels"": [ {""url"" : """&amp;Table1[[#This Row],[contact1]]&amp;""", ""chanType"" : """&amp;Table1[[#This Row],[contact1 type]]&amp;""" } ] },"</f>
        <v>"contacts" : { "channels": [ {"url" : "mailto:livelygig_dbhardwaj@mailinator.com", "chanType" : "email" } ] },</v>
      </c>
      <c r="Q18" s="3" t="s">
        <v>2450</v>
      </c>
      <c r="R18" s="3" t="str">
        <f t="shared" si="0"/>
        <v>Yata! 18</v>
      </c>
      <c r="S18" s="3" t="str">
        <f t="shared" si="1"/>
        <v>768fd55e-2295-4511-9e19-04a8f29f9d9e</v>
      </c>
      <c r="T18" s="14" t="s">
        <v>404</v>
      </c>
      <c r="U18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18" , "labels" : [ "b48bfe5a-15fa-4d8e-b253-752b51c2b94b" ] , "src" : "fd2a800d-5bc8-4083-a2c9-4618900d5045" , "trgts" : [ "768fd55e-2295-4511-9e19-04a8f29f9d9e" ] }</v>
      </c>
      <c r="V18" s="3" t="str">
        <f>"""initialPosts"" : ["&amp;Table1[[#This Row],[Post1]]&amp;" ]"</f>
        <v>"initialPosts" : [{ "content" : "Yata! 18" , "labels" : [ "b48bfe5a-15fa-4d8e-b253-752b51c2b94b" ] , "src" : "fd2a800d-5bc8-4083-a2c9-4618900d5045" , "trgts" : [ "768fd55e-2295-4511-9e19-04a8f29f9d9e" ] } ]</v>
      </c>
      <c r="W1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}"&amp;IF(ISBLANK($A19)," ",", ")</f>
        <v xml:space="preserve">{ "id" : "fd2a800d-5bc8-4083-a2c9-4618900d5045", "loginId" : "dbhardwaj", "pwd" : "livelygig", "firstName"  : "Diti", "lastName" : "Bhardwaj", "profilePic" : "https://encrypted-tbn0.gstatic.com/images?q=tbn:ANd9GcSkhqCi-FONrFAs5jciS2vsNwFmQ6ni4Leo8-TXTw_KQ7BAVysl3g",  "contacts" : { "channels": [ {"url" : "mailto:livelygig_dbhardwaj@mailinator.com", "chanType" : "email" } ] },"initialPosts" : [{ "content" : "Yata! 18" , "labels" : [ "b48bfe5a-15fa-4d8e-b253-752b51c2b94b" ] , "src" : "fd2a800d-5bc8-4083-a2c9-4618900d5045" , "trgts" : [ "768fd55e-2295-4511-9e19-04a8f29f9d9e" ] } ] }, </v>
      </c>
    </row>
    <row r="19" spans="1:23" x14ac:dyDescent="0.25">
      <c r="A19" s="2">
        <v>18</v>
      </c>
      <c r="B19" s="1" t="s">
        <v>180</v>
      </c>
      <c r="C19" s="1" t="str">
        <f>LOWER(LEFT(Table1[[#This Row],[firstName]],1)&amp;Table1[[#This Row],[lastName]])</f>
        <v>mnarula</v>
      </c>
      <c r="D19" s="5" t="s">
        <v>36</v>
      </c>
      <c r="E19" s="5" t="s">
        <v>37</v>
      </c>
      <c r="F19" s="3" t="s">
        <v>247</v>
      </c>
      <c r="G19" s="3" t="str">
        <f>"mailto:livelygig_"&amp;Table1[[#This Row],[loginId]]&amp;"@mailinator.com"</f>
        <v>mailto:livelygig_mnarula@mailinator.com</v>
      </c>
      <c r="H19" s="3" t="s">
        <v>261</v>
      </c>
      <c r="I19" s="3" t="s">
        <v>250</v>
      </c>
      <c r="J19" s="3" t="str">
        <f>"""id"" : """&amp;Table1[[#This Row],[UUID]]&amp;""", "</f>
        <v xml:space="preserve">"id" : "3ccea8b2-c856-40ee-aff5-c19817be4ea6", </v>
      </c>
      <c r="K19" s="3" t="str">
        <f>"""loginId"" : """&amp;Table1[[#This Row],[loginId]]&amp;""", "</f>
        <v xml:space="preserve">"loginId" : "mnarula", </v>
      </c>
      <c r="L19" s="3" t="str">
        <f>"""pwd"" : """&amp;Table1[[#This Row],[pwd]]&amp;""", "</f>
        <v xml:space="preserve">"pwd" : "livelygig", </v>
      </c>
      <c r="M19" s="3" t="str">
        <f>"""firstName""  : """&amp;Table1[[#This Row],[firstName]]&amp;""", "</f>
        <v xml:space="preserve">"firstName"  : "Maina", </v>
      </c>
      <c r="N19" s="3" t="str">
        <f>"""lastName"" : """&amp;Table1[[#This Row],[lastName]]&amp;""", "</f>
        <v xml:space="preserve">"lastName" : "Narula", </v>
      </c>
      <c r="O1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9" s="3" t="str">
        <f>"""contacts"" : { ""channels"": [ {""url"" : """&amp;Table1[[#This Row],[contact1]]&amp;""", ""chanType"" : """&amp;Table1[[#This Row],[contact1 type]]&amp;""" } ] },"</f>
        <v>"contacts" : { "channels": [ {"url" : "mailto:livelygig_mnarula@mailinator.com", "chanType" : "email" } ] },</v>
      </c>
      <c r="Q19" s="3" t="s">
        <v>2450</v>
      </c>
      <c r="R19" s="3" t="str">
        <f t="shared" si="0"/>
        <v>Yata! 19</v>
      </c>
      <c r="S19" s="3" t="str">
        <f t="shared" si="1"/>
        <v>768fd55e-2295-4511-9e19-04a8f29f9d9e</v>
      </c>
      <c r="T19" s="14" t="s">
        <v>404</v>
      </c>
      <c r="U19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19" , "labels" : [ "b48bfe5a-15fa-4d8e-b253-752b51c2b94b" ] , "src" : "3ccea8b2-c856-40ee-aff5-c19817be4ea6" , "trgts" : [ "768fd55e-2295-4511-9e19-04a8f29f9d9e" ] }</v>
      </c>
      <c r="V19" s="3" t="str">
        <f>"""initialPosts"" : ["&amp;Table1[[#This Row],[Post1]]&amp;" ]"</f>
        <v>"initialPosts" : [{ "content" : "Yata! 19" , "labels" : [ "b48bfe5a-15fa-4d8e-b253-752b51c2b94b" ] , "src" : "3ccea8b2-c856-40ee-aff5-c19817be4ea6" , "trgts" : [ "768fd55e-2295-4511-9e19-04a8f29f9d9e" ] } ]</v>
      </c>
      <c r="W1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}"&amp;IF(ISBLANK($A20)," ",", ")</f>
        <v xml:space="preserve">{ "id" : "3ccea8b2-c856-40ee-aff5-c19817be4ea6", "loginId" : "mnarula", "pwd" : "livelygig", "firstName"  : "Maina", "lastName" : "Narula", "profilePic" : "https://encrypted-tbn0.gstatic.com/images?q=tbn:ANd9GcSkhqCi-FONrFAs5jciS2vsNwFmQ6ni4Leo8-TXTw_KQ7BAVysl3g",  "contacts" : { "channels": [ {"url" : "mailto:livelygig_mnarula@mailinator.com", "chanType" : "email" } ] },"initialPosts" : [{ "content" : "Yata! 19" , "labels" : [ "b48bfe5a-15fa-4d8e-b253-752b51c2b94b" ] , "src" : "3ccea8b2-c856-40ee-aff5-c19817be4ea6" , "trgts" : [ "768fd55e-2295-4511-9e19-04a8f29f9d9e" ] } ] }, </v>
      </c>
    </row>
    <row r="20" spans="1:23" x14ac:dyDescent="0.25">
      <c r="A20" s="4">
        <v>19</v>
      </c>
      <c r="B20" s="1" t="s">
        <v>181</v>
      </c>
      <c r="C20" s="1" t="str">
        <f>LOWER(LEFT(Table1[[#This Row],[firstName]],1)&amp;Table1[[#This Row],[lastName]])</f>
        <v>aviswanathan</v>
      </c>
      <c r="D20" s="5" t="s">
        <v>38</v>
      </c>
      <c r="E20" s="5" t="s">
        <v>39</v>
      </c>
      <c r="F20" s="3" t="s">
        <v>247</v>
      </c>
      <c r="G20" s="3" t="str">
        <f>"mailto:livelygig_"&amp;Table1[[#This Row],[loginId]]&amp;"@mailinator.com"</f>
        <v>mailto:livelygig_aviswanathan@mailinator.com</v>
      </c>
      <c r="H20" s="3" t="s">
        <v>261</v>
      </c>
      <c r="I20" s="3" t="s">
        <v>250</v>
      </c>
      <c r="J20" s="3" t="str">
        <f>"""id"" : """&amp;Table1[[#This Row],[UUID]]&amp;""", "</f>
        <v xml:space="preserve">"id" : "f4b080c7-75ee-40b7-848c-a1824bfaa483", </v>
      </c>
      <c r="K20" s="3" t="str">
        <f>"""loginId"" : """&amp;Table1[[#This Row],[loginId]]&amp;""", "</f>
        <v xml:space="preserve">"loginId" : "aviswanathan", </v>
      </c>
      <c r="L20" s="3" t="str">
        <f>"""pwd"" : """&amp;Table1[[#This Row],[pwd]]&amp;""", "</f>
        <v xml:space="preserve">"pwd" : "livelygig", </v>
      </c>
      <c r="M20" s="3" t="str">
        <f>"""firstName""  : """&amp;Table1[[#This Row],[firstName]]&amp;""", "</f>
        <v xml:space="preserve">"firstName"  : "Ambrosia", </v>
      </c>
      <c r="N20" s="3" t="str">
        <f>"""lastName"" : """&amp;Table1[[#This Row],[lastName]]&amp;""", "</f>
        <v xml:space="preserve">"lastName" : "Viswanathan", </v>
      </c>
      <c r="O2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0" s="3" t="str">
        <f>"""contacts"" : { ""channels"": [ {""url"" : """&amp;Table1[[#This Row],[contact1]]&amp;""", ""chanType"" : """&amp;Table1[[#This Row],[contact1 type]]&amp;""" } ] },"</f>
        <v>"contacts" : { "channels": [ {"url" : "mailto:livelygig_aviswanathan@mailinator.com", "chanType" : "email" } ] },</v>
      </c>
      <c r="Q20" s="3" t="s">
        <v>2450</v>
      </c>
      <c r="R20" s="3" t="str">
        <f t="shared" si="0"/>
        <v>Yata! 20</v>
      </c>
      <c r="S20" s="3" t="str">
        <f t="shared" si="1"/>
        <v>768fd55e-2295-4511-9e19-04a8f29f9d9e</v>
      </c>
      <c r="T20" s="14" t="s">
        <v>404</v>
      </c>
      <c r="U20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20" , "labels" : [ "b48bfe5a-15fa-4d8e-b253-752b51c2b94b" ] , "src" : "f4b080c7-75ee-40b7-848c-a1824bfaa483" , "trgts" : [ "768fd55e-2295-4511-9e19-04a8f29f9d9e" ] }</v>
      </c>
      <c r="V20" s="3" t="str">
        <f>"""initialPosts"" : ["&amp;Table1[[#This Row],[Post1]]&amp;" ]"</f>
        <v>"initialPosts" : [{ "content" : "Yata! 20" , "labels" : [ "b48bfe5a-15fa-4d8e-b253-752b51c2b94b" ] , "src" : "f4b080c7-75ee-40b7-848c-a1824bfaa483" , "trgts" : [ "768fd55e-2295-4511-9e19-04a8f29f9d9e" ] } ]</v>
      </c>
      <c r="W2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}"&amp;IF(ISBLANK($A21)," ",", ")</f>
        <v xml:space="preserve">{ "id" : "f4b080c7-75ee-40b7-848c-a1824bfaa483", "loginId" : "aviswanathan", "pwd" : "livelygig", "firstName"  : "Ambrosia", "lastName" : "Viswanathan", "profilePic" : "https://encrypted-tbn0.gstatic.com/images?q=tbn:ANd9GcSkhqCi-FONrFAs5jciS2vsNwFmQ6ni4Leo8-TXTw_KQ7BAVysl3g",  "contacts" : { "channels": [ {"url" : "mailto:livelygig_aviswanathan@mailinator.com", "chanType" : "email" } ] },"initialPosts" : [{ "content" : "Yata! 20" , "labels" : [ "b48bfe5a-15fa-4d8e-b253-752b51c2b94b" ] , "src" : "f4b080c7-75ee-40b7-848c-a1824bfaa483" , "trgts" : [ "768fd55e-2295-4511-9e19-04a8f29f9d9e" ] } ] }, </v>
      </c>
    </row>
    <row r="21" spans="1:23" x14ac:dyDescent="0.25">
      <c r="A21" s="5">
        <v>20</v>
      </c>
      <c r="B21" s="5" t="s">
        <v>182</v>
      </c>
      <c r="C21" s="1" t="str">
        <f>LOWER(LEFT(Table1[[#This Row],[firstName]],1)&amp;Table1[[#This Row],[lastName]])</f>
        <v>ybadal</v>
      </c>
      <c r="D21" s="5" t="s">
        <v>40</v>
      </c>
      <c r="E21" s="5" t="s">
        <v>41</v>
      </c>
      <c r="F21" s="3" t="s">
        <v>247</v>
      </c>
      <c r="G21" s="3" t="str">
        <f>"mailto:livelygig_"&amp;Table1[[#This Row],[loginId]]&amp;"@mailinator.com"</f>
        <v>mailto:livelygig_ybadal@mailinator.com</v>
      </c>
      <c r="H21" s="3" t="s">
        <v>261</v>
      </c>
      <c r="I21" s="3" t="s">
        <v>250</v>
      </c>
      <c r="J21" s="3" t="str">
        <f>"""id"" : """&amp;Table1[[#This Row],[UUID]]&amp;""", "</f>
        <v xml:space="preserve">"id" : "502a7e29-40bb-4ebd-9666-a0651a920b9a", </v>
      </c>
      <c r="K21" s="3" t="str">
        <f>"""loginId"" : """&amp;Table1[[#This Row],[loginId]]&amp;""", "</f>
        <v xml:space="preserve">"loginId" : "ybadal", </v>
      </c>
      <c r="L21" s="3" t="str">
        <f>"""pwd"" : """&amp;Table1[[#This Row],[pwd]]&amp;""", "</f>
        <v xml:space="preserve">"pwd" : "livelygig", </v>
      </c>
      <c r="M21" s="3" t="str">
        <f>"""firstName""  : """&amp;Table1[[#This Row],[firstName]]&amp;""", "</f>
        <v xml:space="preserve">"firstName"  : "Yasiman", </v>
      </c>
      <c r="N21" s="3" t="str">
        <f>"""lastName"" : """&amp;Table1[[#This Row],[lastName]]&amp;""", "</f>
        <v xml:space="preserve">"lastName" : "Badal", </v>
      </c>
      <c r="O2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1" s="3" t="str">
        <f>"""contacts"" : { ""channels"": [ {""url"" : """&amp;Table1[[#This Row],[contact1]]&amp;""", ""chanType"" : """&amp;Table1[[#This Row],[contact1 type]]&amp;""" } ] },"</f>
        <v>"contacts" : { "channels": [ {"url" : "mailto:livelygig_ybadal@mailinator.com", "chanType" : "email" } ] },</v>
      </c>
      <c r="Q21" s="3" t="s">
        <v>2450</v>
      </c>
      <c r="R21" s="3" t="str">
        <f t="shared" si="0"/>
        <v>Yata! 21</v>
      </c>
      <c r="S21" s="3" t="str">
        <f t="shared" si="1"/>
        <v>768fd55e-2295-4511-9e19-04a8f29f9d9e</v>
      </c>
      <c r="T21" s="14" t="s">
        <v>404</v>
      </c>
      <c r="U21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21" , "labels" : [ "b48bfe5a-15fa-4d8e-b253-752b51c2b94b" ] , "src" : "502a7e29-40bb-4ebd-9666-a0651a920b9a" , "trgts" : [ "768fd55e-2295-4511-9e19-04a8f29f9d9e" ] }</v>
      </c>
      <c r="V21" s="3" t="str">
        <f>"""initialPosts"" : ["&amp;Table1[[#This Row],[Post1]]&amp;" ]"</f>
        <v>"initialPosts" : [{ "content" : "Yata! 21" , "labels" : [ "b48bfe5a-15fa-4d8e-b253-752b51c2b94b" ] , "src" : "502a7e29-40bb-4ebd-9666-a0651a920b9a" , "trgts" : [ "768fd55e-2295-4511-9e19-04a8f29f9d9e" ] } ]</v>
      </c>
      <c r="W2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}"&amp;IF(ISBLANK($A22)," ",", ")</f>
        <v xml:space="preserve">{ "id" : "502a7e29-40bb-4ebd-9666-a0651a920b9a", "loginId" : "ybadal", "pwd" : "livelygig", "firstName"  : "Yasiman", "lastName" : "Badal", "profilePic" : "https://encrypted-tbn0.gstatic.com/images?q=tbn:ANd9GcSkhqCi-FONrFAs5jciS2vsNwFmQ6ni4Leo8-TXTw_KQ7BAVysl3g",  "contacts" : { "channels": [ {"url" : "mailto:livelygig_ybadal@mailinator.com", "chanType" : "email" } ] },"initialPosts" : [{ "content" : "Yata! 21" , "labels" : [ "b48bfe5a-15fa-4d8e-b253-752b51c2b94b" ] , "src" : "502a7e29-40bb-4ebd-9666-a0651a920b9a" , "trgts" : [ "768fd55e-2295-4511-9e19-04a8f29f9d9e" ] } ] }, </v>
      </c>
    </row>
    <row r="22" spans="1:23" x14ac:dyDescent="0.25">
      <c r="A22" s="2">
        <v>21</v>
      </c>
      <c r="B22" s="1" t="s">
        <v>183</v>
      </c>
      <c r="C22" s="1" t="str">
        <f>LOWER(LEFT(Table1[[#This Row],[firstName]],1)&amp;Table1[[#This Row],[lastName]])</f>
        <v>mthakur</v>
      </c>
      <c r="D22" s="5" t="s">
        <v>42</v>
      </c>
      <c r="E22" s="5" t="s">
        <v>43</v>
      </c>
      <c r="F22" s="3" t="s">
        <v>247</v>
      </c>
      <c r="G22" s="3" t="str">
        <f>"mailto:livelygig_"&amp;Table1[[#This Row],[loginId]]&amp;"@mailinator.com"</f>
        <v>mailto:livelygig_mthakur@mailinator.com</v>
      </c>
      <c r="H22" s="3" t="s">
        <v>261</v>
      </c>
      <c r="I22" s="3" t="s">
        <v>250</v>
      </c>
      <c r="J22" s="3" t="str">
        <f>"""id"" : """&amp;Table1[[#This Row],[UUID]]&amp;""", "</f>
        <v xml:space="preserve">"id" : "192a8f61-aac0-4261-918c-b1a31f8f26f6", </v>
      </c>
      <c r="K22" s="3" t="str">
        <f>"""loginId"" : """&amp;Table1[[#This Row],[loginId]]&amp;""", "</f>
        <v xml:space="preserve">"loginId" : "mthakur", </v>
      </c>
      <c r="L22" s="3" t="str">
        <f>"""pwd"" : """&amp;Table1[[#This Row],[pwd]]&amp;""", "</f>
        <v xml:space="preserve">"pwd" : "livelygig", </v>
      </c>
      <c r="M22" s="3" t="str">
        <f>"""firstName""  : """&amp;Table1[[#This Row],[firstName]]&amp;""", "</f>
        <v xml:space="preserve">"firstName"  : "Matrika", </v>
      </c>
      <c r="N22" s="3" t="str">
        <f>"""lastName"" : """&amp;Table1[[#This Row],[lastName]]&amp;""", "</f>
        <v xml:space="preserve">"lastName" : "Thakur", </v>
      </c>
      <c r="O2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2" s="3" t="str">
        <f>"""contacts"" : { ""channels"": [ {""url"" : """&amp;Table1[[#This Row],[contact1]]&amp;""", ""chanType"" : """&amp;Table1[[#This Row],[contact1 type]]&amp;""" } ] },"</f>
        <v>"contacts" : { "channels": [ {"url" : "mailto:livelygig_mthakur@mailinator.com", "chanType" : "email" } ] },</v>
      </c>
      <c r="Q22" s="3" t="s">
        <v>2450</v>
      </c>
      <c r="R22" s="3" t="str">
        <f t="shared" si="0"/>
        <v>Yata! 22</v>
      </c>
      <c r="S22" s="3" t="str">
        <f t="shared" si="1"/>
        <v>768fd55e-2295-4511-9e19-04a8f29f9d9e</v>
      </c>
      <c r="T22" s="14" t="s">
        <v>404</v>
      </c>
      <c r="U22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22" , "labels" : [ "b48bfe5a-15fa-4d8e-b253-752b51c2b94b" ] , "src" : "192a8f61-aac0-4261-918c-b1a31f8f26f6" , "trgts" : [ "768fd55e-2295-4511-9e19-04a8f29f9d9e" ] }</v>
      </c>
      <c r="V22" s="3" t="str">
        <f>"""initialPosts"" : ["&amp;Table1[[#This Row],[Post1]]&amp;" ]"</f>
        <v>"initialPosts" : [{ "content" : "Yata! 22" , "labels" : [ "b48bfe5a-15fa-4d8e-b253-752b51c2b94b" ] , "src" : "192a8f61-aac0-4261-918c-b1a31f8f26f6" , "trgts" : [ "768fd55e-2295-4511-9e19-04a8f29f9d9e" ] } ]</v>
      </c>
      <c r="W2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}"&amp;IF(ISBLANK($A23)," ",", ")</f>
        <v xml:space="preserve">{ "id" : "192a8f61-aac0-4261-918c-b1a31f8f26f6", "loginId" : "mthakur", "pwd" : "livelygig", "firstName"  : "Matrika", "lastName" : "Thakur", "profilePic" : "https://encrypted-tbn0.gstatic.com/images?q=tbn:ANd9GcSkhqCi-FONrFAs5jciS2vsNwFmQ6ni4Leo8-TXTw_KQ7BAVysl3g",  "contacts" : { "channels": [ {"url" : "mailto:livelygig_mthakur@mailinator.com", "chanType" : "email" } ] },"initialPosts" : [{ "content" : "Yata! 22" , "labels" : [ "b48bfe5a-15fa-4d8e-b253-752b51c2b94b" ] , "src" : "192a8f61-aac0-4261-918c-b1a31f8f26f6" , "trgts" : [ "768fd55e-2295-4511-9e19-04a8f29f9d9e" ] } ] }, </v>
      </c>
    </row>
    <row r="23" spans="1:23" x14ac:dyDescent="0.25">
      <c r="A23" s="2">
        <v>22</v>
      </c>
      <c r="B23" s="1" t="s">
        <v>184</v>
      </c>
      <c r="C23" s="1" t="str">
        <f>LOWER(LEFT(Table1[[#This Row],[firstName]],1)&amp;Table1[[#This Row],[lastName]])</f>
        <v>vdey</v>
      </c>
      <c r="D23" s="5" t="s">
        <v>44</v>
      </c>
      <c r="E23" s="5" t="s">
        <v>45</v>
      </c>
      <c r="F23" s="3" t="s">
        <v>247</v>
      </c>
      <c r="G23" s="3" t="str">
        <f>"mailto:livelygig_"&amp;Table1[[#This Row],[loginId]]&amp;"@mailinator.com"</f>
        <v>mailto:livelygig_vdey@mailinator.com</v>
      </c>
      <c r="H23" s="3" t="s">
        <v>261</v>
      </c>
      <c r="I23" s="3" t="s">
        <v>250</v>
      </c>
      <c r="J23" s="3" t="str">
        <f>"""id"" : """&amp;Table1[[#This Row],[UUID]]&amp;""", "</f>
        <v xml:space="preserve">"id" : "e4b86eaf-25ba-4ad5-a52e-35b5c9c17b70", </v>
      </c>
      <c r="K23" s="3" t="str">
        <f>"""loginId"" : """&amp;Table1[[#This Row],[loginId]]&amp;""", "</f>
        <v xml:space="preserve">"loginId" : "vdey", </v>
      </c>
      <c r="L23" s="3" t="str">
        <f>"""pwd"" : """&amp;Table1[[#This Row],[pwd]]&amp;""", "</f>
        <v xml:space="preserve">"pwd" : "livelygig", </v>
      </c>
      <c r="M23" s="3" t="str">
        <f>"""firstName""  : """&amp;Table1[[#This Row],[firstName]]&amp;""", "</f>
        <v xml:space="preserve">"firstName"  : "Vandana", </v>
      </c>
      <c r="N23" s="3" t="str">
        <f>"""lastName"" : """&amp;Table1[[#This Row],[lastName]]&amp;""", "</f>
        <v xml:space="preserve">"lastName" : "Dey", </v>
      </c>
      <c r="O2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3" s="3" t="str">
        <f>"""contacts"" : { ""channels"": [ {""url"" : """&amp;Table1[[#This Row],[contact1]]&amp;""", ""chanType"" : """&amp;Table1[[#This Row],[contact1 type]]&amp;""" } ] },"</f>
        <v>"contacts" : { "channels": [ {"url" : "mailto:livelygig_vdey@mailinator.com", "chanType" : "email" } ] },</v>
      </c>
      <c r="Q23" s="3" t="s">
        <v>2450</v>
      </c>
      <c r="R23" s="3" t="str">
        <f t="shared" si="0"/>
        <v>Yata! 23</v>
      </c>
      <c r="S23" s="3" t="str">
        <f t="shared" si="1"/>
        <v>768fd55e-2295-4511-9e19-04a8f29f9d9e</v>
      </c>
      <c r="T23" s="14" t="s">
        <v>404</v>
      </c>
      <c r="U23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23" , "labels" : [ "b48bfe5a-15fa-4d8e-b253-752b51c2b94b" ] , "src" : "e4b86eaf-25ba-4ad5-a52e-35b5c9c17b70" , "trgts" : [ "768fd55e-2295-4511-9e19-04a8f29f9d9e" ] }</v>
      </c>
      <c r="V23" s="3" t="str">
        <f>"""initialPosts"" : ["&amp;Table1[[#This Row],[Post1]]&amp;" ]"</f>
        <v>"initialPosts" : [{ "content" : "Yata! 23" , "labels" : [ "b48bfe5a-15fa-4d8e-b253-752b51c2b94b" ] , "src" : "e4b86eaf-25ba-4ad5-a52e-35b5c9c17b70" , "trgts" : [ "768fd55e-2295-4511-9e19-04a8f29f9d9e" ] } ]</v>
      </c>
      <c r="W2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}"&amp;IF(ISBLANK($A24)," ",", ")</f>
        <v xml:space="preserve">{ "id" : "e4b86eaf-25ba-4ad5-a52e-35b5c9c17b70", "loginId" : "vdey", "pwd" : "livelygig", "firstName"  : "Vandana", "lastName" : "Dey", "profilePic" : "https://encrypted-tbn0.gstatic.com/images?q=tbn:ANd9GcSkhqCi-FONrFAs5jciS2vsNwFmQ6ni4Leo8-TXTw_KQ7BAVysl3g",  "contacts" : { "channels": [ {"url" : "mailto:livelygig_vdey@mailinator.com", "chanType" : "email" } ] },"initialPosts" : [{ "content" : "Yata! 23" , "labels" : [ "b48bfe5a-15fa-4d8e-b253-752b51c2b94b" ] , "src" : "e4b86eaf-25ba-4ad5-a52e-35b5c9c17b70" , "trgts" : [ "768fd55e-2295-4511-9e19-04a8f29f9d9e" ] } ] }, </v>
      </c>
    </row>
    <row r="24" spans="1:23" x14ac:dyDescent="0.25">
      <c r="A24" s="4">
        <v>23</v>
      </c>
      <c r="B24" s="1" t="s">
        <v>185</v>
      </c>
      <c r="C24" s="67" t="str">
        <f>LOWER(LEFT(Table1[[#This Row],[firstName]],1)&amp;Table1[[#This Row],[lastName]])</f>
        <v>mharrison</v>
      </c>
      <c r="D24" s="5" t="s">
        <v>46</v>
      </c>
      <c r="E24" s="5" t="s">
        <v>47</v>
      </c>
      <c r="F24" s="3" t="s">
        <v>247</v>
      </c>
      <c r="G24" s="3" t="str">
        <f>"mailto:livelygig_"&amp;Table1[[#This Row],[loginId]]&amp;"@mailinator.com"</f>
        <v>mailto:livelygig_mharrison@mailinator.com</v>
      </c>
      <c r="H24" s="3" t="s">
        <v>261</v>
      </c>
      <c r="I24" s="3" t="s">
        <v>250</v>
      </c>
      <c r="J24" s="3" t="str">
        <f>"""id"" : """&amp;Table1[[#This Row],[UUID]]&amp;""", "</f>
        <v xml:space="preserve">"id" : "aa1a1b4b-c9b4-4d72-96ac-f45f38802f70", </v>
      </c>
      <c r="K24" s="3" t="str">
        <f>"""loginId"" : """&amp;Table1[[#This Row],[loginId]]&amp;""", "</f>
        <v xml:space="preserve">"loginId" : "mharrison", </v>
      </c>
      <c r="L24" s="3" t="str">
        <f>"""pwd"" : """&amp;Table1[[#This Row],[pwd]]&amp;""", "</f>
        <v xml:space="preserve">"pwd" : "livelygig", </v>
      </c>
      <c r="M24" s="3" t="str">
        <f>"""firstName""  : """&amp;Table1[[#This Row],[firstName]]&amp;""", "</f>
        <v xml:space="preserve">"firstName"  : "Marlon", </v>
      </c>
      <c r="N24" s="3" t="str">
        <f>"""lastName"" : """&amp;Table1[[#This Row],[lastName]]&amp;""", "</f>
        <v xml:space="preserve">"lastName" : "Harrison", </v>
      </c>
      <c r="O2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4" s="3" t="str">
        <f>"""contacts"" : { ""channels"": [ {""url"" : """&amp;Table1[[#This Row],[contact1]]&amp;""", ""chanType"" : """&amp;Table1[[#This Row],[contact1 type]]&amp;""" } ] },"</f>
        <v>"contacts" : { "channels": [ {"url" : "mailto:livelygig_mharrison@mailinator.com", "chanType" : "email" } ] },</v>
      </c>
      <c r="Q24" s="3" t="s">
        <v>2450</v>
      </c>
      <c r="R24" s="3" t="str">
        <f t="shared" si="0"/>
        <v>Yata! 24</v>
      </c>
      <c r="S24" s="3" t="str">
        <f t="shared" si="1"/>
        <v>768fd55e-2295-4511-9e19-04a8f29f9d9e</v>
      </c>
      <c r="T24" s="14" t="s">
        <v>404</v>
      </c>
      <c r="U24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24" , "labels" : [ "b48bfe5a-15fa-4d8e-b253-752b51c2b94b" ] , "src" : "aa1a1b4b-c9b4-4d72-96ac-f45f38802f70" , "trgts" : [ "768fd55e-2295-4511-9e19-04a8f29f9d9e" ] }</v>
      </c>
      <c r="V24" s="3" t="str">
        <f>"""initialPosts"" : ["&amp;Table1[[#This Row],[Post1]]&amp;" ]"</f>
        <v>"initialPosts" : [{ "content" : "Yata! 24" , "labels" : [ "b48bfe5a-15fa-4d8e-b253-752b51c2b94b" ] , "src" : "aa1a1b4b-c9b4-4d72-96ac-f45f38802f70" , "trgts" : [ "768fd55e-2295-4511-9e19-04a8f29f9d9e" ] } ]</v>
      </c>
      <c r="W2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}"&amp;IF(ISBLANK($A25)," ",", ")</f>
        <v xml:space="preserve">{ "id" : "aa1a1b4b-c9b4-4d72-96ac-f45f38802f70", "loginId" : "mharrison", "pwd" : "livelygig", "firstName"  : "Marlon", "lastName" : "Harrison", "profilePic" : "https://encrypted-tbn0.gstatic.com/images?q=tbn:ANd9GcSkhqCi-FONrFAs5jciS2vsNwFmQ6ni4Leo8-TXTw_KQ7BAVysl3g",  "contacts" : { "channels": [ {"url" : "mailto:livelygig_mharrison@mailinator.com", "chanType" : "email" } ] },"initialPosts" : [{ "content" : "Yata! 24" , "labels" : [ "b48bfe5a-15fa-4d8e-b253-752b51c2b94b" ] , "src" : "aa1a1b4b-c9b4-4d72-96ac-f45f38802f70" , "trgts" : [ "768fd55e-2295-4511-9e19-04a8f29f9d9e" ] } ] }, </v>
      </c>
    </row>
    <row r="25" spans="1:23" x14ac:dyDescent="0.25">
      <c r="A25" s="63">
        <v>24</v>
      </c>
      <c r="B25" s="64" t="s">
        <v>186</v>
      </c>
      <c r="C25" s="67" t="str">
        <f>LOWER(LEFT(Table1[[#This Row],[firstName]],1)&amp;Table1[[#This Row],[lastName]])</f>
        <v>erice</v>
      </c>
      <c r="D25" s="5" t="s">
        <v>48</v>
      </c>
      <c r="E25" s="5" t="s">
        <v>49</v>
      </c>
      <c r="F25" s="3" t="s">
        <v>247</v>
      </c>
      <c r="G25" s="3" t="str">
        <f>"mailto:livelygig_"&amp;Table1[[#This Row],[loginId]]&amp;"@mailinator.com"</f>
        <v>mailto:livelygig_erice@mailinator.com</v>
      </c>
      <c r="H25" s="3" t="s">
        <v>261</v>
      </c>
      <c r="I25" s="3" t="s">
        <v>250</v>
      </c>
      <c r="J25" s="3" t="str">
        <f>"""id"" : """&amp;Table1[[#This Row],[UUID]]&amp;""", "</f>
        <v xml:space="preserve">"id" : "90139a7b-12bc-4ca1-b8c1-05f15f8baeb3", </v>
      </c>
      <c r="K25" s="3" t="str">
        <f>"""loginId"" : """&amp;Table1[[#This Row],[loginId]]&amp;""", "</f>
        <v xml:space="preserve">"loginId" : "erice", </v>
      </c>
      <c r="L25" s="3" t="str">
        <f>"""pwd"" : """&amp;Table1[[#This Row],[pwd]]&amp;""", "</f>
        <v xml:space="preserve">"pwd" : "livelygig", </v>
      </c>
      <c r="M25" s="3" t="str">
        <f>"""firstName""  : """&amp;Table1[[#This Row],[firstName]]&amp;""", "</f>
        <v xml:space="preserve">"firstName"  : "Ebony", </v>
      </c>
      <c r="N25" s="3" t="str">
        <f>"""lastName"" : """&amp;Table1[[#This Row],[lastName]]&amp;""", "</f>
        <v xml:space="preserve">"lastName" : "Rice", </v>
      </c>
      <c r="O2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5" s="3" t="str">
        <f>"""contacts"" : { ""channels"": [ {""url"" : """&amp;Table1[[#This Row],[contact1]]&amp;""", ""chanType"" : """&amp;Table1[[#This Row],[contact1 type]]&amp;""" } ] },"</f>
        <v>"contacts" : { "channels": [ {"url" : "mailto:livelygig_erice@mailinator.com", "chanType" : "email" } ] },</v>
      </c>
      <c r="Q25" s="3" t="s">
        <v>2450</v>
      </c>
      <c r="R25" s="3" t="str">
        <f t="shared" si="0"/>
        <v>Yata! 25</v>
      </c>
      <c r="S25" s="3" t="str">
        <f t="shared" si="1"/>
        <v>768fd55e-2295-4511-9e19-04a8f29f9d9e</v>
      </c>
      <c r="T25" s="14" t="s">
        <v>404</v>
      </c>
      <c r="U25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25" , "labels" : [ "b48bfe5a-15fa-4d8e-b253-752b51c2b94b" ] , "src" : "90139a7b-12bc-4ca1-b8c1-05f15f8baeb3" , "trgts" : [ "768fd55e-2295-4511-9e19-04a8f29f9d9e" ] }</v>
      </c>
      <c r="V25" s="3" t="str">
        <f>"""initialPosts"" : ["&amp;Table1[[#This Row],[Post1]]&amp;" ]"</f>
        <v>"initialPosts" : [{ "content" : "Yata! 25" , "labels" : [ "b48bfe5a-15fa-4d8e-b253-752b51c2b94b" ] , "src" : "90139a7b-12bc-4ca1-b8c1-05f15f8baeb3" , "trgts" : [ "768fd55e-2295-4511-9e19-04a8f29f9d9e" ] } ]</v>
      </c>
      <c r="W2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}"&amp;IF(ISBLANK($A26)," ",", ")</f>
        <v xml:space="preserve">{ "id" : "90139a7b-12bc-4ca1-b8c1-05f15f8baeb3", "loginId" : "erice", "pwd" : "livelygig", "firstName"  : "Ebony", "lastName" : "Rice", "profilePic" : "https://encrypted-tbn0.gstatic.com/images?q=tbn:ANd9GcSkhqCi-FONrFAs5jciS2vsNwFmQ6ni4Leo8-TXTw_KQ7BAVysl3g",  "contacts" : { "channels": [ {"url" : "mailto:livelygig_erice@mailinator.com", "chanType" : "email" } ] },"initialPosts" : [{ "content" : "Yata! 25" , "labels" : [ "b48bfe5a-15fa-4d8e-b253-752b51c2b94b" ] , "src" : "90139a7b-12bc-4ca1-b8c1-05f15f8baeb3" , "trgts" : [ "768fd55e-2295-4511-9e19-04a8f29f9d9e" ] } ] }, </v>
      </c>
    </row>
    <row r="26" spans="1:23" x14ac:dyDescent="0.25">
      <c r="A26" s="2">
        <v>25</v>
      </c>
      <c r="B26" s="1" t="s">
        <v>187</v>
      </c>
      <c r="C26" s="67" t="str">
        <f>LOWER(LEFT(Table1[[#This Row],[firstName]],1)&amp;Table1[[#This Row],[lastName]])</f>
        <v>jhart</v>
      </c>
      <c r="D26" s="5" t="s">
        <v>50</v>
      </c>
      <c r="E26" s="5" t="s">
        <v>51</v>
      </c>
      <c r="F26" s="3" t="s">
        <v>247</v>
      </c>
      <c r="G26" s="3" t="str">
        <f>"mailto:livelygig_"&amp;Table1[[#This Row],[loginId]]&amp;"@mailinator.com"</f>
        <v>mailto:livelygig_jhart@mailinator.com</v>
      </c>
      <c r="H26" s="3" t="s">
        <v>261</v>
      </c>
      <c r="I26" s="3" t="s">
        <v>250</v>
      </c>
      <c r="J26" s="3" t="str">
        <f>"""id"" : """&amp;Table1[[#This Row],[UUID]]&amp;""", "</f>
        <v xml:space="preserve">"id" : "af4ffdd5-8e19-425f-9ff0-2be6fe96c244", </v>
      </c>
      <c r="K26" s="3" t="str">
        <f>"""loginId"" : """&amp;Table1[[#This Row],[loginId]]&amp;""", "</f>
        <v xml:space="preserve">"loginId" : "jhart", </v>
      </c>
      <c r="L26" s="3" t="str">
        <f>"""pwd"" : """&amp;Table1[[#This Row],[pwd]]&amp;""", "</f>
        <v xml:space="preserve">"pwd" : "livelygig", </v>
      </c>
      <c r="M26" s="3" t="str">
        <f>"""firstName""  : """&amp;Table1[[#This Row],[firstName]]&amp;""", "</f>
        <v xml:space="preserve">"firstName"  : "Jonathon", </v>
      </c>
      <c r="N26" s="3" t="str">
        <f>"""lastName"" : """&amp;Table1[[#This Row],[lastName]]&amp;""", "</f>
        <v xml:space="preserve">"lastName" : "Hart", </v>
      </c>
      <c r="O2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6" s="3" t="str">
        <f>"""contacts"" : { ""channels"": [ {""url"" : """&amp;Table1[[#This Row],[contact1]]&amp;""", ""chanType"" : """&amp;Table1[[#This Row],[contact1 type]]&amp;""" } ] },"</f>
        <v>"contacts" : { "channels": [ {"url" : "mailto:livelygig_jhart@mailinator.com", "chanType" : "email" } ] },</v>
      </c>
      <c r="Q26" s="3" t="s">
        <v>2450</v>
      </c>
      <c r="R26" s="3" t="str">
        <f t="shared" si="0"/>
        <v>Yata! 26</v>
      </c>
      <c r="S26" s="3" t="str">
        <f t="shared" si="1"/>
        <v>768fd55e-2295-4511-9e19-04a8f29f9d9e</v>
      </c>
      <c r="T26" s="14" t="s">
        <v>404</v>
      </c>
      <c r="U26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26" , "labels" : [ "b48bfe5a-15fa-4d8e-b253-752b51c2b94b" ] , "src" : "af4ffdd5-8e19-425f-9ff0-2be6fe96c244" , "trgts" : [ "768fd55e-2295-4511-9e19-04a8f29f9d9e" ] }</v>
      </c>
      <c r="V26" s="3" t="str">
        <f>"""initialPosts"" : ["&amp;Table1[[#This Row],[Post1]]&amp;" ]"</f>
        <v>"initialPosts" : [{ "content" : "Yata! 26" , "labels" : [ "b48bfe5a-15fa-4d8e-b253-752b51c2b94b" ] , "src" : "af4ffdd5-8e19-425f-9ff0-2be6fe96c244" , "trgts" : [ "768fd55e-2295-4511-9e19-04a8f29f9d9e" ] } ]</v>
      </c>
      <c r="W2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}"&amp;IF(ISBLANK($A27)," ",", ")</f>
        <v xml:space="preserve">{ "id" : "af4ffdd5-8e19-425f-9ff0-2be6fe96c244", "loginId" : "jhart", "pwd" : "livelygig", "firstName"  : "Jonathon", "lastName" : "Hart", "profilePic" : "https://encrypted-tbn0.gstatic.com/images?q=tbn:ANd9GcSkhqCi-FONrFAs5jciS2vsNwFmQ6ni4Leo8-TXTw_KQ7BAVysl3g",  "contacts" : { "channels": [ {"url" : "mailto:livelygig_jhart@mailinator.com", "chanType" : "email" } ] },"initialPosts" : [{ "content" : "Yata! 26" , "labels" : [ "b48bfe5a-15fa-4d8e-b253-752b51c2b94b" ] , "src" : "af4ffdd5-8e19-425f-9ff0-2be6fe96c244" , "trgts" : [ "768fd55e-2295-4511-9e19-04a8f29f9d9e" ] } ] }, </v>
      </c>
    </row>
    <row r="27" spans="1:23" x14ac:dyDescent="0.25">
      <c r="A27" s="2">
        <v>26</v>
      </c>
      <c r="B27" s="1" t="s">
        <v>188</v>
      </c>
      <c r="C27" s="67" t="str">
        <f>LOWER(LEFT(Table1[[#This Row],[firstName]],1)&amp;Table1[[#This Row],[lastName]])</f>
        <v>jlawson</v>
      </c>
      <c r="D27" s="5" t="s">
        <v>52</v>
      </c>
      <c r="E27" s="5" t="s">
        <v>53</v>
      </c>
      <c r="F27" s="3" t="s">
        <v>247</v>
      </c>
      <c r="G27" s="3" t="str">
        <f>"mailto:livelygig_"&amp;Table1[[#This Row],[loginId]]&amp;"@mailinator.com"</f>
        <v>mailto:livelygig_jlawson@mailinator.com</v>
      </c>
      <c r="H27" s="3" t="s">
        <v>261</v>
      </c>
      <c r="I27" s="3" t="s">
        <v>250</v>
      </c>
      <c r="J27" s="3" t="str">
        <f>"""id"" : """&amp;Table1[[#This Row],[UUID]]&amp;""", "</f>
        <v xml:space="preserve">"id" : "2317c0f4-c75a-4130-9965-c039bc39db62", </v>
      </c>
      <c r="K27" s="3" t="str">
        <f>"""loginId"" : """&amp;Table1[[#This Row],[loginId]]&amp;""", "</f>
        <v xml:space="preserve">"loginId" : "jlawson", </v>
      </c>
      <c r="L27" s="3" t="str">
        <f>"""pwd"" : """&amp;Table1[[#This Row],[pwd]]&amp;""", "</f>
        <v xml:space="preserve">"pwd" : "livelygig", </v>
      </c>
      <c r="M27" s="3" t="str">
        <f>"""firstName""  : """&amp;Table1[[#This Row],[firstName]]&amp;""", "</f>
        <v xml:space="preserve">"firstName"  : "Joey", </v>
      </c>
      <c r="N27" s="3" t="str">
        <f>"""lastName"" : """&amp;Table1[[#This Row],[lastName]]&amp;""", "</f>
        <v xml:space="preserve">"lastName" : "Lawson", </v>
      </c>
      <c r="O2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7" s="3" t="str">
        <f>"""contacts"" : { ""channels"": [ {""url"" : """&amp;Table1[[#This Row],[contact1]]&amp;""", ""chanType"" : """&amp;Table1[[#This Row],[contact1 type]]&amp;""" } ] },"</f>
        <v>"contacts" : { "channels": [ {"url" : "mailto:livelygig_jlawson@mailinator.com", "chanType" : "email" } ] },</v>
      </c>
      <c r="Q27" s="3" t="s">
        <v>2450</v>
      </c>
      <c r="R27" s="3" t="str">
        <f t="shared" si="0"/>
        <v>Yata! 27</v>
      </c>
      <c r="S27" s="3" t="str">
        <f t="shared" si="1"/>
        <v>768fd55e-2295-4511-9e19-04a8f29f9d9e</v>
      </c>
      <c r="T27" s="14" t="s">
        <v>404</v>
      </c>
      <c r="U27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27" , "labels" : [ "b48bfe5a-15fa-4d8e-b253-752b51c2b94b" ] , "src" : "2317c0f4-c75a-4130-9965-c039bc39db62" , "trgts" : [ "768fd55e-2295-4511-9e19-04a8f29f9d9e" ] }</v>
      </c>
      <c r="V27" s="3" t="str">
        <f>"""initialPosts"" : ["&amp;Table1[[#This Row],[Post1]]&amp;" ]"</f>
        <v>"initialPosts" : [{ "content" : "Yata! 27" , "labels" : [ "b48bfe5a-15fa-4d8e-b253-752b51c2b94b" ] , "src" : "2317c0f4-c75a-4130-9965-c039bc39db62" , "trgts" : [ "768fd55e-2295-4511-9e19-04a8f29f9d9e" ] } ]</v>
      </c>
      <c r="W2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}"&amp;IF(ISBLANK($A28)," ",", ")</f>
        <v xml:space="preserve">{ "id" : "2317c0f4-c75a-4130-9965-c039bc39db62", "loginId" : "jlawson", "pwd" : "livelygig", "firstName"  : "Joey", "lastName" : "Lawson", "profilePic" : "https://encrypted-tbn0.gstatic.com/images?q=tbn:ANd9GcSkhqCi-FONrFAs5jciS2vsNwFmQ6ni4Leo8-TXTw_KQ7BAVysl3g",  "contacts" : { "channels": [ {"url" : "mailto:livelygig_jlawson@mailinator.com", "chanType" : "email" } ] },"initialPosts" : [{ "content" : "Yata! 27" , "labels" : [ "b48bfe5a-15fa-4d8e-b253-752b51c2b94b" ] , "src" : "2317c0f4-c75a-4130-9965-c039bc39db62" , "trgts" : [ "768fd55e-2295-4511-9e19-04a8f29f9d9e" ] } ] }, </v>
      </c>
    </row>
    <row r="28" spans="1:23" x14ac:dyDescent="0.25">
      <c r="A28" s="4">
        <v>27</v>
      </c>
      <c r="B28" s="1" t="s">
        <v>189</v>
      </c>
      <c r="C28" s="67" t="str">
        <f>LOWER(LEFT(Table1[[#This Row],[firstName]],1)&amp;Table1[[#This Row],[lastName]])</f>
        <v>jdean</v>
      </c>
      <c r="D28" s="5" t="s">
        <v>54</v>
      </c>
      <c r="E28" s="5" t="s">
        <v>55</v>
      </c>
      <c r="F28" s="3" t="s">
        <v>247</v>
      </c>
      <c r="G28" s="3" t="str">
        <f>"mailto:livelygig_"&amp;Table1[[#This Row],[loginId]]&amp;"@mailinator.com"</f>
        <v>mailto:livelygig_jdean@mailinator.com</v>
      </c>
      <c r="H28" s="3" t="s">
        <v>261</v>
      </c>
      <c r="I28" s="3" t="s">
        <v>250</v>
      </c>
      <c r="J28" s="3" t="str">
        <f>"""id"" : """&amp;Table1[[#This Row],[UUID]]&amp;""", "</f>
        <v xml:space="preserve">"id" : "8ae601e0-32dd-49d0-8c34-76196ad59861", </v>
      </c>
      <c r="K28" s="3" t="str">
        <f>"""loginId"" : """&amp;Table1[[#This Row],[loginId]]&amp;""", "</f>
        <v xml:space="preserve">"loginId" : "jdean", </v>
      </c>
      <c r="L28" s="3" t="str">
        <f>"""pwd"" : """&amp;Table1[[#This Row],[pwd]]&amp;""", "</f>
        <v xml:space="preserve">"pwd" : "livelygig", </v>
      </c>
      <c r="M28" s="3" t="str">
        <f>"""firstName""  : """&amp;Table1[[#This Row],[firstName]]&amp;""", "</f>
        <v xml:space="preserve">"firstName"  : "Jamie", </v>
      </c>
      <c r="N28" s="3" t="str">
        <f>"""lastName"" : """&amp;Table1[[#This Row],[lastName]]&amp;""", "</f>
        <v xml:space="preserve">"lastName" : "Dean", </v>
      </c>
      <c r="O2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8" s="3" t="str">
        <f>"""contacts"" : { ""channels"": [ {""url"" : """&amp;Table1[[#This Row],[contact1]]&amp;""", ""chanType"" : """&amp;Table1[[#This Row],[contact1 type]]&amp;""" } ] },"</f>
        <v>"contacts" : { "channels": [ {"url" : "mailto:livelygig_jdean@mailinator.com", "chanType" : "email" } ] },</v>
      </c>
      <c r="Q28" s="3" t="s">
        <v>2450</v>
      </c>
      <c r="R28" s="3" t="str">
        <f t="shared" si="0"/>
        <v>Yata! 28</v>
      </c>
      <c r="S28" s="3" t="str">
        <f t="shared" si="1"/>
        <v>768fd55e-2295-4511-9e19-04a8f29f9d9e</v>
      </c>
      <c r="T28" s="14" t="s">
        <v>404</v>
      </c>
      <c r="U28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28" , "labels" : [ "b48bfe5a-15fa-4d8e-b253-752b51c2b94b" ] , "src" : "8ae601e0-32dd-49d0-8c34-76196ad59861" , "trgts" : [ "768fd55e-2295-4511-9e19-04a8f29f9d9e" ] }</v>
      </c>
      <c r="V28" s="3" t="str">
        <f>"""initialPosts"" : ["&amp;Table1[[#This Row],[Post1]]&amp;" ]"</f>
        <v>"initialPosts" : [{ "content" : "Yata! 28" , "labels" : [ "b48bfe5a-15fa-4d8e-b253-752b51c2b94b" ] , "src" : "8ae601e0-32dd-49d0-8c34-76196ad59861" , "trgts" : [ "768fd55e-2295-4511-9e19-04a8f29f9d9e" ] } ]</v>
      </c>
      <c r="W2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}"&amp;IF(ISBLANK($A29)," ",", ")</f>
        <v xml:space="preserve">{ "id" : "8ae601e0-32dd-49d0-8c34-76196ad59861", "loginId" : "jdean", "pwd" : "livelygig", "firstName"  : "Jamie", "lastName" : "Dean", "profilePic" : "https://encrypted-tbn0.gstatic.com/images?q=tbn:ANd9GcSkhqCi-FONrFAs5jciS2vsNwFmQ6ni4Leo8-TXTw_KQ7BAVysl3g",  "contacts" : { "channels": [ {"url" : "mailto:livelygig_jdean@mailinator.com", "chanType" : "email" } ] },"initialPosts" : [{ "content" : "Yata! 28" , "labels" : [ "b48bfe5a-15fa-4d8e-b253-752b51c2b94b" ] , "src" : "8ae601e0-32dd-49d0-8c34-76196ad59861" , "trgts" : [ "768fd55e-2295-4511-9e19-04a8f29f9d9e" ] } ] }, </v>
      </c>
    </row>
    <row r="29" spans="1:23" x14ac:dyDescent="0.25">
      <c r="A29" s="63">
        <v>28</v>
      </c>
      <c r="B29" s="64" t="s">
        <v>190</v>
      </c>
      <c r="C29" s="67" t="str">
        <f>LOWER(LEFT(Table1[[#This Row],[firstName]],1)&amp;Table1[[#This Row],[lastName]])</f>
        <v>hhorton</v>
      </c>
      <c r="D29" s="5" t="s">
        <v>56</v>
      </c>
      <c r="E29" s="5" t="s">
        <v>57</v>
      </c>
      <c r="F29" s="3" t="s">
        <v>247</v>
      </c>
      <c r="G29" s="3" t="str">
        <f>"mailto:livelygig_"&amp;Table1[[#This Row],[loginId]]&amp;"@mailinator.com"</f>
        <v>mailto:livelygig_hhorton@mailinator.com</v>
      </c>
      <c r="H29" s="3" t="s">
        <v>261</v>
      </c>
      <c r="I29" s="3" t="s">
        <v>250</v>
      </c>
      <c r="J29" s="3" t="str">
        <f>"""id"" : """&amp;Table1[[#This Row],[UUID]]&amp;""", "</f>
        <v xml:space="preserve">"id" : "f5cd3cf1-f5d3-4f50-a951-e898b9272eb1", </v>
      </c>
      <c r="K29" s="3" t="str">
        <f>"""loginId"" : """&amp;Table1[[#This Row],[loginId]]&amp;""", "</f>
        <v xml:space="preserve">"loginId" : "hhorton", </v>
      </c>
      <c r="L29" s="3" t="str">
        <f>"""pwd"" : """&amp;Table1[[#This Row],[pwd]]&amp;""", "</f>
        <v xml:space="preserve">"pwd" : "livelygig", </v>
      </c>
      <c r="M29" s="3" t="str">
        <f>"""firstName""  : """&amp;Table1[[#This Row],[firstName]]&amp;""", "</f>
        <v xml:space="preserve">"firstName"  : "Henry", </v>
      </c>
      <c r="N29" s="3" t="str">
        <f>"""lastName"" : """&amp;Table1[[#This Row],[lastName]]&amp;""", "</f>
        <v xml:space="preserve">"lastName" : "Horton", </v>
      </c>
      <c r="O2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9" s="3" t="str">
        <f>"""contacts"" : { ""channels"": [ {""url"" : """&amp;Table1[[#This Row],[contact1]]&amp;""", ""chanType"" : """&amp;Table1[[#This Row],[contact1 type]]&amp;""" } ] },"</f>
        <v>"contacts" : { "channels": [ {"url" : "mailto:livelygig_hhorton@mailinator.com", "chanType" : "email" } ] },</v>
      </c>
      <c r="Q29" s="3" t="s">
        <v>2450</v>
      </c>
      <c r="R29" s="3" t="str">
        <f t="shared" si="0"/>
        <v>Yata! 29</v>
      </c>
      <c r="S29" s="3" t="str">
        <f t="shared" si="1"/>
        <v>768fd55e-2295-4511-9e19-04a8f29f9d9e</v>
      </c>
      <c r="T29" s="14" t="s">
        <v>404</v>
      </c>
      <c r="U29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29" , "labels" : [ "b48bfe5a-15fa-4d8e-b253-752b51c2b94b" ] , "src" : "f5cd3cf1-f5d3-4f50-a951-e898b9272eb1" , "trgts" : [ "768fd55e-2295-4511-9e19-04a8f29f9d9e" ] }</v>
      </c>
      <c r="V29" s="3" t="str">
        <f>"""initialPosts"" : ["&amp;Table1[[#This Row],[Post1]]&amp;" ]"</f>
        <v>"initialPosts" : [{ "content" : "Yata! 29" , "labels" : [ "b48bfe5a-15fa-4d8e-b253-752b51c2b94b" ] , "src" : "f5cd3cf1-f5d3-4f50-a951-e898b9272eb1" , "trgts" : [ "768fd55e-2295-4511-9e19-04a8f29f9d9e" ] } ]</v>
      </c>
      <c r="W2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}"&amp;IF(ISBLANK($A30)," ",", ")</f>
        <v xml:space="preserve">{ "id" : "f5cd3cf1-f5d3-4f50-a951-e898b9272eb1", "loginId" : "hhorton", "pwd" : "livelygig", "firstName"  : "Henry", "lastName" : "Horton", "profilePic" : "https://encrypted-tbn0.gstatic.com/images?q=tbn:ANd9GcSkhqCi-FONrFAs5jciS2vsNwFmQ6ni4Leo8-TXTw_KQ7BAVysl3g",  "contacts" : { "channels": [ {"url" : "mailto:livelygig_hhorton@mailinator.com", "chanType" : "email" } ] },"initialPosts" : [{ "content" : "Yata! 29" , "labels" : [ "b48bfe5a-15fa-4d8e-b253-752b51c2b94b" ] , "src" : "f5cd3cf1-f5d3-4f50-a951-e898b9272eb1" , "trgts" : [ "768fd55e-2295-4511-9e19-04a8f29f9d9e" ] } ] }, </v>
      </c>
    </row>
    <row r="30" spans="1:23" x14ac:dyDescent="0.25">
      <c r="A30" s="2">
        <v>29</v>
      </c>
      <c r="B30" s="1" t="s">
        <v>191</v>
      </c>
      <c r="C30" s="67" t="str">
        <f>LOWER(LEFT(Table1[[#This Row],[firstName]],1)&amp;Table1[[#This Row],[lastName]])</f>
        <v>lfrank</v>
      </c>
      <c r="D30" s="5" t="s">
        <v>58</v>
      </c>
      <c r="E30" s="5" t="s">
        <v>5</v>
      </c>
      <c r="F30" s="3" t="s">
        <v>247</v>
      </c>
      <c r="G30" s="3" t="str">
        <f>"mailto:livelygig_"&amp;Table1[[#This Row],[loginId]]&amp;"@mailinator.com"</f>
        <v>mailto:livelygig_lfrank@mailinator.com</v>
      </c>
      <c r="H30" s="3" t="s">
        <v>261</v>
      </c>
      <c r="I30" s="3" t="s">
        <v>250</v>
      </c>
      <c r="J30" s="3" t="str">
        <f>"""id"" : """&amp;Table1[[#This Row],[UUID]]&amp;""", "</f>
        <v xml:space="preserve">"id" : "ed51310a-b84e-4864-9ada-583139871511", </v>
      </c>
      <c r="K30" s="3" t="str">
        <f>"""loginId"" : """&amp;Table1[[#This Row],[loginId]]&amp;""", "</f>
        <v xml:space="preserve">"loginId" : "lfrank", </v>
      </c>
      <c r="L30" s="3" t="str">
        <f>"""pwd"" : """&amp;Table1[[#This Row],[pwd]]&amp;""", "</f>
        <v xml:space="preserve">"pwd" : "livelygig", </v>
      </c>
      <c r="M30" s="3" t="str">
        <f>"""firstName""  : """&amp;Table1[[#This Row],[firstName]]&amp;""", "</f>
        <v xml:space="preserve">"firstName"  : "Lester", </v>
      </c>
      <c r="N30" s="3" t="str">
        <f>"""lastName"" : """&amp;Table1[[#This Row],[lastName]]&amp;""", "</f>
        <v xml:space="preserve">"lastName" : "Frank", </v>
      </c>
      <c r="O3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0" s="3" t="str">
        <f>"""contacts"" : { ""channels"": [ {""url"" : """&amp;Table1[[#This Row],[contact1]]&amp;""", ""chanType"" : """&amp;Table1[[#This Row],[contact1 type]]&amp;""" } ] },"</f>
        <v>"contacts" : { "channels": [ {"url" : "mailto:livelygig_lfrank@mailinator.com", "chanType" : "email" } ] },</v>
      </c>
      <c r="Q30" s="3" t="s">
        <v>2450</v>
      </c>
      <c r="R30" s="3" t="str">
        <f t="shared" si="0"/>
        <v>Yata! 30</v>
      </c>
      <c r="S30" s="3" t="str">
        <f t="shared" si="1"/>
        <v>768fd55e-2295-4511-9e19-04a8f29f9d9e</v>
      </c>
      <c r="T30" s="14" t="s">
        <v>404</v>
      </c>
      <c r="U30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30" , "labels" : [ "b48bfe5a-15fa-4d8e-b253-752b51c2b94b" ] , "src" : "ed51310a-b84e-4864-9ada-583139871511" , "trgts" : [ "768fd55e-2295-4511-9e19-04a8f29f9d9e" ] }</v>
      </c>
      <c r="V30" s="3" t="str">
        <f>"""initialPosts"" : ["&amp;Table1[[#This Row],[Post1]]&amp;" ]"</f>
        <v>"initialPosts" : [{ "content" : "Yata! 30" , "labels" : [ "b48bfe5a-15fa-4d8e-b253-752b51c2b94b" ] , "src" : "ed51310a-b84e-4864-9ada-583139871511" , "trgts" : [ "768fd55e-2295-4511-9e19-04a8f29f9d9e" ] } ]</v>
      </c>
      <c r="W3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}"&amp;IF(ISBLANK($A31)," ",", ")</f>
        <v xml:space="preserve">{ "id" : "ed51310a-b84e-4864-9ada-583139871511", "loginId" : "lfrank", "pwd" : "livelygig", "firstName"  : "Lester", "lastName" : "Frank", "profilePic" : "https://encrypted-tbn0.gstatic.com/images?q=tbn:ANd9GcSkhqCi-FONrFAs5jciS2vsNwFmQ6ni4Leo8-TXTw_KQ7BAVysl3g",  "contacts" : { "channels": [ {"url" : "mailto:livelygig_lfrank@mailinator.com", "chanType" : "email" } ] },"initialPosts" : [{ "content" : "Yata! 30" , "labels" : [ "b48bfe5a-15fa-4d8e-b253-752b51c2b94b" ] , "src" : "ed51310a-b84e-4864-9ada-583139871511" , "trgts" : [ "768fd55e-2295-4511-9e19-04a8f29f9d9e" ] } ] }, </v>
      </c>
    </row>
    <row r="31" spans="1:23" x14ac:dyDescent="0.25">
      <c r="A31" s="2">
        <v>30</v>
      </c>
      <c r="B31" s="1" t="s">
        <v>192</v>
      </c>
      <c r="C31" s="67" t="str">
        <f>LOWER(LEFT(Table1[[#This Row],[firstName]],1)&amp;Table1[[#This Row],[lastName]])</f>
        <v>mhill</v>
      </c>
      <c r="D31" s="5" t="s">
        <v>59</v>
      </c>
      <c r="E31" s="5" t="s">
        <v>60</v>
      </c>
      <c r="F31" s="3" t="s">
        <v>247</v>
      </c>
      <c r="G31" s="3" t="str">
        <f>"mailto:livelygig_"&amp;Table1[[#This Row],[loginId]]&amp;"@mailinator.com"</f>
        <v>mailto:livelygig_mhill@mailinator.com</v>
      </c>
      <c r="H31" s="3" t="s">
        <v>261</v>
      </c>
      <c r="I31" s="3" t="s">
        <v>250</v>
      </c>
      <c r="J31" s="3" t="str">
        <f>"""id"" : """&amp;Table1[[#This Row],[UUID]]&amp;""", "</f>
        <v xml:space="preserve">"id" : "9202217f-e525-46e8-b539-8d2206a526d0", </v>
      </c>
      <c r="K31" s="3" t="str">
        <f>"""loginId"" : """&amp;Table1[[#This Row],[loginId]]&amp;""", "</f>
        <v xml:space="preserve">"loginId" : "mhill", </v>
      </c>
      <c r="L31" s="3" t="str">
        <f>"""pwd"" : """&amp;Table1[[#This Row],[pwd]]&amp;""", "</f>
        <v xml:space="preserve">"pwd" : "livelygig", </v>
      </c>
      <c r="M31" s="3" t="str">
        <f>"""firstName""  : """&amp;Table1[[#This Row],[firstName]]&amp;""", "</f>
        <v xml:space="preserve">"firstName"  : "Melanie", </v>
      </c>
      <c r="N31" s="3" t="str">
        <f>"""lastName"" : """&amp;Table1[[#This Row],[lastName]]&amp;""", "</f>
        <v xml:space="preserve">"lastName" : "Hill", </v>
      </c>
      <c r="O3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1" s="3" t="str">
        <f>"""contacts"" : { ""channels"": [ {""url"" : """&amp;Table1[[#This Row],[contact1]]&amp;""", ""chanType"" : """&amp;Table1[[#This Row],[contact1 type]]&amp;""" } ] },"</f>
        <v>"contacts" : { "channels": [ {"url" : "mailto:livelygig_mhill@mailinator.com", "chanType" : "email" } ] },</v>
      </c>
      <c r="Q31" s="3" t="s">
        <v>2450</v>
      </c>
      <c r="R31" s="3" t="str">
        <f t="shared" si="0"/>
        <v>Yata! 31</v>
      </c>
      <c r="S31" s="3" t="str">
        <f t="shared" si="1"/>
        <v>768fd55e-2295-4511-9e19-04a8f29f9d9e</v>
      </c>
      <c r="T31" s="14" t="s">
        <v>404</v>
      </c>
      <c r="U31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31" , "labels" : [ "b48bfe5a-15fa-4d8e-b253-752b51c2b94b" ] , "src" : "9202217f-e525-46e8-b539-8d2206a526d0" , "trgts" : [ "768fd55e-2295-4511-9e19-04a8f29f9d9e" ] }</v>
      </c>
      <c r="V31" s="3" t="str">
        <f>"""initialPosts"" : ["&amp;Table1[[#This Row],[Post1]]&amp;" ]"</f>
        <v>"initialPosts" : [{ "content" : "Yata! 31" , "labels" : [ "b48bfe5a-15fa-4d8e-b253-752b51c2b94b" ] , "src" : "9202217f-e525-46e8-b539-8d2206a526d0" , "trgts" : [ "768fd55e-2295-4511-9e19-04a8f29f9d9e" ] } ]</v>
      </c>
      <c r="W3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}"&amp;IF(ISBLANK($A32)," ",", ")</f>
        <v xml:space="preserve">{ "id" : "9202217f-e525-46e8-b539-8d2206a526d0", "loginId" : "mhill", "pwd" : "livelygig", "firstName"  : "Melanie", "lastName" : "Hill", "profilePic" : "https://encrypted-tbn0.gstatic.com/images?q=tbn:ANd9GcSkhqCi-FONrFAs5jciS2vsNwFmQ6ni4Leo8-TXTw_KQ7BAVysl3g",  "contacts" : { "channels": [ {"url" : "mailto:livelygig_mhill@mailinator.com", "chanType" : "email" } ] },"initialPosts" : [{ "content" : "Yata! 31" , "labels" : [ "b48bfe5a-15fa-4d8e-b253-752b51c2b94b" ] , "src" : "9202217f-e525-46e8-b539-8d2206a526d0" , "trgts" : [ "768fd55e-2295-4511-9e19-04a8f29f9d9e" ] } ] }, </v>
      </c>
    </row>
    <row r="32" spans="1:23" x14ac:dyDescent="0.25">
      <c r="A32" s="4">
        <v>31</v>
      </c>
      <c r="B32" s="1" t="s">
        <v>193</v>
      </c>
      <c r="C32" s="67" t="str">
        <f>LOWER(LEFT(Table1[[#This Row],[firstName]],1)&amp;Table1[[#This Row],[lastName]])</f>
        <v>nmendez</v>
      </c>
      <c r="D32" s="5" t="s">
        <v>61</v>
      </c>
      <c r="E32" s="5" t="s">
        <v>62</v>
      </c>
      <c r="F32" s="3" t="s">
        <v>247</v>
      </c>
      <c r="G32" s="3" t="str">
        <f>"mailto:livelygig_"&amp;Table1[[#This Row],[loginId]]&amp;"@mailinator.com"</f>
        <v>mailto:livelygig_nmendez@mailinator.com</v>
      </c>
      <c r="H32" s="3" t="s">
        <v>261</v>
      </c>
      <c r="I32" s="3" t="s">
        <v>250</v>
      </c>
      <c r="J32" s="3" t="str">
        <f>"""id"" : """&amp;Table1[[#This Row],[UUID]]&amp;""", "</f>
        <v xml:space="preserve">"id" : "2e7de2ea-9a33-4fd1-aeff-3ab2abf40adc", </v>
      </c>
      <c r="K32" s="3" t="str">
        <f>"""loginId"" : """&amp;Table1[[#This Row],[loginId]]&amp;""", "</f>
        <v xml:space="preserve">"loginId" : "nmendez", </v>
      </c>
      <c r="L32" s="3" t="str">
        <f>"""pwd"" : """&amp;Table1[[#This Row],[pwd]]&amp;""", "</f>
        <v xml:space="preserve">"pwd" : "livelygig", </v>
      </c>
      <c r="M32" s="3" t="str">
        <f>"""firstName""  : """&amp;Table1[[#This Row],[firstName]]&amp;""", "</f>
        <v xml:space="preserve">"firstName"  : "Nicolas", </v>
      </c>
      <c r="N32" s="3" t="str">
        <f>"""lastName"" : """&amp;Table1[[#This Row],[lastName]]&amp;""", "</f>
        <v xml:space="preserve">"lastName" : "Mendez", </v>
      </c>
      <c r="O3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2" s="3" t="str">
        <f>"""contacts"" : { ""channels"": [ {""url"" : """&amp;Table1[[#This Row],[contact1]]&amp;""", ""chanType"" : """&amp;Table1[[#This Row],[contact1 type]]&amp;""" } ] },"</f>
        <v>"contacts" : { "channels": [ {"url" : "mailto:livelygig_nmendez@mailinator.com", "chanType" : "email" } ] },</v>
      </c>
      <c r="Q32" s="3" t="s">
        <v>2450</v>
      </c>
      <c r="R32" s="3" t="str">
        <f t="shared" si="0"/>
        <v>Yata! 32</v>
      </c>
      <c r="S32" s="3" t="str">
        <f t="shared" si="1"/>
        <v>768fd55e-2295-4511-9e19-04a8f29f9d9e</v>
      </c>
      <c r="T32" s="14" t="s">
        <v>404</v>
      </c>
      <c r="U32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32" , "labels" : [ "b48bfe5a-15fa-4d8e-b253-752b51c2b94b" ] , "src" : "2e7de2ea-9a33-4fd1-aeff-3ab2abf40adc" , "trgts" : [ "768fd55e-2295-4511-9e19-04a8f29f9d9e" ] }</v>
      </c>
      <c r="V32" s="3" t="str">
        <f>"""initialPosts"" : ["&amp;Table1[[#This Row],[Post1]]&amp;" ]"</f>
        <v>"initialPosts" : [{ "content" : "Yata! 32" , "labels" : [ "b48bfe5a-15fa-4d8e-b253-752b51c2b94b" ] , "src" : "2e7de2ea-9a33-4fd1-aeff-3ab2abf40adc" , "trgts" : [ "768fd55e-2295-4511-9e19-04a8f29f9d9e" ] } ]</v>
      </c>
      <c r="W3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}"&amp;IF(ISBLANK($A33)," ",", ")</f>
        <v xml:space="preserve">{ "id" : "2e7de2ea-9a33-4fd1-aeff-3ab2abf40adc", "loginId" : "nmendez", "pwd" : "livelygig", "firstName"  : "Nicolas", "lastName" : "Mendez", "profilePic" : "https://encrypted-tbn0.gstatic.com/images?q=tbn:ANd9GcSkhqCi-FONrFAs5jciS2vsNwFmQ6ni4Leo8-TXTw_KQ7BAVysl3g",  "contacts" : { "channels": [ {"url" : "mailto:livelygig_nmendez@mailinator.com", "chanType" : "email" } ] },"initialPosts" : [{ "content" : "Yata! 32" , "labels" : [ "b48bfe5a-15fa-4d8e-b253-752b51c2b94b" ] , "src" : "2e7de2ea-9a33-4fd1-aeff-3ab2abf40adc" , "trgts" : [ "768fd55e-2295-4511-9e19-04a8f29f9d9e" ] } ] }, </v>
      </c>
    </row>
    <row r="33" spans="1:23" x14ac:dyDescent="0.25">
      <c r="A33" s="63">
        <v>32</v>
      </c>
      <c r="B33" s="64" t="s">
        <v>194</v>
      </c>
      <c r="C33" s="67" t="str">
        <f>LOWER(LEFT(Table1[[#This Row],[firstName]],1)&amp;Table1[[#This Row],[lastName]])</f>
        <v>gmiller</v>
      </c>
      <c r="D33" s="5" t="s">
        <v>63</v>
      </c>
      <c r="E33" s="5" t="s">
        <v>64</v>
      </c>
      <c r="F33" s="3" t="s">
        <v>247</v>
      </c>
      <c r="G33" s="3" t="str">
        <f>"mailto:livelygig_"&amp;Table1[[#This Row],[loginId]]&amp;"@mailinator.com"</f>
        <v>mailto:livelygig_gmiller@mailinator.com</v>
      </c>
      <c r="H33" s="3" t="s">
        <v>261</v>
      </c>
      <c r="I33" s="3" t="s">
        <v>250</v>
      </c>
      <c r="J33" s="3" t="str">
        <f>"""id"" : """&amp;Table1[[#This Row],[UUID]]&amp;""", "</f>
        <v xml:space="preserve">"id" : "a0182840-d318-48dc-a2f9-550d9a39b9b5", </v>
      </c>
      <c r="K33" s="3" t="str">
        <f>"""loginId"" : """&amp;Table1[[#This Row],[loginId]]&amp;""", "</f>
        <v xml:space="preserve">"loginId" : "gmiller", </v>
      </c>
      <c r="L33" s="3" t="str">
        <f>"""pwd"" : """&amp;Table1[[#This Row],[pwd]]&amp;""", "</f>
        <v xml:space="preserve">"pwd" : "livelygig", </v>
      </c>
      <c r="M33" s="3" t="str">
        <f>"""firstName""  : """&amp;Table1[[#This Row],[firstName]]&amp;""", "</f>
        <v xml:space="preserve">"firstName"  : "Guadalupe", </v>
      </c>
      <c r="N33" s="3" t="str">
        <f>"""lastName"" : """&amp;Table1[[#This Row],[lastName]]&amp;""", "</f>
        <v xml:space="preserve">"lastName" : "Miller", </v>
      </c>
      <c r="O3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3" s="3" t="str">
        <f>"""contacts"" : { ""channels"": [ {""url"" : """&amp;Table1[[#This Row],[contact1]]&amp;""", ""chanType"" : """&amp;Table1[[#This Row],[contact1 type]]&amp;""" } ] },"</f>
        <v>"contacts" : { "channels": [ {"url" : "mailto:livelygig_gmiller@mailinator.com", "chanType" : "email" } ] },</v>
      </c>
      <c r="Q33" s="3" t="s">
        <v>2450</v>
      </c>
      <c r="R33" s="3" t="str">
        <f t="shared" si="0"/>
        <v>Yata! 33</v>
      </c>
      <c r="S33" s="3" t="str">
        <f t="shared" si="1"/>
        <v>768fd55e-2295-4511-9e19-04a8f29f9d9e</v>
      </c>
      <c r="T33" s="14" t="s">
        <v>404</v>
      </c>
      <c r="U33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33" , "labels" : [ "b48bfe5a-15fa-4d8e-b253-752b51c2b94b" ] , "src" : "a0182840-d318-48dc-a2f9-550d9a39b9b5" , "trgts" : [ "768fd55e-2295-4511-9e19-04a8f29f9d9e" ] }</v>
      </c>
      <c r="V33" s="3" t="str">
        <f>"""initialPosts"" : ["&amp;Table1[[#This Row],[Post1]]&amp;" ]"</f>
        <v>"initialPosts" : [{ "content" : "Yata! 33" , "labels" : [ "b48bfe5a-15fa-4d8e-b253-752b51c2b94b" ] , "src" : "a0182840-d318-48dc-a2f9-550d9a39b9b5" , "trgts" : [ "768fd55e-2295-4511-9e19-04a8f29f9d9e" ] } ]</v>
      </c>
      <c r="W3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}"&amp;IF(ISBLANK($A34)," ",", ")</f>
        <v xml:space="preserve">{ "id" : "a0182840-d318-48dc-a2f9-550d9a39b9b5", "loginId" : "gmiller", "pwd" : "livelygig", "firstName"  : "Guadalupe", "lastName" : "Miller", "profilePic" : "https://encrypted-tbn0.gstatic.com/images?q=tbn:ANd9GcSkhqCi-FONrFAs5jciS2vsNwFmQ6ni4Leo8-TXTw_KQ7BAVysl3g",  "contacts" : { "channels": [ {"url" : "mailto:livelygig_gmiller@mailinator.com", "chanType" : "email" } ] },"initialPosts" : [{ "content" : "Yata! 33" , "labels" : [ "b48bfe5a-15fa-4d8e-b253-752b51c2b94b" ] , "src" : "a0182840-d318-48dc-a2f9-550d9a39b9b5" , "trgts" : [ "768fd55e-2295-4511-9e19-04a8f29f9d9e" ] } ] }, </v>
      </c>
    </row>
    <row r="34" spans="1:23" x14ac:dyDescent="0.25">
      <c r="A34" s="2">
        <v>33</v>
      </c>
      <c r="B34" s="1" t="s">
        <v>195</v>
      </c>
      <c r="C34" s="67" t="str">
        <f>LOWER(LEFT(Table1[[#This Row],[firstName]],1)&amp;Table1[[#This Row],[lastName]])</f>
        <v>jreed</v>
      </c>
      <c r="D34" s="5" t="s">
        <v>65</v>
      </c>
      <c r="E34" s="5" t="s">
        <v>66</v>
      </c>
      <c r="F34" s="3" t="s">
        <v>247</v>
      </c>
      <c r="G34" s="3" t="str">
        <f>"mailto:livelygig_"&amp;Table1[[#This Row],[loginId]]&amp;"@mailinator.com"</f>
        <v>mailto:livelygig_jreed@mailinator.com</v>
      </c>
      <c r="H34" s="3" t="s">
        <v>261</v>
      </c>
      <c r="I34" s="3" t="s">
        <v>250</v>
      </c>
      <c r="J34" s="3" t="str">
        <f>"""id"" : """&amp;Table1[[#This Row],[UUID]]&amp;""", "</f>
        <v xml:space="preserve">"id" : "5c06cf2d-4b1d-4ee7-b0ce-64bc5f1fd429", </v>
      </c>
      <c r="K34" s="3" t="str">
        <f>"""loginId"" : """&amp;Table1[[#This Row],[loginId]]&amp;""", "</f>
        <v xml:space="preserve">"loginId" : "jreed", </v>
      </c>
      <c r="L34" s="3" t="str">
        <f>"""pwd"" : """&amp;Table1[[#This Row],[pwd]]&amp;""", "</f>
        <v xml:space="preserve">"pwd" : "livelygig", </v>
      </c>
      <c r="M34" s="3" t="str">
        <f>"""firstName""  : """&amp;Table1[[#This Row],[firstName]]&amp;""", "</f>
        <v xml:space="preserve">"firstName"  : "Jane", </v>
      </c>
      <c r="N34" s="3" t="str">
        <f>"""lastName"" : """&amp;Table1[[#This Row],[lastName]]&amp;""", "</f>
        <v xml:space="preserve">"lastName" : "Reed", </v>
      </c>
      <c r="O3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4" s="3" t="str">
        <f>"""contacts"" : { ""channels"": [ {""url"" : """&amp;Table1[[#This Row],[contact1]]&amp;""", ""chanType"" : """&amp;Table1[[#This Row],[contact1 type]]&amp;""" } ] },"</f>
        <v>"contacts" : { "channels": [ {"url" : "mailto:livelygig_jreed@mailinator.com", "chanType" : "email" } ] },</v>
      </c>
      <c r="Q34" s="3" t="s">
        <v>2450</v>
      </c>
      <c r="R34" s="3" t="str">
        <f t="shared" ref="R34:R65" si="2">"Yata! "&amp;ROW()</f>
        <v>Yata! 34</v>
      </c>
      <c r="S34" s="3" t="str">
        <f t="shared" ref="S34:S65" si="3">"768fd55e-2295-4511-9e19-04a8f29f9d9e"</f>
        <v>768fd55e-2295-4511-9e19-04a8f29f9d9e</v>
      </c>
      <c r="T34" s="14" t="s">
        <v>404</v>
      </c>
      <c r="U34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34" , "labels" : [ "b48bfe5a-15fa-4d8e-b253-752b51c2b94b" ] , "src" : "5c06cf2d-4b1d-4ee7-b0ce-64bc5f1fd429" , "trgts" : [ "768fd55e-2295-4511-9e19-04a8f29f9d9e" ] }</v>
      </c>
      <c r="V34" s="3" t="str">
        <f>"""initialPosts"" : ["&amp;Table1[[#This Row],[Post1]]&amp;" ]"</f>
        <v>"initialPosts" : [{ "content" : "Yata! 34" , "labels" : [ "b48bfe5a-15fa-4d8e-b253-752b51c2b94b" ] , "src" : "5c06cf2d-4b1d-4ee7-b0ce-64bc5f1fd429" , "trgts" : [ "768fd55e-2295-4511-9e19-04a8f29f9d9e" ] } ]</v>
      </c>
      <c r="W3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}"&amp;IF(ISBLANK($A35)," ",", ")</f>
        <v xml:space="preserve">{ "id" : "5c06cf2d-4b1d-4ee7-b0ce-64bc5f1fd429", "loginId" : "jreed", "pwd" : "livelygig", "firstName"  : "Jane", "lastName" : "Reed", "profilePic" : "https://encrypted-tbn0.gstatic.com/images?q=tbn:ANd9GcSkhqCi-FONrFAs5jciS2vsNwFmQ6ni4Leo8-TXTw_KQ7BAVysl3g",  "contacts" : { "channels": [ {"url" : "mailto:livelygig_jreed@mailinator.com", "chanType" : "email" } ] },"initialPosts" : [{ "content" : "Yata! 34" , "labels" : [ "b48bfe5a-15fa-4d8e-b253-752b51c2b94b" ] , "src" : "5c06cf2d-4b1d-4ee7-b0ce-64bc5f1fd429" , "trgts" : [ "768fd55e-2295-4511-9e19-04a8f29f9d9e" ] } ] }, </v>
      </c>
    </row>
    <row r="35" spans="1:23" x14ac:dyDescent="0.25">
      <c r="A35" s="2">
        <v>34</v>
      </c>
      <c r="B35" s="1" t="s">
        <v>196</v>
      </c>
      <c r="C35" s="67" t="str">
        <f>LOWER(LEFT(Table1[[#This Row],[firstName]],1)&amp;Table1[[#This Row],[lastName]])</f>
        <v>danderson</v>
      </c>
      <c r="D35" s="5" t="s">
        <v>67</v>
      </c>
      <c r="E35" s="5" t="s">
        <v>68</v>
      </c>
      <c r="F35" s="3" t="s">
        <v>247</v>
      </c>
      <c r="G35" s="3" t="str">
        <f>"mailto:livelygig_"&amp;Table1[[#This Row],[loginId]]&amp;"@mailinator.com"</f>
        <v>mailto:livelygig_danderson@mailinator.com</v>
      </c>
      <c r="H35" s="3" t="s">
        <v>261</v>
      </c>
      <c r="I35" s="3" t="s">
        <v>250</v>
      </c>
      <c r="J35" s="3" t="str">
        <f>"""id"" : """&amp;Table1[[#This Row],[UUID]]&amp;""", "</f>
        <v xml:space="preserve">"id" : "622eae32-5c48-4c2f-8b93-dc655380e0e5", </v>
      </c>
      <c r="K35" s="3" t="str">
        <f>"""loginId"" : """&amp;Table1[[#This Row],[loginId]]&amp;""", "</f>
        <v xml:space="preserve">"loginId" : "danderson", </v>
      </c>
      <c r="L35" s="3" t="str">
        <f>"""pwd"" : """&amp;Table1[[#This Row],[pwd]]&amp;""", "</f>
        <v xml:space="preserve">"pwd" : "livelygig", </v>
      </c>
      <c r="M35" s="3" t="str">
        <f>"""firstName""  : """&amp;Table1[[#This Row],[firstName]]&amp;""", "</f>
        <v xml:space="preserve">"firstName"  : "Deborah", </v>
      </c>
      <c r="N35" s="3" t="str">
        <f>"""lastName"" : """&amp;Table1[[#This Row],[lastName]]&amp;""", "</f>
        <v xml:space="preserve">"lastName" : "Anderson", </v>
      </c>
      <c r="O3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5" s="3" t="str">
        <f>"""contacts"" : { ""channels"": [ {""url"" : """&amp;Table1[[#This Row],[contact1]]&amp;""", ""chanType"" : """&amp;Table1[[#This Row],[contact1 type]]&amp;""" } ] },"</f>
        <v>"contacts" : { "channels": [ {"url" : "mailto:livelygig_danderson@mailinator.com", "chanType" : "email" } ] },</v>
      </c>
      <c r="Q35" s="3" t="s">
        <v>2450</v>
      </c>
      <c r="R35" s="3" t="str">
        <f t="shared" si="2"/>
        <v>Yata! 35</v>
      </c>
      <c r="S35" s="3" t="str">
        <f t="shared" si="3"/>
        <v>768fd55e-2295-4511-9e19-04a8f29f9d9e</v>
      </c>
      <c r="T35" s="14" t="s">
        <v>404</v>
      </c>
      <c r="U35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35" , "labels" : [ "b48bfe5a-15fa-4d8e-b253-752b51c2b94b" ] , "src" : "622eae32-5c48-4c2f-8b93-dc655380e0e5" , "trgts" : [ "768fd55e-2295-4511-9e19-04a8f29f9d9e" ] }</v>
      </c>
      <c r="V35" s="3" t="str">
        <f>"""initialPosts"" : ["&amp;Table1[[#This Row],[Post1]]&amp;" ]"</f>
        <v>"initialPosts" : [{ "content" : "Yata! 35" , "labels" : [ "b48bfe5a-15fa-4d8e-b253-752b51c2b94b" ] , "src" : "622eae32-5c48-4c2f-8b93-dc655380e0e5" , "trgts" : [ "768fd55e-2295-4511-9e19-04a8f29f9d9e" ] } ]</v>
      </c>
      <c r="W3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}"&amp;IF(ISBLANK($A36)," ",", ")</f>
        <v xml:space="preserve">{ "id" : "622eae32-5c48-4c2f-8b93-dc655380e0e5", "loginId" : "danderson", "pwd" : "livelygig", "firstName"  : "Deborah", "lastName" : "Anderson", "profilePic" : "https://encrypted-tbn0.gstatic.com/images?q=tbn:ANd9GcSkhqCi-FONrFAs5jciS2vsNwFmQ6ni4Leo8-TXTw_KQ7BAVysl3g",  "contacts" : { "channels": [ {"url" : "mailto:livelygig_danderson@mailinator.com", "chanType" : "email" } ] },"initialPosts" : [{ "content" : "Yata! 35" , "labels" : [ "b48bfe5a-15fa-4d8e-b253-752b51c2b94b" ] , "src" : "622eae32-5c48-4c2f-8b93-dc655380e0e5" , "trgts" : [ "768fd55e-2295-4511-9e19-04a8f29f9d9e" ] } ] }, </v>
      </c>
    </row>
    <row r="36" spans="1:23" x14ac:dyDescent="0.25">
      <c r="A36" s="4">
        <v>35</v>
      </c>
      <c r="B36" s="1" t="s">
        <v>197</v>
      </c>
      <c r="C36" s="67" t="str">
        <f>LOWER(LEFT(Table1[[#This Row],[firstName]],1)&amp;Table1[[#This Row],[lastName]])</f>
        <v>wcoleman</v>
      </c>
      <c r="D36" s="5" t="s">
        <v>69</v>
      </c>
      <c r="E36" s="5" t="s">
        <v>70</v>
      </c>
      <c r="F36" s="3" t="s">
        <v>247</v>
      </c>
      <c r="G36" s="3" t="str">
        <f>"mailto:livelygig_"&amp;Table1[[#This Row],[loginId]]&amp;"@mailinator.com"</f>
        <v>mailto:livelygig_wcoleman@mailinator.com</v>
      </c>
      <c r="H36" s="3" t="s">
        <v>261</v>
      </c>
      <c r="I36" s="3" t="s">
        <v>250</v>
      </c>
      <c r="J36" s="3" t="str">
        <f>"""id"" : """&amp;Table1[[#This Row],[UUID]]&amp;""", "</f>
        <v xml:space="preserve">"id" : "23843ee2-0209-4809-9929-f33cc315fcc0", </v>
      </c>
      <c r="K36" s="3" t="str">
        <f>"""loginId"" : """&amp;Table1[[#This Row],[loginId]]&amp;""", "</f>
        <v xml:space="preserve">"loginId" : "wcoleman", </v>
      </c>
      <c r="L36" s="3" t="str">
        <f>"""pwd"" : """&amp;Table1[[#This Row],[pwd]]&amp;""", "</f>
        <v xml:space="preserve">"pwd" : "livelygig", </v>
      </c>
      <c r="M36" s="3" t="str">
        <f>"""firstName""  : """&amp;Table1[[#This Row],[firstName]]&amp;""", "</f>
        <v xml:space="preserve">"firstName"  : "Wanda", </v>
      </c>
      <c r="N36" s="3" t="str">
        <f>"""lastName"" : """&amp;Table1[[#This Row],[lastName]]&amp;""", "</f>
        <v xml:space="preserve">"lastName" : "Coleman", </v>
      </c>
      <c r="O3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6" s="3" t="str">
        <f>"""contacts"" : { ""channels"": [ {""url"" : """&amp;Table1[[#This Row],[contact1]]&amp;""", ""chanType"" : """&amp;Table1[[#This Row],[contact1 type]]&amp;""" } ] },"</f>
        <v>"contacts" : { "channels": [ {"url" : "mailto:livelygig_wcoleman@mailinator.com", "chanType" : "email" } ] },</v>
      </c>
      <c r="Q36" s="3" t="s">
        <v>2450</v>
      </c>
      <c r="R36" s="3" t="str">
        <f t="shared" si="2"/>
        <v>Yata! 36</v>
      </c>
      <c r="S36" s="3" t="str">
        <f t="shared" si="3"/>
        <v>768fd55e-2295-4511-9e19-04a8f29f9d9e</v>
      </c>
      <c r="T36" s="14" t="s">
        <v>404</v>
      </c>
      <c r="U36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36" , "labels" : [ "b48bfe5a-15fa-4d8e-b253-752b51c2b94b" ] , "src" : "23843ee2-0209-4809-9929-f33cc315fcc0" , "trgts" : [ "768fd55e-2295-4511-9e19-04a8f29f9d9e" ] }</v>
      </c>
      <c r="V36" s="3" t="str">
        <f>"""initialPosts"" : ["&amp;Table1[[#This Row],[Post1]]&amp;" ]"</f>
        <v>"initialPosts" : [{ "content" : "Yata! 36" , "labels" : [ "b48bfe5a-15fa-4d8e-b253-752b51c2b94b" ] , "src" : "23843ee2-0209-4809-9929-f33cc315fcc0" , "trgts" : [ "768fd55e-2295-4511-9e19-04a8f29f9d9e" ] } ]</v>
      </c>
      <c r="W3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}"&amp;IF(ISBLANK($A37)," ",", ")</f>
        <v xml:space="preserve">{ "id" : "23843ee2-0209-4809-9929-f33cc315fcc0", "loginId" : "wcoleman", "pwd" : "livelygig", "firstName"  : "Wanda", "lastName" : "Coleman", "profilePic" : "https://encrypted-tbn0.gstatic.com/images?q=tbn:ANd9GcSkhqCi-FONrFAs5jciS2vsNwFmQ6ni4Leo8-TXTw_KQ7BAVysl3g",  "contacts" : { "channels": [ {"url" : "mailto:livelygig_wcoleman@mailinator.com", "chanType" : "email" } ] },"initialPosts" : [{ "content" : "Yata! 36" , "labels" : [ "b48bfe5a-15fa-4d8e-b253-752b51c2b94b" ] , "src" : "23843ee2-0209-4809-9929-f33cc315fcc0" , "trgts" : [ "768fd55e-2295-4511-9e19-04a8f29f9d9e" ] } ] }, </v>
      </c>
    </row>
    <row r="37" spans="1:23" x14ac:dyDescent="0.25">
      <c r="A37" s="63">
        <v>36</v>
      </c>
      <c r="B37" s="64" t="s">
        <v>198</v>
      </c>
      <c r="C37" s="67" t="str">
        <f>LOWER(LEFT(Table1[[#This Row],[firstName]],1)&amp;Table1[[#This Row],[lastName]])</f>
        <v>mmartin</v>
      </c>
      <c r="D37" s="5" t="s">
        <v>71</v>
      </c>
      <c r="E37" s="5" t="s">
        <v>72</v>
      </c>
      <c r="F37" s="3" t="s">
        <v>247</v>
      </c>
      <c r="G37" s="3" t="str">
        <f>"mailto:livelygig_"&amp;Table1[[#This Row],[loginId]]&amp;"@mailinator.com"</f>
        <v>mailto:livelygig_mmartin@mailinator.com</v>
      </c>
      <c r="H37" s="3" t="s">
        <v>261</v>
      </c>
      <c r="I37" s="3" t="s">
        <v>250</v>
      </c>
      <c r="J37" s="3" t="str">
        <f>"""id"" : """&amp;Table1[[#This Row],[UUID]]&amp;""", "</f>
        <v xml:space="preserve">"id" : "6300a1bb-906c-4013-82cc-4d30f62dfac5", </v>
      </c>
      <c r="K37" s="3" t="str">
        <f>"""loginId"" : """&amp;Table1[[#This Row],[loginId]]&amp;""", "</f>
        <v xml:space="preserve">"loginId" : "mmartin", </v>
      </c>
      <c r="L37" s="3" t="str">
        <f>"""pwd"" : """&amp;Table1[[#This Row],[pwd]]&amp;""", "</f>
        <v xml:space="preserve">"pwd" : "livelygig", </v>
      </c>
      <c r="M37" s="3" t="str">
        <f>"""firstName""  : """&amp;Table1[[#This Row],[firstName]]&amp;""", "</f>
        <v xml:space="preserve">"firstName"  : "Mildred", </v>
      </c>
      <c r="N37" s="3" t="str">
        <f>"""lastName"" : """&amp;Table1[[#This Row],[lastName]]&amp;""", "</f>
        <v xml:space="preserve">"lastName" : "Martin", </v>
      </c>
      <c r="O3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7" s="3" t="str">
        <f>"""contacts"" : { ""channels"": [ {""url"" : """&amp;Table1[[#This Row],[contact1]]&amp;""", ""chanType"" : """&amp;Table1[[#This Row],[contact1 type]]&amp;""" } ] },"</f>
        <v>"contacts" : { "channels": [ {"url" : "mailto:livelygig_mmartin@mailinator.com", "chanType" : "email" } ] },</v>
      </c>
      <c r="Q37" s="3" t="s">
        <v>2450</v>
      </c>
      <c r="R37" s="3" t="str">
        <f t="shared" si="2"/>
        <v>Yata! 37</v>
      </c>
      <c r="S37" s="3" t="str">
        <f t="shared" si="3"/>
        <v>768fd55e-2295-4511-9e19-04a8f29f9d9e</v>
      </c>
      <c r="T37" s="14" t="s">
        <v>404</v>
      </c>
      <c r="U37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37" , "labels" : [ "b48bfe5a-15fa-4d8e-b253-752b51c2b94b" ] , "src" : "6300a1bb-906c-4013-82cc-4d30f62dfac5" , "trgts" : [ "768fd55e-2295-4511-9e19-04a8f29f9d9e" ] }</v>
      </c>
      <c r="V37" s="3" t="str">
        <f>"""initialPosts"" : ["&amp;Table1[[#This Row],[Post1]]&amp;" ]"</f>
        <v>"initialPosts" : [{ "content" : "Yata! 37" , "labels" : [ "b48bfe5a-15fa-4d8e-b253-752b51c2b94b" ] , "src" : "6300a1bb-906c-4013-82cc-4d30f62dfac5" , "trgts" : [ "768fd55e-2295-4511-9e19-04a8f29f9d9e" ] } ]</v>
      </c>
      <c r="W3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}"&amp;IF(ISBLANK($A38)," ",", ")</f>
        <v xml:space="preserve">{ "id" : "6300a1bb-906c-4013-82cc-4d30f62dfac5", "loginId" : "mmartin", "pwd" : "livelygig", "firstName"  : "Mildred", "lastName" : "Martin", "profilePic" : "https://encrypted-tbn0.gstatic.com/images?q=tbn:ANd9GcSkhqCi-FONrFAs5jciS2vsNwFmQ6ni4Leo8-TXTw_KQ7BAVysl3g",  "contacts" : { "channels": [ {"url" : "mailto:livelygig_mmartin@mailinator.com", "chanType" : "email" } ] },"initialPosts" : [{ "content" : "Yata! 37" , "labels" : [ "b48bfe5a-15fa-4d8e-b253-752b51c2b94b" ] , "src" : "6300a1bb-906c-4013-82cc-4d30f62dfac5" , "trgts" : [ "768fd55e-2295-4511-9e19-04a8f29f9d9e" ] } ] }, </v>
      </c>
    </row>
    <row r="38" spans="1:23" x14ac:dyDescent="0.25">
      <c r="A38" s="2">
        <v>37</v>
      </c>
      <c r="B38" s="1" t="s">
        <v>199</v>
      </c>
      <c r="C38" s="1" t="str">
        <f>LOWER(LEFT(Table1[[#This Row],[firstName]],1)&amp;Table1[[#This Row],[lastName]])</f>
        <v>iperry</v>
      </c>
      <c r="D38" s="5" t="s">
        <v>73</v>
      </c>
      <c r="E38" s="5" t="s">
        <v>74</v>
      </c>
      <c r="F38" s="3" t="s">
        <v>247</v>
      </c>
      <c r="G38" s="3" t="str">
        <f>"mailto:livelygig_"&amp;Table1[[#This Row],[loginId]]&amp;"@mailinator.com"</f>
        <v>mailto:livelygig_iperry@mailinator.com</v>
      </c>
      <c r="H38" s="3" t="s">
        <v>261</v>
      </c>
      <c r="I38" s="3" t="s">
        <v>250</v>
      </c>
      <c r="J38" s="3" t="str">
        <f>"""id"" : """&amp;Table1[[#This Row],[UUID]]&amp;""", "</f>
        <v xml:space="preserve">"id" : "13421f9e-1bff-4575-820d-1806c8d31190", </v>
      </c>
      <c r="K38" s="3" t="str">
        <f>"""loginId"" : """&amp;Table1[[#This Row],[loginId]]&amp;""", "</f>
        <v xml:space="preserve">"loginId" : "iperry", </v>
      </c>
      <c r="L38" s="3" t="str">
        <f>"""pwd"" : """&amp;Table1[[#This Row],[pwd]]&amp;""", "</f>
        <v xml:space="preserve">"pwd" : "livelygig", </v>
      </c>
      <c r="M38" s="3" t="str">
        <f>"""firstName""  : """&amp;Table1[[#This Row],[firstName]]&amp;""", "</f>
        <v xml:space="preserve">"firstName"  : "Irene", </v>
      </c>
      <c r="N38" s="3" t="str">
        <f>"""lastName"" : """&amp;Table1[[#This Row],[lastName]]&amp;""", "</f>
        <v xml:space="preserve">"lastName" : "Perry", </v>
      </c>
      <c r="O3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8" s="3" t="str">
        <f>"""contacts"" : { ""channels"": [ {""url"" : """&amp;Table1[[#This Row],[contact1]]&amp;""", ""chanType"" : """&amp;Table1[[#This Row],[contact1 type]]&amp;""" } ] },"</f>
        <v>"contacts" : { "channels": [ {"url" : "mailto:livelygig_iperry@mailinator.com", "chanType" : "email" } ] },</v>
      </c>
      <c r="Q38" s="3" t="s">
        <v>2450</v>
      </c>
      <c r="R38" s="3" t="str">
        <f t="shared" si="2"/>
        <v>Yata! 38</v>
      </c>
      <c r="S38" s="3" t="str">
        <f t="shared" si="3"/>
        <v>768fd55e-2295-4511-9e19-04a8f29f9d9e</v>
      </c>
      <c r="T38" s="14" t="s">
        <v>404</v>
      </c>
      <c r="U38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38" , "labels" : [ "b48bfe5a-15fa-4d8e-b253-752b51c2b94b" ] , "src" : "13421f9e-1bff-4575-820d-1806c8d31190" , "trgts" : [ "768fd55e-2295-4511-9e19-04a8f29f9d9e" ] }</v>
      </c>
      <c r="V38" s="3" t="str">
        <f>"""initialPosts"" : ["&amp;Table1[[#This Row],[Post1]]&amp;" ]"</f>
        <v>"initialPosts" : [{ "content" : "Yata! 38" , "labels" : [ "b48bfe5a-15fa-4d8e-b253-752b51c2b94b" ] , "src" : "13421f9e-1bff-4575-820d-1806c8d31190" , "trgts" : [ "768fd55e-2295-4511-9e19-04a8f29f9d9e" ] } ]</v>
      </c>
      <c r="W3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}"&amp;IF(ISBLANK($A39)," ",", ")</f>
        <v xml:space="preserve">{ "id" : "13421f9e-1bff-4575-820d-1806c8d31190", "loginId" : "iperry", "pwd" : "livelygig", "firstName"  : "Irene", "lastName" : "Perry", "profilePic" : "https://encrypted-tbn0.gstatic.com/images?q=tbn:ANd9GcSkhqCi-FONrFAs5jciS2vsNwFmQ6ni4Leo8-TXTw_KQ7BAVysl3g",  "contacts" : { "channels": [ {"url" : "mailto:livelygig_iperry@mailinator.com", "chanType" : "email" } ] },"initialPosts" : [{ "content" : "Yata! 38" , "labels" : [ "b48bfe5a-15fa-4d8e-b253-752b51c2b94b" ] , "src" : "13421f9e-1bff-4575-820d-1806c8d31190" , "trgts" : [ "768fd55e-2295-4511-9e19-04a8f29f9d9e" ] } ] }, </v>
      </c>
    </row>
    <row r="39" spans="1:23" x14ac:dyDescent="0.25">
      <c r="A39" s="2">
        <v>38</v>
      </c>
      <c r="B39" s="1" t="s">
        <v>200</v>
      </c>
      <c r="C39" s="1" t="str">
        <f>LOWER(LEFT(Table1[[#This Row],[firstName]],1)&amp;Table1[[#This Row],[lastName]])</f>
        <v>rperez</v>
      </c>
      <c r="D39" s="5" t="s">
        <v>75</v>
      </c>
      <c r="E39" s="5" t="s">
        <v>76</v>
      </c>
      <c r="F39" s="3" t="s">
        <v>247</v>
      </c>
      <c r="G39" s="3" t="str">
        <f>"mailto:livelygig_"&amp;Table1[[#This Row],[loginId]]&amp;"@mailinator.com"</f>
        <v>mailto:livelygig_rperez@mailinator.com</v>
      </c>
      <c r="H39" s="3" t="s">
        <v>261</v>
      </c>
      <c r="I39" s="3" t="s">
        <v>250</v>
      </c>
      <c r="J39" s="3" t="str">
        <f>"""id"" : """&amp;Table1[[#This Row],[UUID]]&amp;""", "</f>
        <v xml:space="preserve">"id" : "a2ecef3f-df23-467a-bfe1-1fa2d331442d", </v>
      </c>
      <c r="K39" s="3" t="str">
        <f>"""loginId"" : """&amp;Table1[[#This Row],[loginId]]&amp;""", "</f>
        <v xml:space="preserve">"loginId" : "rperez", </v>
      </c>
      <c r="L39" s="3" t="str">
        <f>"""pwd"" : """&amp;Table1[[#This Row],[pwd]]&amp;""", "</f>
        <v xml:space="preserve">"pwd" : "livelygig", </v>
      </c>
      <c r="M39" s="3" t="str">
        <f>"""firstName""  : """&amp;Table1[[#This Row],[firstName]]&amp;""", "</f>
        <v xml:space="preserve">"firstName"  : "Roger", </v>
      </c>
      <c r="N39" s="3" t="str">
        <f>"""lastName"" : """&amp;Table1[[#This Row],[lastName]]&amp;""", "</f>
        <v xml:space="preserve">"lastName" : "Perez", </v>
      </c>
      <c r="O3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9" s="3" t="str">
        <f>"""contacts"" : { ""channels"": [ {""url"" : """&amp;Table1[[#This Row],[contact1]]&amp;""", ""chanType"" : """&amp;Table1[[#This Row],[contact1 type]]&amp;""" } ] },"</f>
        <v>"contacts" : { "channels": [ {"url" : "mailto:livelygig_rperez@mailinator.com", "chanType" : "email" } ] },</v>
      </c>
      <c r="Q39" s="3" t="s">
        <v>2450</v>
      </c>
      <c r="R39" s="3" t="str">
        <f t="shared" si="2"/>
        <v>Yata! 39</v>
      </c>
      <c r="S39" s="3" t="str">
        <f t="shared" si="3"/>
        <v>768fd55e-2295-4511-9e19-04a8f29f9d9e</v>
      </c>
      <c r="T39" s="14" t="s">
        <v>404</v>
      </c>
      <c r="U39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39" , "labels" : [ "b48bfe5a-15fa-4d8e-b253-752b51c2b94b" ] , "src" : "a2ecef3f-df23-467a-bfe1-1fa2d331442d" , "trgts" : [ "768fd55e-2295-4511-9e19-04a8f29f9d9e" ] }</v>
      </c>
      <c r="V39" s="3" t="str">
        <f>"""initialPosts"" : ["&amp;Table1[[#This Row],[Post1]]&amp;" ]"</f>
        <v>"initialPosts" : [{ "content" : "Yata! 39" , "labels" : [ "b48bfe5a-15fa-4d8e-b253-752b51c2b94b" ] , "src" : "a2ecef3f-df23-467a-bfe1-1fa2d331442d" , "trgts" : [ "768fd55e-2295-4511-9e19-04a8f29f9d9e" ] } ]</v>
      </c>
      <c r="W3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}"&amp;IF(ISBLANK($A40)," ",", ")</f>
        <v xml:space="preserve">{ "id" : "a2ecef3f-df23-467a-bfe1-1fa2d331442d", "loginId" : "rperez", "pwd" : "livelygig", "firstName"  : "Roger", "lastName" : "Perez", "profilePic" : "https://encrypted-tbn0.gstatic.com/images?q=tbn:ANd9GcSkhqCi-FONrFAs5jciS2vsNwFmQ6ni4Leo8-TXTw_KQ7BAVysl3g",  "contacts" : { "channels": [ {"url" : "mailto:livelygig_rperez@mailinator.com", "chanType" : "email" } ] },"initialPosts" : [{ "content" : "Yata! 39" , "labels" : [ "b48bfe5a-15fa-4d8e-b253-752b51c2b94b" ] , "src" : "a2ecef3f-df23-467a-bfe1-1fa2d331442d" , "trgts" : [ "768fd55e-2295-4511-9e19-04a8f29f9d9e" ] } ] }, </v>
      </c>
    </row>
    <row r="40" spans="1:23" x14ac:dyDescent="0.25">
      <c r="A40" s="4">
        <v>39</v>
      </c>
      <c r="B40" s="1" t="s">
        <v>201</v>
      </c>
      <c r="C40" s="1" t="str">
        <f>LOWER(LEFT(Table1[[#This Row],[firstName]],1)&amp;Table1[[#This Row],[lastName]])</f>
        <v>mmorris</v>
      </c>
      <c r="D40" s="5" t="s">
        <v>77</v>
      </c>
      <c r="E40" s="5" t="s">
        <v>78</v>
      </c>
      <c r="F40" s="3" t="s">
        <v>247</v>
      </c>
      <c r="G40" s="3" t="str">
        <f>"mailto:livelygig_"&amp;Table1[[#This Row],[loginId]]&amp;"@mailinator.com"</f>
        <v>mailto:livelygig_mmorris@mailinator.com</v>
      </c>
      <c r="H40" s="3" t="s">
        <v>261</v>
      </c>
      <c r="I40" s="3" t="s">
        <v>250</v>
      </c>
      <c r="J40" s="3" t="str">
        <f>"""id"" : """&amp;Table1[[#This Row],[UUID]]&amp;""", "</f>
        <v xml:space="preserve">"id" : "ee988673-4459-4630-91c3-6f6d9084641e", </v>
      </c>
      <c r="K40" s="3" t="str">
        <f>"""loginId"" : """&amp;Table1[[#This Row],[loginId]]&amp;""", "</f>
        <v xml:space="preserve">"loginId" : "mmorris", </v>
      </c>
      <c r="L40" s="3" t="str">
        <f>"""pwd"" : """&amp;Table1[[#This Row],[pwd]]&amp;""", "</f>
        <v xml:space="preserve">"pwd" : "livelygig", </v>
      </c>
      <c r="M40" s="3" t="str">
        <f>"""firstName""  : """&amp;Table1[[#This Row],[firstName]]&amp;""", "</f>
        <v xml:space="preserve">"firstName"  : "Maria", </v>
      </c>
      <c r="N40" s="3" t="str">
        <f>"""lastName"" : """&amp;Table1[[#This Row],[lastName]]&amp;""", "</f>
        <v xml:space="preserve">"lastName" : "Morris", </v>
      </c>
      <c r="O4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0" s="3" t="str">
        <f>"""contacts"" : { ""channels"": [ {""url"" : """&amp;Table1[[#This Row],[contact1]]&amp;""", ""chanType"" : """&amp;Table1[[#This Row],[contact1 type]]&amp;""" } ] },"</f>
        <v>"contacts" : { "channels": [ {"url" : "mailto:livelygig_mmorris@mailinator.com", "chanType" : "email" } ] },</v>
      </c>
      <c r="Q40" s="3" t="s">
        <v>2450</v>
      </c>
      <c r="R40" s="3" t="str">
        <f t="shared" si="2"/>
        <v>Yata! 40</v>
      </c>
      <c r="S40" s="3" t="str">
        <f t="shared" si="3"/>
        <v>768fd55e-2295-4511-9e19-04a8f29f9d9e</v>
      </c>
      <c r="T40" s="14" t="s">
        <v>404</v>
      </c>
      <c r="U40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40" , "labels" : [ "b48bfe5a-15fa-4d8e-b253-752b51c2b94b" ] , "src" : "ee988673-4459-4630-91c3-6f6d9084641e" , "trgts" : [ "768fd55e-2295-4511-9e19-04a8f29f9d9e" ] }</v>
      </c>
      <c r="V40" s="3" t="str">
        <f>"""initialPosts"" : ["&amp;Table1[[#This Row],[Post1]]&amp;" ]"</f>
        <v>"initialPosts" : [{ "content" : "Yata! 40" , "labels" : [ "b48bfe5a-15fa-4d8e-b253-752b51c2b94b" ] , "src" : "ee988673-4459-4630-91c3-6f6d9084641e" , "trgts" : [ "768fd55e-2295-4511-9e19-04a8f29f9d9e" ] } ]</v>
      </c>
      <c r="W4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}"&amp;IF(ISBLANK($A41)," ",", ")</f>
        <v xml:space="preserve">{ "id" : "ee988673-4459-4630-91c3-6f6d9084641e", "loginId" : "mmorris", "pwd" : "livelygig", "firstName"  : "Maria", "lastName" : "Morris", "profilePic" : "https://encrypted-tbn0.gstatic.com/images?q=tbn:ANd9GcSkhqCi-FONrFAs5jciS2vsNwFmQ6ni4Leo8-TXTw_KQ7BAVysl3g",  "contacts" : { "channels": [ {"url" : "mailto:livelygig_mmorris@mailinator.com", "chanType" : "email" } ] },"initialPosts" : [{ "content" : "Yata! 40" , "labels" : [ "b48bfe5a-15fa-4d8e-b253-752b51c2b94b" ] , "src" : "ee988673-4459-4630-91c3-6f6d9084641e" , "trgts" : [ "768fd55e-2295-4511-9e19-04a8f29f9d9e" ] } ] }, </v>
      </c>
    </row>
    <row r="41" spans="1:23" x14ac:dyDescent="0.25">
      <c r="A41" s="5">
        <v>40</v>
      </c>
      <c r="B41" s="5" t="s">
        <v>202</v>
      </c>
      <c r="C41" s="1" t="str">
        <f>LOWER(LEFT(Table1[[#This Row],[firstName]],1)&amp;Table1[[#This Row],[lastName]])</f>
        <v>rmurphy</v>
      </c>
      <c r="D41" s="5" t="s">
        <v>79</v>
      </c>
      <c r="E41" s="5" t="s">
        <v>80</v>
      </c>
      <c r="F41" s="3" t="s">
        <v>247</v>
      </c>
      <c r="G41" s="3" t="str">
        <f>"mailto:livelygig_"&amp;Table1[[#This Row],[loginId]]&amp;"@mailinator.com"</f>
        <v>mailto:livelygig_rmurphy@mailinator.com</v>
      </c>
      <c r="H41" s="3" t="s">
        <v>261</v>
      </c>
      <c r="I41" s="3" t="s">
        <v>250</v>
      </c>
      <c r="J41" s="3" t="str">
        <f>"""id"" : """&amp;Table1[[#This Row],[UUID]]&amp;""", "</f>
        <v xml:space="preserve">"id" : "93a381ad-c00d-4ee3-9a5a-fa47308efe64", </v>
      </c>
      <c r="K41" s="3" t="str">
        <f>"""loginId"" : """&amp;Table1[[#This Row],[loginId]]&amp;""", "</f>
        <v xml:space="preserve">"loginId" : "rmurphy", </v>
      </c>
      <c r="L41" s="3" t="str">
        <f>"""pwd"" : """&amp;Table1[[#This Row],[pwd]]&amp;""", "</f>
        <v xml:space="preserve">"pwd" : "livelygig", </v>
      </c>
      <c r="M41" s="3" t="str">
        <f>"""firstName""  : """&amp;Table1[[#This Row],[firstName]]&amp;""", "</f>
        <v xml:space="preserve">"firstName"  : "Roy", </v>
      </c>
      <c r="N41" s="3" t="str">
        <f>"""lastName"" : """&amp;Table1[[#This Row],[lastName]]&amp;""", "</f>
        <v xml:space="preserve">"lastName" : "Murphy", </v>
      </c>
      <c r="O4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1" s="3" t="str">
        <f>"""contacts"" : { ""channels"": [ {""url"" : """&amp;Table1[[#This Row],[contact1]]&amp;""", ""chanType"" : """&amp;Table1[[#This Row],[contact1 type]]&amp;""" } ] },"</f>
        <v>"contacts" : { "channels": [ {"url" : "mailto:livelygig_rmurphy@mailinator.com", "chanType" : "email" } ] },</v>
      </c>
      <c r="Q41" s="3" t="s">
        <v>2450</v>
      </c>
      <c r="R41" s="3" t="str">
        <f t="shared" si="2"/>
        <v>Yata! 41</v>
      </c>
      <c r="S41" s="3" t="str">
        <f t="shared" si="3"/>
        <v>768fd55e-2295-4511-9e19-04a8f29f9d9e</v>
      </c>
      <c r="T41" s="14" t="s">
        <v>404</v>
      </c>
      <c r="U41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41" , "labels" : [ "b48bfe5a-15fa-4d8e-b253-752b51c2b94b" ] , "src" : "93a381ad-c00d-4ee3-9a5a-fa47308efe64" , "trgts" : [ "768fd55e-2295-4511-9e19-04a8f29f9d9e" ] }</v>
      </c>
      <c r="V41" s="3" t="str">
        <f>"""initialPosts"" : ["&amp;Table1[[#This Row],[Post1]]&amp;" ]"</f>
        <v>"initialPosts" : [{ "content" : "Yata! 41" , "labels" : [ "b48bfe5a-15fa-4d8e-b253-752b51c2b94b" ] , "src" : "93a381ad-c00d-4ee3-9a5a-fa47308efe64" , "trgts" : [ "768fd55e-2295-4511-9e19-04a8f29f9d9e" ] } ]</v>
      </c>
      <c r="W4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}"&amp;IF(ISBLANK($A42)," ",", ")</f>
        <v xml:space="preserve">{ "id" : "93a381ad-c00d-4ee3-9a5a-fa47308efe64", "loginId" : "rmurphy", "pwd" : "livelygig", "firstName"  : "Roy", "lastName" : "Murphy", "profilePic" : "https://encrypted-tbn0.gstatic.com/images?q=tbn:ANd9GcSkhqCi-FONrFAs5jciS2vsNwFmQ6ni4Leo8-TXTw_KQ7BAVysl3g",  "contacts" : { "channels": [ {"url" : "mailto:livelygig_rmurphy@mailinator.com", "chanType" : "email" } ] },"initialPosts" : [{ "content" : "Yata! 41" , "labels" : [ "b48bfe5a-15fa-4d8e-b253-752b51c2b94b" ] , "src" : "93a381ad-c00d-4ee3-9a5a-fa47308efe64" , "trgts" : [ "768fd55e-2295-4511-9e19-04a8f29f9d9e" ] } ] }, </v>
      </c>
    </row>
    <row r="42" spans="1:23" x14ac:dyDescent="0.25">
      <c r="A42" s="2">
        <v>41</v>
      </c>
      <c r="B42" s="1" t="s">
        <v>203</v>
      </c>
      <c r="C42" s="1" t="str">
        <f>LOWER(LEFT(Table1[[#This Row],[firstName]],1)&amp;Table1[[#This Row],[lastName]])</f>
        <v>ethomas</v>
      </c>
      <c r="D42" s="5" t="s">
        <v>81</v>
      </c>
      <c r="E42" s="5" t="s">
        <v>82</v>
      </c>
      <c r="F42" s="3" t="s">
        <v>247</v>
      </c>
      <c r="G42" s="3" t="str">
        <f>"mailto:livelygig_"&amp;Table1[[#This Row],[loginId]]&amp;"@mailinator.com"</f>
        <v>mailto:livelygig_ethomas@mailinator.com</v>
      </c>
      <c r="H42" s="3" t="s">
        <v>261</v>
      </c>
      <c r="I42" s="3" t="s">
        <v>250</v>
      </c>
      <c r="J42" s="3" t="str">
        <f>"""id"" : """&amp;Table1[[#This Row],[UUID]]&amp;""", "</f>
        <v xml:space="preserve">"id" : "b8616225-0496-417d-bcb9-be4a8bc54c7d", </v>
      </c>
      <c r="K42" s="3" t="str">
        <f>"""loginId"" : """&amp;Table1[[#This Row],[loginId]]&amp;""", "</f>
        <v xml:space="preserve">"loginId" : "ethomas", </v>
      </c>
      <c r="L42" s="3" t="str">
        <f>"""pwd"" : """&amp;Table1[[#This Row],[pwd]]&amp;""", "</f>
        <v xml:space="preserve">"pwd" : "livelygig", </v>
      </c>
      <c r="M42" s="3" t="str">
        <f>"""firstName""  : """&amp;Table1[[#This Row],[firstName]]&amp;""", "</f>
        <v xml:space="preserve">"firstName"  : "Ernest", </v>
      </c>
      <c r="N42" s="3" t="str">
        <f>"""lastName"" : """&amp;Table1[[#This Row],[lastName]]&amp;""", "</f>
        <v xml:space="preserve">"lastName" : "Thomas", </v>
      </c>
      <c r="O4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2" s="3" t="str">
        <f>"""contacts"" : { ""channels"": [ {""url"" : """&amp;Table1[[#This Row],[contact1]]&amp;""", ""chanType"" : """&amp;Table1[[#This Row],[contact1 type]]&amp;""" } ] },"</f>
        <v>"contacts" : { "channels": [ {"url" : "mailto:livelygig_ethomas@mailinator.com", "chanType" : "email" } ] },</v>
      </c>
      <c r="Q42" s="3" t="s">
        <v>2450</v>
      </c>
      <c r="R42" s="3" t="str">
        <f t="shared" si="2"/>
        <v>Yata! 42</v>
      </c>
      <c r="S42" s="3" t="str">
        <f t="shared" si="3"/>
        <v>768fd55e-2295-4511-9e19-04a8f29f9d9e</v>
      </c>
      <c r="T42" s="14" t="s">
        <v>404</v>
      </c>
      <c r="U42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42" , "labels" : [ "b48bfe5a-15fa-4d8e-b253-752b51c2b94b" ] , "src" : "b8616225-0496-417d-bcb9-be4a8bc54c7d" , "trgts" : [ "768fd55e-2295-4511-9e19-04a8f29f9d9e" ] }</v>
      </c>
      <c r="V42" s="3" t="str">
        <f>"""initialPosts"" : ["&amp;Table1[[#This Row],[Post1]]&amp;" ]"</f>
        <v>"initialPosts" : [{ "content" : "Yata! 42" , "labels" : [ "b48bfe5a-15fa-4d8e-b253-752b51c2b94b" ] , "src" : "b8616225-0496-417d-bcb9-be4a8bc54c7d" , "trgts" : [ "768fd55e-2295-4511-9e19-04a8f29f9d9e" ] } ]</v>
      </c>
      <c r="W4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}"&amp;IF(ISBLANK($A43)," ",", ")</f>
        <v xml:space="preserve">{ "id" : "b8616225-0496-417d-bcb9-be4a8bc54c7d", "loginId" : "ethomas", "pwd" : "livelygig", "firstName"  : "Ernest", "lastName" : "Thomas", "profilePic" : "https://encrypted-tbn0.gstatic.com/images?q=tbn:ANd9GcSkhqCi-FONrFAs5jciS2vsNwFmQ6ni4Leo8-TXTw_KQ7BAVysl3g",  "contacts" : { "channels": [ {"url" : "mailto:livelygig_ethomas@mailinator.com", "chanType" : "email" } ] },"initialPosts" : [{ "content" : "Yata! 42" , "labels" : [ "b48bfe5a-15fa-4d8e-b253-752b51c2b94b" ] , "src" : "b8616225-0496-417d-bcb9-be4a8bc54c7d" , "trgts" : [ "768fd55e-2295-4511-9e19-04a8f29f9d9e" ] } ] }, </v>
      </c>
    </row>
    <row r="43" spans="1:23" x14ac:dyDescent="0.25">
      <c r="A43" s="2">
        <v>42</v>
      </c>
      <c r="B43" s="1" t="s">
        <v>204</v>
      </c>
      <c r="C43" s="1" t="str">
        <f>LOWER(LEFT(Table1[[#This Row],[firstName]],1)&amp;Table1[[#This Row],[lastName]])</f>
        <v>kmoore</v>
      </c>
      <c r="D43" s="5" t="s">
        <v>83</v>
      </c>
      <c r="E43" s="5" t="s">
        <v>84</v>
      </c>
      <c r="F43" s="3" t="s">
        <v>247</v>
      </c>
      <c r="G43" s="3" t="str">
        <f>"mailto:livelygig_"&amp;Table1[[#This Row],[loginId]]&amp;"@mailinator.com"</f>
        <v>mailto:livelygig_kmoore@mailinator.com</v>
      </c>
      <c r="H43" s="3" t="s">
        <v>261</v>
      </c>
      <c r="I43" s="3" t="s">
        <v>250</v>
      </c>
      <c r="J43" s="3" t="str">
        <f>"""id"" : """&amp;Table1[[#This Row],[UUID]]&amp;""", "</f>
        <v xml:space="preserve">"id" : "bc9721c0-6db1-4dd3-a5e2-4e3823ac112b", </v>
      </c>
      <c r="K43" s="3" t="str">
        <f>"""loginId"" : """&amp;Table1[[#This Row],[loginId]]&amp;""", "</f>
        <v xml:space="preserve">"loginId" : "kmoore", </v>
      </c>
      <c r="L43" s="3" t="str">
        <f>"""pwd"" : """&amp;Table1[[#This Row],[pwd]]&amp;""", "</f>
        <v xml:space="preserve">"pwd" : "livelygig", </v>
      </c>
      <c r="M43" s="3" t="str">
        <f>"""firstName""  : """&amp;Table1[[#This Row],[firstName]]&amp;""", "</f>
        <v xml:space="preserve">"firstName"  : "Keith", </v>
      </c>
      <c r="N43" s="3" t="str">
        <f>"""lastName"" : """&amp;Table1[[#This Row],[lastName]]&amp;""", "</f>
        <v xml:space="preserve">"lastName" : "Moore", </v>
      </c>
      <c r="O4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3" s="3" t="str">
        <f>"""contacts"" : { ""channels"": [ {""url"" : """&amp;Table1[[#This Row],[contact1]]&amp;""", ""chanType"" : """&amp;Table1[[#This Row],[contact1 type]]&amp;""" } ] },"</f>
        <v>"contacts" : { "channels": [ {"url" : "mailto:livelygig_kmoore@mailinator.com", "chanType" : "email" } ] },</v>
      </c>
      <c r="Q43" s="3" t="s">
        <v>2450</v>
      </c>
      <c r="R43" s="3" t="str">
        <f t="shared" si="2"/>
        <v>Yata! 43</v>
      </c>
      <c r="S43" s="3" t="str">
        <f t="shared" si="3"/>
        <v>768fd55e-2295-4511-9e19-04a8f29f9d9e</v>
      </c>
      <c r="T43" s="14" t="s">
        <v>404</v>
      </c>
      <c r="U43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43" , "labels" : [ "b48bfe5a-15fa-4d8e-b253-752b51c2b94b" ] , "src" : "bc9721c0-6db1-4dd3-a5e2-4e3823ac112b" , "trgts" : [ "768fd55e-2295-4511-9e19-04a8f29f9d9e" ] }</v>
      </c>
      <c r="V43" s="3" t="str">
        <f>"""initialPosts"" : ["&amp;Table1[[#This Row],[Post1]]&amp;" ]"</f>
        <v>"initialPosts" : [{ "content" : "Yata! 43" , "labels" : [ "b48bfe5a-15fa-4d8e-b253-752b51c2b94b" ] , "src" : "bc9721c0-6db1-4dd3-a5e2-4e3823ac112b" , "trgts" : [ "768fd55e-2295-4511-9e19-04a8f29f9d9e" ] } ]</v>
      </c>
      <c r="W4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}"&amp;IF(ISBLANK($A44)," ",", ")</f>
        <v xml:space="preserve">{ "id" : "bc9721c0-6db1-4dd3-a5e2-4e3823ac112b", "loginId" : "kmoore", "pwd" : "livelygig", "firstName"  : "Keith", "lastName" : "Moore", "profilePic" : "https://encrypted-tbn0.gstatic.com/images?q=tbn:ANd9GcSkhqCi-FONrFAs5jciS2vsNwFmQ6ni4Leo8-TXTw_KQ7BAVysl3g",  "contacts" : { "channels": [ {"url" : "mailto:livelygig_kmoore@mailinator.com", "chanType" : "email" } ] },"initialPosts" : [{ "content" : "Yata! 43" , "labels" : [ "b48bfe5a-15fa-4d8e-b253-752b51c2b94b" ] , "src" : "bc9721c0-6db1-4dd3-a5e2-4e3823ac112b" , "trgts" : [ "768fd55e-2295-4511-9e19-04a8f29f9d9e" ] } ] }, </v>
      </c>
    </row>
    <row r="44" spans="1:23" x14ac:dyDescent="0.25">
      <c r="A44" s="4">
        <v>43</v>
      </c>
      <c r="B44" s="1" t="s">
        <v>205</v>
      </c>
      <c r="C44" s="1" t="str">
        <f>LOWER(LEFT(Table1[[#This Row],[firstName]],1)&amp;Table1[[#This Row],[lastName]])</f>
        <v>dmoore</v>
      </c>
      <c r="D44" s="5" t="s">
        <v>67</v>
      </c>
      <c r="E44" s="5" t="s">
        <v>84</v>
      </c>
      <c r="F44" s="3" t="s">
        <v>247</v>
      </c>
      <c r="G44" s="3" t="str">
        <f>"mailto:livelygig_"&amp;Table1[[#This Row],[loginId]]&amp;"@mailinator.com"</f>
        <v>mailto:livelygig_dmoore@mailinator.com</v>
      </c>
      <c r="H44" s="3" t="s">
        <v>261</v>
      </c>
      <c r="I44" s="3" t="s">
        <v>250</v>
      </c>
      <c r="J44" s="3" t="str">
        <f>"""id"" : """&amp;Table1[[#This Row],[UUID]]&amp;""", "</f>
        <v xml:space="preserve">"id" : "11252d6b-4da4-4fbd-8fe8-d7f36ffbd4c7", </v>
      </c>
      <c r="K44" s="3" t="str">
        <f>"""loginId"" : """&amp;Table1[[#This Row],[loginId]]&amp;""", "</f>
        <v xml:space="preserve">"loginId" : "dmoore", </v>
      </c>
      <c r="L44" s="3" t="str">
        <f>"""pwd"" : """&amp;Table1[[#This Row],[pwd]]&amp;""", "</f>
        <v xml:space="preserve">"pwd" : "livelygig", </v>
      </c>
      <c r="M44" s="3" t="str">
        <f>"""firstName""  : """&amp;Table1[[#This Row],[firstName]]&amp;""", "</f>
        <v xml:space="preserve">"firstName"  : "Deborah", </v>
      </c>
      <c r="N44" s="3" t="str">
        <f>"""lastName"" : """&amp;Table1[[#This Row],[lastName]]&amp;""", "</f>
        <v xml:space="preserve">"lastName" : "Moore", </v>
      </c>
      <c r="O4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4" s="3" t="str">
        <f>"""contacts"" : { ""channels"": [ {""url"" : """&amp;Table1[[#This Row],[contact1]]&amp;""", ""chanType"" : """&amp;Table1[[#This Row],[contact1 type]]&amp;""" } ] },"</f>
        <v>"contacts" : { "channels": [ {"url" : "mailto:livelygig_dmoore@mailinator.com", "chanType" : "email" } ] },</v>
      </c>
      <c r="Q44" s="3" t="s">
        <v>2450</v>
      </c>
      <c r="R44" s="3" t="str">
        <f t="shared" si="2"/>
        <v>Yata! 44</v>
      </c>
      <c r="S44" s="3" t="str">
        <f t="shared" si="3"/>
        <v>768fd55e-2295-4511-9e19-04a8f29f9d9e</v>
      </c>
      <c r="T44" s="14" t="s">
        <v>404</v>
      </c>
      <c r="U44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44" , "labels" : [ "b48bfe5a-15fa-4d8e-b253-752b51c2b94b" ] , "src" : "11252d6b-4da4-4fbd-8fe8-d7f36ffbd4c7" , "trgts" : [ "768fd55e-2295-4511-9e19-04a8f29f9d9e" ] }</v>
      </c>
      <c r="V44" s="3" t="str">
        <f>"""initialPosts"" : ["&amp;Table1[[#This Row],[Post1]]&amp;" ]"</f>
        <v>"initialPosts" : [{ "content" : "Yata! 44" , "labels" : [ "b48bfe5a-15fa-4d8e-b253-752b51c2b94b" ] , "src" : "11252d6b-4da4-4fbd-8fe8-d7f36ffbd4c7" , "trgts" : [ "768fd55e-2295-4511-9e19-04a8f29f9d9e" ] } ]</v>
      </c>
      <c r="W4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}"&amp;IF(ISBLANK($A45)," ",", ")</f>
        <v xml:space="preserve">{ "id" : "11252d6b-4da4-4fbd-8fe8-d7f36ffbd4c7", "loginId" : "dmoore", "pwd" : "livelygig", "firstName"  : "Deborah", "lastName" : "Moore", "profilePic" : "https://encrypted-tbn0.gstatic.com/images?q=tbn:ANd9GcSkhqCi-FONrFAs5jciS2vsNwFmQ6ni4Leo8-TXTw_KQ7BAVysl3g",  "contacts" : { "channels": [ {"url" : "mailto:livelygig_dmoore@mailinator.com", "chanType" : "email" } ] },"initialPosts" : [{ "content" : "Yata! 44" , "labels" : [ "b48bfe5a-15fa-4d8e-b253-752b51c2b94b" ] , "src" : "11252d6b-4da4-4fbd-8fe8-d7f36ffbd4c7" , "trgts" : [ "768fd55e-2295-4511-9e19-04a8f29f9d9e" ] } ] }, </v>
      </c>
    </row>
    <row r="45" spans="1:23" x14ac:dyDescent="0.25">
      <c r="A45" s="5">
        <v>44</v>
      </c>
      <c r="B45" s="5" t="s">
        <v>206</v>
      </c>
      <c r="C45" s="1" t="str">
        <f>LOWER(LEFT(Table1[[#This Row],[firstName]],1)&amp;Table1[[#This Row],[lastName]])</f>
        <v>hdreesens</v>
      </c>
      <c r="D45" s="5" t="s">
        <v>85</v>
      </c>
      <c r="E45" s="5" t="s">
        <v>86</v>
      </c>
      <c r="F45" s="3" t="s">
        <v>247</v>
      </c>
      <c r="G45" s="3" t="str">
        <f>"mailto:livelygig_"&amp;Table1[[#This Row],[loginId]]&amp;"@mailinator.com"</f>
        <v>mailto:livelygig_hdreesens@mailinator.com</v>
      </c>
      <c r="H45" s="3" t="s">
        <v>261</v>
      </c>
      <c r="I45" s="3" t="s">
        <v>250</v>
      </c>
      <c r="J45" s="3" t="str">
        <f>"""id"" : """&amp;Table1[[#This Row],[UUID]]&amp;""", "</f>
        <v xml:space="preserve">"id" : "dbcc610b-ab0e-4a82-9aba-af849ffb6b6b", </v>
      </c>
      <c r="K45" s="3" t="str">
        <f>"""loginId"" : """&amp;Table1[[#This Row],[loginId]]&amp;""", "</f>
        <v xml:space="preserve">"loginId" : "hdreesens", </v>
      </c>
      <c r="L45" s="3" t="str">
        <f>"""pwd"" : """&amp;Table1[[#This Row],[pwd]]&amp;""", "</f>
        <v xml:space="preserve">"pwd" : "livelygig", </v>
      </c>
      <c r="M45" s="3" t="str">
        <f>"""firstName""  : """&amp;Table1[[#This Row],[firstName]]&amp;""", "</f>
        <v xml:space="preserve">"firstName"  : "Hermann", </v>
      </c>
      <c r="N45" s="3" t="str">
        <f>"""lastName"" : """&amp;Table1[[#This Row],[lastName]]&amp;""", "</f>
        <v xml:space="preserve">"lastName" : "Dreesens", </v>
      </c>
      <c r="O4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5" s="3" t="str">
        <f>"""contacts"" : { ""channels"": [ {""url"" : """&amp;Table1[[#This Row],[contact1]]&amp;""", ""chanType"" : """&amp;Table1[[#This Row],[contact1 type]]&amp;""" } ] },"</f>
        <v>"contacts" : { "channels": [ {"url" : "mailto:livelygig_hdreesens@mailinator.com", "chanType" : "email" } ] },</v>
      </c>
      <c r="Q45" s="3" t="s">
        <v>2450</v>
      </c>
      <c r="R45" s="3" t="str">
        <f t="shared" si="2"/>
        <v>Yata! 45</v>
      </c>
      <c r="S45" s="3" t="str">
        <f t="shared" si="3"/>
        <v>768fd55e-2295-4511-9e19-04a8f29f9d9e</v>
      </c>
      <c r="T45" s="14" t="s">
        <v>404</v>
      </c>
      <c r="U45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45" , "labels" : [ "b48bfe5a-15fa-4d8e-b253-752b51c2b94b" ] , "src" : "dbcc610b-ab0e-4a82-9aba-af849ffb6b6b" , "trgts" : [ "768fd55e-2295-4511-9e19-04a8f29f9d9e" ] }</v>
      </c>
      <c r="V45" s="3" t="str">
        <f>"""initialPosts"" : ["&amp;Table1[[#This Row],[Post1]]&amp;" ]"</f>
        <v>"initialPosts" : [{ "content" : "Yata! 45" , "labels" : [ "b48bfe5a-15fa-4d8e-b253-752b51c2b94b" ] , "src" : "dbcc610b-ab0e-4a82-9aba-af849ffb6b6b" , "trgts" : [ "768fd55e-2295-4511-9e19-04a8f29f9d9e" ] } ]</v>
      </c>
      <c r="W4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}"&amp;IF(ISBLANK($A46)," ",", ")</f>
        <v xml:space="preserve">{ "id" : "dbcc610b-ab0e-4a82-9aba-af849ffb6b6b", "loginId" : "hdreesens", "pwd" : "livelygig", "firstName"  : "Hermann", "lastName" : "Dreesens", "profilePic" : "https://encrypted-tbn0.gstatic.com/images?q=tbn:ANd9GcSkhqCi-FONrFAs5jciS2vsNwFmQ6ni4Leo8-TXTw_KQ7BAVysl3g",  "contacts" : { "channels": [ {"url" : "mailto:livelygig_hdreesens@mailinator.com", "chanType" : "email" } ] },"initialPosts" : [{ "content" : "Yata! 45" , "labels" : [ "b48bfe5a-15fa-4d8e-b253-752b51c2b94b" ] , "src" : "dbcc610b-ab0e-4a82-9aba-af849ffb6b6b" , "trgts" : [ "768fd55e-2295-4511-9e19-04a8f29f9d9e" ] } ] }, </v>
      </c>
    </row>
    <row r="46" spans="1:23" x14ac:dyDescent="0.25">
      <c r="A46" s="2">
        <v>45</v>
      </c>
      <c r="B46" s="1" t="s">
        <v>207</v>
      </c>
      <c r="C46" s="1" t="str">
        <f>LOWER(LEFT(Table1[[#This Row],[firstName]],1)&amp;Table1[[#This Row],[lastName]])</f>
        <v>lborde</v>
      </c>
      <c r="D46" s="5" t="s">
        <v>87</v>
      </c>
      <c r="E46" s="5" t="s">
        <v>88</v>
      </c>
      <c r="F46" s="3" t="s">
        <v>247</v>
      </c>
      <c r="G46" s="3" t="str">
        <f>"mailto:livelygig_"&amp;Table1[[#This Row],[loginId]]&amp;"@mailinator.com"</f>
        <v>mailto:livelygig_lborde@mailinator.com</v>
      </c>
      <c r="H46" s="3" t="s">
        <v>261</v>
      </c>
      <c r="I46" s="3" t="s">
        <v>250</v>
      </c>
      <c r="J46" s="3" t="str">
        <f>"""id"" : """&amp;Table1[[#This Row],[UUID]]&amp;""", "</f>
        <v xml:space="preserve">"id" : "cb979e8b-8c81-42fe-a093-455a823f067d", </v>
      </c>
      <c r="K46" s="3" t="str">
        <f>"""loginId"" : """&amp;Table1[[#This Row],[loginId]]&amp;""", "</f>
        <v xml:space="preserve">"loginId" : "lborde", </v>
      </c>
      <c r="L46" s="3" t="str">
        <f>"""pwd"" : """&amp;Table1[[#This Row],[pwd]]&amp;""", "</f>
        <v xml:space="preserve">"pwd" : "livelygig", </v>
      </c>
      <c r="M46" s="3" t="str">
        <f>"""firstName""  : """&amp;Table1[[#This Row],[firstName]]&amp;""", "</f>
        <v xml:space="preserve">"firstName"  : "Lucia", </v>
      </c>
      <c r="N46" s="3" t="str">
        <f>"""lastName"" : """&amp;Table1[[#This Row],[lastName]]&amp;""", "</f>
        <v xml:space="preserve">"lastName" : "Borde", </v>
      </c>
      <c r="O4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6" s="3" t="str">
        <f>"""contacts"" : { ""channels"": [ {""url"" : """&amp;Table1[[#This Row],[contact1]]&amp;""", ""chanType"" : """&amp;Table1[[#This Row],[contact1 type]]&amp;""" } ] },"</f>
        <v>"contacts" : { "channels": [ {"url" : "mailto:livelygig_lborde@mailinator.com", "chanType" : "email" } ] },</v>
      </c>
      <c r="Q46" s="3" t="s">
        <v>2450</v>
      </c>
      <c r="R46" s="3" t="str">
        <f t="shared" si="2"/>
        <v>Yata! 46</v>
      </c>
      <c r="S46" s="3" t="str">
        <f t="shared" si="3"/>
        <v>768fd55e-2295-4511-9e19-04a8f29f9d9e</v>
      </c>
      <c r="T46" s="14" t="s">
        <v>406</v>
      </c>
      <c r="U46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46" , "labels" : [ "ef6a7b08-beaf-4c8a-994f-dcbed4a37909" ] , "src" : "cb979e8b-8c81-42fe-a093-455a823f067d" , "trgts" : [ "768fd55e-2295-4511-9e19-04a8f29f9d9e" ] }</v>
      </c>
      <c r="V46" s="3" t="str">
        <f>"""initialPosts"" : ["&amp;Table1[[#This Row],[Post1]]&amp;" ]"</f>
        <v>"initialPosts" : [{ "content" : "Yata! 46" , "labels" : [ "ef6a7b08-beaf-4c8a-994f-dcbed4a37909" ] , "src" : "cb979e8b-8c81-42fe-a093-455a823f067d" , "trgts" : [ "768fd55e-2295-4511-9e19-04a8f29f9d9e" ] } ]</v>
      </c>
      <c r="W4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}"&amp;IF(ISBLANK($A47)," ",", ")</f>
        <v xml:space="preserve">{ "id" : "cb979e8b-8c81-42fe-a093-455a823f067d", "loginId" : "lborde", "pwd" : "livelygig", "firstName"  : "Lucia", "lastName" : "Borde", "profilePic" : "https://encrypted-tbn0.gstatic.com/images?q=tbn:ANd9GcSkhqCi-FONrFAs5jciS2vsNwFmQ6ni4Leo8-TXTw_KQ7BAVysl3g",  "contacts" : { "channels": [ {"url" : "mailto:livelygig_lborde@mailinator.com", "chanType" : "email" } ] },"initialPosts" : [{ "content" : "Yata! 46" , "labels" : [ "ef6a7b08-beaf-4c8a-994f-dcbed4a37909" ] , "src" : "cb979e8b-8c81-42fe-a093-455a823f067d" , "trgts" : [ "768fd55e-2295-4511-9e19-04a8f29f9d9e" ] } ] }, </v>
      </c>
    </row>
    <row r="47" spans="1:23" x14ac:dyDescent="0.25">
      <c r="A47" s="2">
        <v>46</v>
      </c>
      <c r="B47" s="1" t="s">
        <v>208</v>
      </c>
      <c r="C47" s="1" t="str">
        <f>LOWER(LEFT(Table1[[#This Row],[firstName]],1)&amp;Table1[[#This Row],[lastName]])</f>
        <v>mdragomirov</v>
      </c>
      <c r="D47" s="5" t="s">
        <v>89</v>
      </c>
      <c r="E47" s="5" t="s">
        <v>90</v>
      </c>
      <c r="F47" s="3" t="s">
        <v>247</v>
      </c>
      <c r="G47" s="3" t="str">
        <f>"mailto:livelygig_"&amp;Table1[[#This Row],[loginId]]&amp;"@mailinator.com"</f>
        <v>mailto:livelygig_mdragomirov@mailinator.com</v>
      </c>
      <c r="H47" s="3" t="s">
        <v>261</v>
      </c>
      <c r="I47" s="3" t="s">
        <v>250</v>
      </c>
      <c r="J47" s="3" t="str">
        <f>"""id"" : """&amp;Table1[[#This Row],[UUID]]&amp;""", "</f>
        <v xml:space="preserve">"id" : "770495fe-e2b3-43aa-925a-dc4223a99c92", </v>
      </c>
      <c r="K47" s="3" t="str">
        <f>"""loginId"" : """&amp;Table1[[#This Row],[loginId]]&amp;""", "</f>
        <v xml:space="preserve">"loginId" : "mdragomirov", </v>
      </c>
      <c r="L47" s="3" t="str">
        <f>"""pwd"" : """&amp;Table1[[#This Row],[pwd]]&amp;""", "</f>
        <v xml:space="preserve">"pwd" : "livelygig", </v>
      </c>
      <c r="M47" s="3" t="str">
        <f>"""firstName""  : """&amp;Table1[[#This Row],[firstName]]&amp;""", "</f>
        <v xml:space="preserve">"firstName"  : "Mihail", </v>
      </c>
      <c r="N47" s="3" t="str">
        <f>"""lastName"" : """&amp;Table1[[#This Row],[lastName]]&amp;""", "</f>
        <v xml:space="preserve">"lastName" : "Dragomirov", </v>
      </c>
      <c r="O4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7" s="3" t="str">
        <f>"""contacts"" : { ""channels"": [ {""url"" : """&amp;Table1[[#This Row],[contact1]]&amp;""", ""chanType"" : """&amp;Table1[[#This Row],[contact1 type]]&amp;""" } ] },"</f>
        <v>"contacts" : { "channels": [ {"url" : "mailto:livelygig_mdragomirov@mailinator.com", "chanType" : "email" } ] },</v>
      </c>
      <c r="Q47" s="3" t="s">
        <v>2450</v>
      </c>
      <c r="R47" s="3" t="str">
        <f t="shared" si="2"/>
        <v>Yata! 47</v>
      </c>
      <c r="S47" s="3" t="str">
        <f t="shared" si="3"/>
        <v>768fd55e-2295-4511-9e19-04a8f29f9d9e</v>
      </c>
      <c r="T47" s="14" t="s">
        <v>406</v>
      </c>
      <c r="U47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47" , "labels" : [ "ef6a7b08-beaf-4c8a-994f-dcbed4a37909" ] , "src" : "770495fe-e2b3-43aa-925a-dc4223a99c92" , "trgts" : [ "768fd55e-2295-4511-9e19-04a8f29f9d9e" ] }</v>
      </c>
      <c r="V47" s="3" t="str">
        <f>"""initialPosts"" : ["&amp;Table1[[#This Row],[Post1]]&amp;" ]"</f>
        <v>"initialPosts" : [{ "content" : "Yata! 47" , "labels" : [ "ef6a7b08-beaf-4c8a-994f-dcbed4a37909" ] , "src" : "770495fe-e2b3-43aa-925a-dc4223a99c92" , "trgts" : [ "768fd55e-2295-4511-9e19-04a8f29f9d9e" ] } ]</v>
      </c>
      <c r="W4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}"&amp;IF(ISBLANK($A48)," ",", ")</f>
        <v xml:space="preserve">{ "id" : "770495fe-e2b3-43aa-925a-dc4223a99c92", "loginId" : "mdragomirov", "pwd" : "livelygig", "firstName"  : "Mihail", "lastName" : "Dragomirov", "profilePic" : "https://encrypted-tbn0.gstatic.com/images?q=tbn:ANd9GcSkhqCi-FONrFAs5jciS2vsNwFmQ6ni4Leo8-TXTw_KQ7BAVysl3g",  "contacts" : { "channels": [ {"url" : "mailto:livelygig_mdragomirov@mailinator.com", "chanType" : "email" } ] },"initialPosts" : [{ "content" : "Yata! 47" , "labels" : [ "ef6a7b08-beaf-4c8a-994f-dcbed4a37909" ] , "src" : "770495fe-e2b3-43aa-925a-dc4223a99c92" , "trgts" : [ "768fd55e-2295-4511-9e19-04a8f29f9d9e" ] } ] }, </v>
      </c>
    </row>
    <row r="48" spans="1:23" x14ac:dyDescent="0.25">
      <c r="A48" s="4">
        <v>47</v>
      </c>
      <c r="B48" s="1" t="s">
        <v>209</v>
      </c>
      <c r="C48" s="1" t="str">
        <f>LOWER(LEFT(Table1[[#This Row],[firstName]],1)&amp;Table1[[#This Row],[lastName]])</f>
        <v>dcastro</v>
      </c>
      <c r="D48" s="5" t="s">
        <v>91</v>
      </c>
      <c r="E48" s="5" t="s">
        <v>92</v>
      </c>
      <c r="F48" s="3" t="s">
        <v>247</v>
      </c>
      <c r="G48" s="3" t="str">
        <f>"mailto:livelygig_"&amp;Table1[[#This Row],[loginId]]&amp;"@mailinator.com"</f>
        <v>mailto:livelygig_dcastro@mailinator.com</v>
      </c>
      <c r="H48" s="3" t="s">
        <v>261</v>
      </c>
      <c r="I48" s="3" t="s">
        <v>250</v>
      </c>
      <c r="J48" s="3" t="str">
        <f>"""id"" : """&amp;Table1[[#This Row],[UUID]]&amp;""", "</f>
        <v xml:space="preserve">"id" : "4c6642bc-dfe4-45d6-8077-52210d6dff15", </v>
      </c>
      <c r="K48" s="3" t="str">
        <f>"""loginId"" : """&amp;Table1[[#This Row],[loginId]]&amp;""", "</f>
        <v xml:space="preserve">"loginId" : "dcastro", </v>
      </c>
      <c r="L48" s="3" t="str">
        <f>"""pwd"" : """&amp;Table1[[#This Row],[pwd]]&amp;""", "</f>
        <v xml:space="preserve">"pwd" : "livelygig", </v>
      </c>
      <c r="M48" s="3" t="str">
        <f>"""firstName""  : """&amp;Table1[[#This Row],[firstName]]&amp;""", "</f>
        <v xml:space="preserve">"firstName"  : "Daryl", </v>
      </c>
      <c r="N48" s="3" t="str">
        <f>"""lastName"" : """&amp;Table1[[#This Row],[lastName]]&amp;""", "</f>
        <v xml:space="preserve">"lastName" : "Castro", </v>
      </c>
      <c r="O4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8" s="3" t="str">
        <f>"""contacts"" : { ""channels"": [ {""url"" : """&amp;Table1[[#This Row],[contact1]]&amp;""", ""chanType"" : """&amp;Table1[[#This Row],[contact1 type]]&amp;""" } ] },"</f>
        <v>"contacts" : { "channels": [ {"url" : "mailto:livelygig_dcastro@mailinator.com", "chanType" : "email" } ] },</v>
      </c>
      <c r="Q48" s="3" t="s">
        <v>2450</v>
      </c>
      <c r="R48" s="3" t="str">
        <f t="shared" si="2"/>
        <v>Yata! 48</v>
      </c>
      <c r="S48" s="3" t="str">
        <f t="shared" si="3"/>
        <v>768fd55e-2295-4511-9e19-04a8f29f9d9e</v>
      </c>
      <c r="T48" s="14" t="s">
        <v>406</v>
      </c>
      <c r="U48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48" , "labels" : [ "ef6a7b08-beaf-4c8a-994f-dcbed4a37909" ] , "src" : "4c6642bc-dfe4-45d6-8077-52210d6dff15" , "trgts" : [ "768fd55e-2295-4511-9e19-04a8f29f9d9e" ] }</v>
      </c>
      <c r="V48" s="3" t="str">
        <f>"""initialPosts"" : ["&amp;Table1[[#This Row],[Post1]]&amp;" ]"</f>
        <v>"initialPosts" : [{ "content" : "Yata! 48" , "labels" : [ "ef6a7b08-beaf-4c8a-994f-dcbed4a37909" ] , "src" : "4c6642bc-dfe4-45d6-8077-52210d6dff15" , "trgts" : [ "768fd55e-2295-4511-9e19-04a8f29f9d9e" ] } ]</v>
      </c>
      <c r="W4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}"&amp;IF(ISBLANK($A49)," ",", ")</f>
        <v xml:space="preserve">{ "id" : "4c6642bc-dfe4-45d6-8077-52210d6dff15", "loginId" : "dcastro", "pwd" : "livelygig", "firstName"  : "Daryl", "lastName" : "Castro", "profilePic" : "https://encrypted-tbn0.gstatic.com/images?q=tbn:ANd9GcSkhqCi-FONrFAs5jciS2vsNwFmQ6ni4Leo8-TXTw_KQ7BAVysl3g",  "contacts" : { "channels": [ {"url" : "mailto:livelygig_dcastro@mailinator.com", "chanType" : "email" } ] },"initialPosts" : [{ "content" : "Yata! 48" , "labels" : [ "ef6a7b08-beaf-4c8a-994f-dcbed4a37909" ] , "src" : "4c6642bc-dfe4-45d6-8077-52210d6dff15" , "trgts" : [ "768fd55e-2295-4511-9e19-04a8f29f9d9e" ] } ] }, </v>
      </c>
    </row>
    <row r="49" spans="1:23" x14ac:dyDescent="0.25">
      <c r="A49" s="5">
        <v>48</v>
      </c>
      <c r="B49" s="5" t="s">
        <v>210</v>
      </c>
      <c r="C49" s="1" t="str">
        <f>LOWER(LEFT(Table1[[#This Row],[firstName]],1)&amp;Table1[[#This Row],[lastName]])</f>
        <v>rvogts</v>
      </c>
      <c r="D49" s="5" t="s">
        <v>93</v>
      </c>
      <c r="E49" s="5" t="s">
        <v>94</v>
      </c>
      <c r="F49" s="3" t="s">
        <v>247</v>
      </c>
      <c r="G49" s="3" t="str">
        <f>"mailto:livelygig_"&amp;Table1[[#This Row],[loginId]]&amp;"@mailinator.com"</f>
        <v>mailto:livelygig_rvogts@mailinator.com</v>
      </c>
      <c r="H49" s="3" t="s">
        <v>261</v>
      </c>
      <c r="I49" s="3" t="s">
        <v>250</v>
      </c>
      <c r="J49" s="3" t="str">
        <f>"""id"" : """&amp;Table1[[#This Row],[UUID]]&amp;""", "</f>
        <v xml:space="preserve">"id" : "b54e7190-040d-469d-8836-dd7afa6aed91", </v>
      </c>
      <c r="K49" s="3" t="str">
        <f>"""loginId"" : """&amp;Table1[[#This Row],[loginId]]&amp;""", "</f>
        <v xml:space="preserve">"loginId" : "rvogts", </v>
      </c>
      <c r="L49" s="3" t="str">
        <f>"""pwd"" : """&amp;Table1[[#This Row],[pwd]]&amp;""", "</f>
        <v xml:space="preserve">"pwd" : "livelygig", </v>
      </c>
      <c r="M49" s="3" t="str">
        <f>"""firstName""  : """&amp;Table1[[#This Row],[firstName]]&amp;""", "</f>
        <v xml:space="preserve">"firstName"  : "Ragnhildr", </v>
      </c>
      <c r="N49" s="3" t="str">
        <f>"""lastName"" : """&amp;Table1[[#This Row],[lastName]]&amp;""", "</f>
        <v xml:space="preserve">"lastName" : "Vogts", </v>
      </c>
      <c r="O4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9" s="3" t="str">
        <f>"""contacts"" : { ""channels"": [ {""url"" : """&amp;Table1[[#This Row],[contact1]]&amp;""", ""chanType"" : """&amp;Table1[[#This Row],[contact1 type]]&amp;""" } ] },"</f>
        <v>"contacts" : { "channels": [ {"url" : "mailto:livelygig_rvogts@mailinator.com", "chanType" : "email" } ] },</v>
      </c>
      <c r="Q49" s="3" t="s">
        <v>2450</v>
      </c>
      <c r="R49" s="3" t="str">
        <f t="shared" si="2"/>
        <v>Yata! 49</v>
      </c>
      <c r="S49" s="3" t="str">
        <f t="shared" si="3"/>
        <v>768fd55e-2295-4511-9e19-04a8f29f9d9e</v>
      </c>
      <c r="T49" s="14" t="s">
        <v>406</v>
      </c>
      <c r="U49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49" , "labels" : [ "ef6a7b08-beaf-4c8a-994f-dcbed4a37909" ] , "src" : "b54e7190-040d-469d-8836-dd7afa6aed91" , "trgts" : [ "768fd55e-2295-4511-9e19-04a8f29f9d9e" ] }</v>
      </c>
      <c r="V49" s="3" t="str">
        <f>"""initialPosts"" : ["&amp;Table1[[#This Row],[Post1]]&amp;" ]"</f>
        <v>"initialPosts" : [{ "content" : "Yata! 49" , "labels" : [ "ef6a7b08-beaf-4c8a-994f-dcbed4a37909" ] , "src" : "b54e7190-040d-469d-8836-dd7afa6aed91" , "trgts" : [ "768fd55e-2295-4511-9e19-04a8f29f9d9e" ] } ]</v>
      </c>
      <c r="W4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}"&amp;IF(ISBLANK($A50)," ",", ")</f>
        <v xml:space="preserve">{ "id" : "b54e7190-040d-469d-8836-dd7afa6aed91", "loginId" : "rvogts", "pwd" : "livelygig", "firstName"  : "Ragnhildr", "lastName" : "Vogts", "profilePic" : "https://encrypted-tbn0.gstatic.com/images?q=tbn:ANd9GcSkhqCi-FONrFAs5jciS2vsNwFmQ6ni4Leo8-TXTw_KQ7BAVysl3g",  "contacts" : { "channels": [ {"url" : "mailto:livelygig_rvogts@mailinator.com", "chanType" : "email" } ] },"initialPosts" : [{ "content" : "Yata! 49" , "labels" : [ "ef6a7b08-beaf-4c8a-994f-dcbed4a37909" ] , "src" : "b54e7190-040d-469d-8836-dd7afa6aed91" , "trgts" : [ "768fd55e-2295-4511-9e19-04a8f29f9d9e" ] } ] }, </v>
      </c>
    </row>
    <row r="50" spans="1:23" x14ac:dyDescent="0.25">
      <c r="A50" s="2">
        <v>49</v>
      </c>
      <c r="B50" s="1" t="s">
        <v>211</v>
      </c>
      <c r="C50" s="1" t="str">
        <f>LOWER(LEFT(Table1[[#This Row],[firstName]],1)&amp;Table1[[#This Row],[lastName]])</f>
        <v>sseward</v>
      </c>
      <c r="D50" s="5" t="s">
        <v>95</v>
      </c>
      <c r="E50" s="5" t="s">
        <v>96</v>
      </c>
      <c r="F50" s="3" t="s">
        <v>247</v>
      </c>
      <c r="G50" s="3" t="str">
        <f>"mailto:livelygig_"&amp;Table1[[#This Row],[loginId]]&amp;"@mailinator.com"</f>
        <v>mailto:livelygig_sseward@mailinator.com</v>
      </c>
      <c r="H50" s="3" t="s">
        <v>261</v>
      </c>
      <c r="I50" s="3" t="s">
        <v>250</v>
      </c>
      <c r="J50" s="3" t="str">
        <f>"""id"" : """&amp;Table1[[#This Row],[UUID]]&amp;""", "</f>
        <v xml:space="preserve">"id" : "2af95444-262e-4d3d-93e4-3e9b09d8cc2f", </v>
      </c>
      <c r="K50" s="3" t="str">
        <f>"""loginId"" : """&amp;Table1[[#This Row],[loginId]]&amp;""", "</f>
        <v xml:space="preserve">"loginId" : "sseward", </v>
      </c>
      <c r="L50" s="3" t="str">
        <f>"""pwd"" : """&amp;Table1[[#This Row],[pwd]]&amp;""", "</f>
        <v xml:space="preserve">"pwd" : "livelygig", </v>
      </c>
      <c r="M50" s="3" t="str">
        <f>"""firstName""  : """&amp;Table1[[#This Row],[firstName]]&amp;""", "</f>
        <v xml:space="preserve">"firstName"  : "Silvester", </v>
      </c>
      <c r="N50" s="3" t="str">
        <f>"""lastName"" : """&amp;Table1[[#This Row],[lastName]]&amp;""", "</f>
        <v xml:space="preserve">"lastName" : "Seward", </v>
      </c>
      <c r="O5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0" s="3" t="str">
        <f>"""contacts"" : { ""channels"": [ {""url"" : """&amp;Table1[[#This Row],[contact1]]&amp;""", ""chanType"" : """&amp;Table1[[#This Row],[contact1 type]]&amp;""" } ] },"</f>
        <v>"contacts" : { "channels": [ {"url" : "mailto:livelygig_sseward@mailinator.com", "chanType" : "email" } ] },</v>
      </c>
      <c r="Q50" s="3" t="s">
        <v>2450</v>
      </c>
      <c r="R50" s="3" t="str">
        <f t="shared" si="2"/>
        <v>Yata! 50</v>
      </c>
      <c r="S50" s="3" t="str">
        <f t="shared" si="3"/>
        <v>768fd55e-2295-4511-9e19-04a8f29f9d9e</v>
      </c>
      <c r="T50" s="14" t="s">
        <v>406</v>
      </c>
      <c r="U50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50" , "labels" : [ "ef6a7b08-beaf-4c8a-994f-dcbed4a37909" ] , "src" : "2af95444-262e-4d3d-93e4-3e9b09d8cc2f" , "trgts" : [ "768fd55e-2295-4511-9e19-04a8f29f9d9e" ] }</v>
      </c>
      <c r="V50" s="3" t="str">
        <f>"""initialPosts"" : ["&amp;Table1[[#This Row],[Post1]]&amp;" ]"</f>
        <v>"initialPosts" : [{ "content" : "Yata! 50" , "labels" : [ "ef6a7b08-beaf-4c8a-994f-dcbed4a37909" ] , "src" : "2af95444-262e-4d3d-93e4-3e9b09d8cc2f" , "trgts" : [ "768fd55e-2295-4511-9e19-04a8f29f9d9e" ] } ]</v>
      </c>
      <c r="W5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}"&amp;IF(ISBLANK($A51)," ",", ")</f>
        <v xml:space="preserve">{ "id" : "2af95444-262e-4d3d-93e4-3e9b09d8cc2f", "loginId" : "sseward", "pwd" : "livelygig", "firstName"  : "Silvester", "lastName" : "Seward", "profilePic" : "https://encrypted-tbn0.gstatic.com/images?q=tbn:ANd9GcSkhqCi-FONrFAs5jciS2vsNwFmQ6ni4Leo8-TXTw_KQ7BAVysl3g",  "contacts" : { "channels": [ {"url" : "mailto:livelygig_sseward@mailinator.com", "chanType" : "email" } ] },"initialPosts" : [{ "content" : "Yata! 50" , "labels" : [ "ef6a7b08-beaf-4c8a-994f-dcbed4a37909" ] , "src" : "2af95444-262e-4d3d-93e4-3e9b09d8cc2f" , "trgts" : [ "768fd55e-2295-4511-9e19-04a8f29f9d9e" ] } ] }, </v>
      </c>
    </row>
    <row r="51" spans="1:23" x14ac:dyDescent="0.25">
      <c r="A51" s="2">
        <v>50</v>
      </c>
      <c r="B51" s="1" t="s">
        <v>212</v>
      </c>
      <c r="C51" s="1" t="str">
        <f>LOWER(LEFT(Table1[[#This Row],[firstName]],1)&amp;Table1[[#This Row],[lastName]])</f>
        <v>mstilo</v>
      </c>
      <c r="D51" s="5" t="s">
        <v>97</v>
      </c>
      <c r="E51" s="5" t="s">
        <v>98</v>
      </c>
      <c r="F51" s="3" t="s">
        <v>247</v>
      </c>
      <c r="G51" s="3" t="str">
        <f>"mailto:livelygig_"&amp;Table1[[#This Row],[loginId]]&amp;"@mailinator.com"</f>
        <v>mailto:livelygig_mstilo@mailinator.com</v>
      </c>
      <c r="H51" s="3" t="s">
        <v>261</v>
      </c>
      <c r="I51" s="3" t="s">
        <v>250</v>
      </c>
      <c r="J51" s="3" t="str">
        <f>"""id"" : """&amp;Table1[[#This Row],[UUID]]&amp;""", "</f>
        <v xml:space="preserve">"id" : "1a1bb32e-3a44-4ce1-be6f-6095ff8306dc", </v>
      </c>
      <c r="K51" s="3" t="str">
        <f>"""loginId"" : """&amp;Table1[[#This Row],[loginId]]&amp;""", "</f>
        <v xml:space="preserve">"loginId" : "mstilo", </v>
      </c>
      <c r="L51" s="3" t="str">
        <f>"""pwd"" : """&amp;Table1[[#This Row],[pwd]]&amp;""", "</f>
        <v xml:space="preserve">"pwd" : "livelygig", </v>
      </c>
      <c r="M51" s="3" t="str">
        <f>"""firstName""  : """&amp;Table1[[#This Row],[firstName]]&amp;""", "</f>
        <v xml:space="preserve">"firstName"  : "Mandy", </v>
      </c>
      <c r="N51" s="3" t="str">
        <f>"""lastName"" : """&amp;Table1[[#This Row],[lastName]]&amp;""", "</f>
        <v xml:space="preserve">"lastName" : "Stilo", </v>
      </c>
      <c r="O5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1" s="3" t="str">
        <f>"""contacts"" : { ""channels"": [ {""url"" : """&amp;Table1[[#This Row],[contact1]]&amp;""", ""chanType"" : """&amp;Table1[[#This Row],[contact1 type]]&amp;""" } ] },"</f>
        <v>"contacts" : { "channels": [ {"url" : "mailto:livelygig_mstilo@mailinator.com", "chanType" : "email" } ] },</v>
      </c>
      <c r="Q51" s="3" t="s">
        <v>2450</v>
      </c>
      <c r="R51" s="3" t="str">
        <f t="shared" si="2"/>
        <v>Yata! 51</v>
      </c>
      <c r="S51" s="3" t="str">
        <f t="shared" si="3"/>
        <v>768fd55e-2295-4511-9e19-04a8f29f9d9e</v>
      </c>
      <c r="T51" s="14" t="s">
        <v>406</v>
      </c>
      <c r="U51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51" , "labels" : [ "ef6a7b08-beaf-4c8a-994f-dcbed4a37909" ] , "src" : "1a1bb32e-3a44-4ce1-be6f-6095ff8306dc" , "trgts" : [ "768fd55e-2295-4511-9e19-04a8f29f9d9e" ] }</v>
      </c>
      <c r="V51" s="3" t="str">
        <f>"""initialPosts"" : ["&amp;Table1[[#This Row],[Post1]]&amp;" ]"</f>
        <v>"initialPosts" : [{ "content" : "Yata! 51" , "labels" : [ "ef6a7b08-beaf-4c8a-994f-dcbed4a37909" ] , "src" : "1a1bb32e-3a44-4ce1-be6f-6095ff8306dc" , "trgts" : [ "768fd55e-2295-4511-9e19-04a8f29f9d9e" ] } ]</v>
      </c>
      <c r="W5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}"&amp;IF(ISBLANK($A52)," ",", ")</f>
        <v xml:space="preserve">{ "id" : "1a1bb32e-3a44-4ce1-be6f-6095ff8306dc", "loginId" : "mstilo", "pwd" : "livelygig", "firstName"  : "Mandy", "lastName" : "Stilo", "profilePic" : "https://encrypted-tbn0.gstatic.com/images?q=tbn:ANd9GcSkhqCi-FONrFAs5jciS2vsNwFmQ6ni4Leo8-TXTw_KQ7BAVysl3g",  "contacts" : { "channels": [ {"url" : "mailto:livelygig_mstilo@mailinator.com", "chanType" : "email" } ] },"initialPosts" : [{ "content" : "Yata! 51" , "labels" : [ "ef6a7b08-beaf-4c8a-994f-dcbed4a37909" ] , "src" : "1a1bb32e-3a44-4ce1-be6f-6095ff8306dc" , "trgts" : [ "768fd55e-2295-4511-9e19-04a8f29f9d9e" ] } ] }, </v>
      </c>
    </row>
    <row r="52" spans="1:23" x14ac:dyDescent="0.25">
      <c r="A52" s="4">
        <v>51</v>
      </c>
      <c r="B52" s="1" t="s">
        <v>213</v>
      </c>
      <c r="C52" s="1" t="str">
        <f>LOWER(LEFT(Table1[[#This Row],[firstName]],1)&amp;Table1[[#This Row],[lastName]])</f>
        <v>iungaro</v>
      </c>
      <c r="D52" s="5" t="s">
        <v>99</v>
      </c>
      <c r="E52" s="5" t="s">
        <v>100</v>
      </c>
      <c r="F52" s="3" t="s">
        <v>247</v>
      </c>
      <c r="G52" s="3" t="str">
        <f>"mailto:livelygig_"&amp;Table1[[#This Row],[loginId]]&amp;"@mailinator.com"</f>
        <v>mailto:livelygig_iungaro@mailinator.com</v>
      </c>
      <c r="H52" s="3" t="s">
        <v>261</v>
      </c>
      <c r="I52" s="3" t="s">
        <v>250</v>
      </c>
      <c r="J52" s="3" t="str">
        <f>"""id"" : """&amp;Table1[[#This Row],[UUID]]&amp;""", "</f>
        <v xml:space="preserve">"id" : "4c97d00a-f9b7-4073-93bc-968c29f4e86a", </v>
      </c>
      <c r="K52" s="3" t="str">
        <f>"""loginId"" : """&amp;Table1[[#This Row],[loginId]]&amp;""", "</f>
        <v xml:space="preserve">"loginId" : "iungaro", </v>
      </c>
      <c r="L52" s="3" t="str">
        <f>"""pwd"" : """&amp;Table1[[#This Row],[pwd]]&amp;""", "</f>
        <v xml:space="preserve">"pwd" : "livelygig", </v>
      </c>
      <c r="M52" s="3" t="str">
        <f>"""firstName""  : """&amp;Table1[[#This Row],[firstName]]&amp;""", "</f>
        <v xml:space="preserve">"firstName"  : "Issa", </v>
      </c>
      <c r="N52" s="3" t="str">
        <f>"""lastName"" : """&amp;Table1[[#This Row],[lastName]]&amp;""", "</f>
        <v xml:space="preserve">"lastName" : "Ungaro", </v>
      </c>
      <c r="O5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2" s="3" t="str">
        <f>"""contacts"" : { ""channels"": [ {""url"" : """&amp;Table1[[#This Row],[contact1]]&amp;""", ""chanType"" : """&amp;Table1[[#This Row],[contact1 type]]&amp;""" } ] },"</f>
        <v>"contacts" : { "channels": [ {"url" : "mailto:livelygig_iungaro@mailinator.com", "chanType" : "email" } ] },</v>
      </c>
      <c r="Q52" s="3" t="s">
        <v>2450</v>
      </c>
      <c r="R52" s="3" t="str">
        <f t="shared" si="2"/>
        <v>Yata! 52</v>
      </c>
      <c r="S52" s="3" t="str">
        <f t="shared" si="3"/>
        <v>768fd55e-2295-4511-9e19-04a8f29f9d9e</v>
      </c>
      <c r="T52" s="14" t="s">
        <v>406</v>
      </c>
      <c r="U52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52" , "labels" : [ "ef6a7b08-beaf-4c8a-994f-dcbed4a37909" ] , "src" : "4c97d00a-f9b7-4073-93bc-968c29f4e86a" , "trgts" : [ "768fd55e-2295-4511-9e19-04a8f29f9d9e" ] }</v>
      </c>
      <c r="V52" s="3" t="str">
        <f>"""initialPosts"" : ["&amp;Table1[[#This Row],[Post1]]&amp;" ]"</f>
        <v>"initialPosts" : [{ "content" : "Yata! 52" , "labels" : [ "ef6a7b08-beaf-4c8a-994f-dcbed4a37909" ] , "src" : "4c97d00a-f9b7-4073-93bc-968c29f4e86a" , "trgts" : [ "768fd55e-2295-4511-9e19-04a8f29f9d9e" ] } ]</v>
      </c>
      <c r="W5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}"&amp;IF(ISBLANK($A53)," ",", ")</f>
        <v xml:space="preserve">{ "id" : "4c97d00a-f9b7-4073-93bc-968c29f4e86a", "loginId" : "iungaro", "pwd" : "livelygig", "firstName"  : "Issa", "lastName" : "Ungaro", "profilePic" : "https://encrypted-tbn0.gstatic.com/images?q=tbn:ANd9GcSkhqCi-FONrFAs5jciS2vsNwFmQ6ni4Leo8-TXTw_KQ7BAVysl3g",  "contacts" : { "channels": [ {"url" : "mailto:livelygig_iungaro@mailinator.com", "chanType" : "email" } ] },"initialPosts" : [{ "content" : "Yata! 52" , "labels" : [ "ef6a7b08-beaf-4c8a-994f-dcbed4a37909" ] , "src" : "4c97d00a-f9b7-4073-93bc-968c29f4e86a" , "trgts" : [ "768fd55e-2295-4511-9e19-04a8f29f9d9e" ] } ] }, </v>
      </c>
    </row>
    <row r="53" spans="1:23" x14ac:dyDescent="0.25">
      <c r="A53" s="5">
        <v>52</v>
      </c>
      <c r="B53" s="5" t="s">
        <v>214</v>
      </c>
      <c r="C53" s="1" t="str">
        <f>LOWER(LEFT(Table1[[#This Row],[firstName]],1)&amp;Table1[[#This Row],[lastName]])</f>
        <v>famador</v>
      </c>
      <c r="D53" s="5" t="s">
        <v>101</v>
      </c>
      <c r="E53" s="5" t="s">
        <v>102</v>
      </c>
      <c r="F53" s="3" t="s">
        <v>247</v>
      </c>
      <c r="G53" s="3" t="str">
        <f>"mailto:livelygig_"&amp;Table1[[#This Row],[loginId]]&amp;"@mailinator.com"</f>
        <v>mailto:livelygig_famador@mailinator.com</v>
      </c>
      <c r="H53" s="3" t="s">
        <v>261</v>
      </c>
      <c r="I53" s="3" t="s">
        <v>250</v>
      </c>
      <c r="J53" s="3" t="str">
        <f>"""id"" : """&amp;Table1[[#This Row],[UUID]]&amp;""", "</f>
        <v xml:space="preserve">"id" : "7766a637-23b8-44aa-a043-3ccba9693d98", </v>
      </c>
      <c r="K53" s="3" t="str">
        <f>"""loginId"" : """&amp;Table1[[#This Row],[loginId]]&amp;""", "</f>
        <v xml:space="preserve">"loginId" : "famador", </v>
      </c>
      <c r="L53" s="3" t="str">
        <f>"""pwd"" : """&amp;Table1[[#This Row],[pwd]]&amp;""", "</f>
        <v xml:space="preserve">"pwd" : "livelygig", </v>
      </c>
      <c r="M53" s="3" t="str">
        <f>"""firstName""  : """&amp;Table1[[#This Row],[firstName]]&amp;""", "</f>
        <v xml:space="preserve">"firstName"  : "Ferdy", </v>
      </c>
      <c r="N53" s="3" t="str">
        <f>"""lastName"" : """&amp;Table1[[#This Row],[lastName]]&amp;""", "</f>
        <v xml:space="preserve">"lastName" : "Amador", </v>
      </c>
      <c r="O5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3" s="3" t="str">
        <f>"""contacts"" : { ""channels"": [ {""url"" : """&amp;Table1[[#This Row],[contact1]]&amp;""", ""chanType"" : """&amp;Table1[[#This Row],[contact1 type]]&amp;""" } ] },"</f>
        <v>"contacts" : { "channels": [ {"url" : "mailto:livelygig_famador@mailinator.com", "chanType" : "email" } ] },</v>
      </c>
      <c r="Q53" s="3" t="s">
        <v>2450</v>
      </c>
      <c r="R53" s="3" t="str">
        <f t="shared" si="2"/>
        <v>Yata! 53</v>
      </c>
      <c r="S53" s="3" t="str">
        <f t="shared" si="3"/>
        <v>768fd55e-2295-4511-9e19-04a8f29f9d9e</v>
      </c>
      <c r="T53" s="14" t="s">
        <v>406</v>
      </c>
      <c r="U53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53" , "labels" : [ "ef6a7b08-beaf-4c8a-994f-dcbed4a37909" ] , "src" : "7766a637-23b8-44aa-a043-3ccba9693d98" , "trgts" : [ "768fd55e-2295-4511-9e19-04a8f29f9d9e" ] }</v>
      </c>
      <c r="V53" s="3" t="str">
        <f>"""initialPosts"" : ["&amp;Table1[[#This Row],[Post1]]&amp;" ]"</f>
        <v>"initialPosts" : [{ "content" : "Yata! 53" , "labels" : [ "ef6a7b08-beaf-4c8a-994f-dcbed4a37909" ] , "src" : "7766a637-23b8-44aa-a043-3ccba9693d98" , "trgts" : [ "768fd55e-2295-4511-9e19-04a8f29f9d9e" ] } ]</v>
      </c>
      <c r="W5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}"&amp;IF(ISBLANK($A54)," ",", ")</f>
        <v xml:space="preserve">{ "id" : "7766a637-23b8-44aa-a043-3ccba9693d98", "loginId" : "famador", "pwd" : "livelygig", "firstName"  : "Ferdy", "lastName" : "Amador", "profilePic" : "https://encrypted-tbn0.gstatic.com/images?q=tbn:ANd9GcSkhqCi-FONrFAs5jciS2vsNwFmQ6ni4Leo8-TXTw_KQ7BAVysl3g",  "contacts" : { "channels": [ {"url" : "mailto:livelygig_famador@mailinator.com", "chanType" : "email" } ] },"initialPosts" : [{ "content" : "Yata! 53" , "labels" : [ "ef6a7b08-beaf-4c8a-994f-dcbed4a37909" ] , "src" : "7766a637-23b8-44aa-a043-3ccba9693d98" , "trgts" : [ "768fd55e-2295-4511-9e19-04a8f29f9d9e" ] } ] }, </v>
      </c>
    </row>
    <row r="54" spans="1:23" x14ac:dyDescent="0.25">
      <c r="A54" s="2">
        <v>53</v>
      </c>
      <c r="B54" s="1" t="s">
        <v>215</v>
      </c>
      <c r="C54" s="1" t="str">
        <f>LOWER(LEFT(Table1[[#This Row],[firstName]],1)&amp;Table1[[#This Row],[lastName]])</f>
        <v>mlamberti</v>
      </c>
      <c r="D54" s="5" t="s">
        <v>103</v>
      </c>
      <c r="E54" s="5" t="s">
        <v>104</v>
      </c>
      <c r="F54" s="3" t="s">
        <v>247</v>
      </c>
      <c r="G54" s="3" t="str">
        <f>"mailto:livelygig_"&amp;Table1[[#This Row],[loginId]]&amp;"@mailinator.com"</f>
        <v>mailto:livelygig_mlamberti@mailinator.com</v>
      </c>
      <c r="H54" s="3" t="s">
        <v>261</v>
      </c>
      <c r="I54" s="3" t="s">
        <v>250</v>
      </c>
      <c r="J54" s="3" t="str">
        <f>"""id"" : """&amp;Table1[[#This Row],[UUID]]&amp;""", "</f>
        <v xml:space="preserve">"id" : "0689abfa-06cc-49a5-adb6-0e53134b0958", </v>
      </c>
      <c r="K54" s="3" t="str">
        <f>"""loginId"" : """&amp;Table1[[#This Row],[loginId]]&amp;""", "</f>
        <v xml:space="preserve">"loginId" : "mlamberti", </v>
      </c>
      <c r="L54" s="3" t="str">
        <f>"""pwd"" : """&amp;Table1[[#This Row],[pwd]]&amp;""", "</f>
        <v xml:space="preserve">"pwd" : "livelygig", </v>
      </c>
      <c r="M54" s="3" t="str">
        <f>"""firstName""  : """&amp;Table1[[#This Row],[firstName]]&amp;""", "</f>
        <v xml:space="preserve">"firstName"  : "Manoel", </v>
      </c>
      <c r="N54" s="3" t="str">
        <f>"""lastName"" : """&amp;Table1[[#This Row],[lastName]]&amp;""", "</f>
        <v xml:space="preserve">"lastName" : "Lamberti", </v>
      </c>
      <c r="O5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4" s="3" t="str">
        <f>"""contacts"" : { ""channels"": [ {""url"" : """&amp;Table1[[#This Row],[contact1]]&amp;""", ""chanType"" : """&amp;Table1[[#This Row],[contact1 type]]&amp;""" } ] },"</f>
        <v>"contacts" : { "channels": [ {"url" : "mailto:livelygig_mlamberti@mailinator.com", "chanType" : "email" } ] },</v>
      </c>
      <c r="Q54" s="3" t="s">
        <v>2450</v>
      </c>
      <c r="R54" s="3" t="str">
        <f t="shared" si="2"/>
        <v>Yata! 54</v>
      </c>
      <c r="S54" s="3" t="str">
        <f t="shared" si="3"/>
        <v>768fd55e-2295-4511-9e19-04a8f29f9d9e</v>
      </c>
      <c r="T54" s="14" t="s">
        <v>406</v>
      </c>
      <c r="U54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54" , "labels" : [ "ef6a7b08-beaf-4c8a-994f-dcbed4a37909" ] , "src" : "0689abfa-06cc-49a5-adb6-0e53134b0958" , "trgts" : [ "768fd55e-2295-4511-9e19-04a8f29f9d9e" ] }</v>
      </c>
      <c r="V54" s="3" t="str">
        <f>"""initialPosts"" : ["&amp;Table1[[#This Row],[Post1]]&amp;" ]"</f>
        <v>"initialPosts" : [{ "content" : "Yata! 54" , "labels" : [ "ef6a7b08-beaf-4c8a-994f-dcbed4a37909" ] , "src" : "0689abfa-06cc-49a5-adb6-0e53134b0958" , "trgts" : [ "768fd55e-2295-4511-9e19-04a8f29f9d9e" ] } ]</v>
      </c>
      <c r="W5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}"&amp;IF(ISBLANK($A55)," ",", ")</f>
        <v xml:space="preserve">{ "id" : "0689abfa-06cc-49a5-adb6-0e53134b0958", "loginId" : "mlamberti", "pwd" : "livelygig", "firstName"  : "Manoel", "lastName" : "Lamberti", "profilePic" : "https://encrypted-tbn0.gstatic.com/images?q=tbn:ANd9GcSkhqCi-FONrFAs5jciS2vsNwFmQ6ni4Leo8-TXTw_KQ7BAVysl3g",  "contacts" : { "channels": [ {"url" : "mailto:livelygig_mlamberti@mailinator.com", "chanType" : "email" } ] },"initialPosts" : [{ "content" : "Yata! 54" , "labels" : [ "ef6a7b08-beaf-4c8a-994f-dcbed4a37909" ] , "src" : "0689abfa-06cc-49a5-adb6-0e53134b0958" , "trgts" : [ "768fd55e-2295-4511-9e19-04a8f29f9d9e" ] } ] }, </v>
      </c>
    </row>
    <row r="55" spans="1:23" x14ac:dyDescent="0.25">
      <c r="A55" s="2">
        <v>54</v>
      </c>
      <c r="B55" s="1" t="s">
        <v>216</v>
      </c>
      <c r="C55" s="1" t="str">
        <f>LOWER(LEFT(Table1[[#This Row],[firstName]],1)&amp;Table1[[#This Row],[lastName]])</f>
        <v>tantall</v>
      </c>
      <c r="D55" s="5" t="s">
        <v>105</v>
      </c>
      <c r="E55" s="5" t="s">
        <v>106</v>
      </c>
      <c r="F55" s="3" t="s">
        <v>247</v>
      </c>
      <c r="G55" s="3" t="str">
        <f>"mailto:livelygig_"&amp;Table1[[#This Row],[loginId]]&amp;"@mailinator.com"</f>
        <v>mailto:livelygig_tantall@mailinator.com</v>
      </c>
      <c r="H55" s="3" t="s">
        <v>261</v>
      </c>
      <c r="I55" s="3" t="s">
        <v>250</v>
      </c>
      <c r="J55" s="3" t="str">
        <f>"""id"" : """&amp;Table1[[#This Row],[UUID]]&amp;""", "</f>
        <v xml:space="preserve">"id" : "476aab86-01a7-4cc8-a80e-b2f36ad6ed0e", </v>
      </c>
      <c r="K55" s="3" t="str">
        <f>"""loginId"" : """&amp;Table1[[#This Row],[loginId]]&amp;""", "</f>
        <v xml:space="preserve">"loginId" : "tantall", </v>
      </c>
      <c r="L55" s="3" t="str">
        <f>"""pwd"" : """&amp;Table1[[#This Row],[pwd]]&amp;""", "</f>
        <v xml:space="preserve">"pwd" : "livelygig", </v>
      </c>
      <c r="M55" s="3" t="str">
        <f>"""firstName""  : """&amp;Table1[[#This Row],[firstName]]&amp;""", "</f>
        <v xml:space="preserve">"firstName"  : "Twm", </v>
      </c>
      <c r="N55" s="3" t="str">
        <f>"""lastName"" : """&amp;Table1[[#This Row],[lastName]]&amp;""", "</f>
        <v xml:space="preserve">"lastName" : "Antall", </v>
      </c>
      <c r="O5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5" s="3" t="str">
        <f>"""contacts"" : { ""channels"": [ {""url"" : """&amp;Table1[[#This Row],[contact1]]&amp;""", ""chanType"" : """&amp;Table1[[#This Row],[contact1 type]]&amp;""" } ] },"</f>
        <v>"contacts" : { "channels": [ {"url" : "mailto:livelygig_tantall@mailinator.com", "chanType" : "email" } ] },</v>
      </c>
      <c r="Q55" s="3" t="s">
        <v>2450</v>
      </c>
      <c r="R55" s="3" t="str">
        <f t="shared" si="2"/>
        <v>Yata! 55</v>
      </c>
      <c r="S55" s="3" t="str">
        <f t="shared" si="3"/>
        <v>768fd55e-2295-4511-9e19-04a8f29f9d9e</v>
      </c>
      <c r="T55" s="14" t="s">
        <v>406</v>
      </c>
      <c r="U55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55" , "labels" : [ "ef6a7b08-beaf-4c8a-994f-dcbed4a37909" ] , "src" : "476aab86-01a7-4cc8-a80e-b2f36ad6ed0e" , "trgts" : [ "768fd55e-2295-4511-9e19-04a8f29f9d9e" ] }</v>
      </c>
      <c r="V55" s="3" t="str">
        <f>"""initialPosts"" : ["&amp;Table1[[#This Row],[Post1]]&amp;" ]"</f>
        <v>"initialPosts" : [{ "content" : "Yata! 55" , "labels" : [ "ef6a7b08-beaf-4c8a-994f-dcbed4a37909" ] , "src" : "476aab86-01a7-4cc8-a80e-b2f36ad6ed0e" , "trgts" : [ "768fd55e-2295-4511-9e19-04a8f29f9d9e" ] } ]</v>
      </c>
      <c r="W5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}"&amp;IF(ISBLANK($A56)," ",", ")</f>
        <v xml:space="preserve">{ "id" : "476aab86-01a7-4cc8-a80e-b2f36ad6ed0e", "loginId" : "tantall", "pwd" : "livelygig", "firstName"  : "Twm", "lastName" : "Antall", "profilePic" : "https://encrypted-tbn0.gstatic.com/images?q=tbn:ANd9GcSkhqCi-FONrFAs5jciS2vsNwFmQ6ni4Leo8-TXTw_KQ7BAVysl3g",  "contacts" : { "channels": [ {"url" : "mailto:livelygig_tantall@mailinator.com", "chanType" : "email" } ] },"initialPosts" : [{ "content" : "Yata! 55" , "labels" : [ "ef6a7b08-beaf-4c8a-994f-dcbed4a37909" ] , "src" : "476aab86-01a7-4cc8-a80e-b2f36ad6ed0e" , "trgts" : [ "768fd55e-2295-4511-9e19-04a8f29f9d9e" ] } ] }, </v>
      </c>
    </row>
    <row r="56" spans="1:23" x14ac:dyDescent="0.25">
      <c r="A56" s="4">
        <v>55</v>
      </c>
      <c r="B56" s="1" t="s">
        <v>217</v>
      </c>
      <c r="C56" s="1" t="str">
        <f>LOWER(LEFT(Table1[[#This Row],[firstName]],1)&amp;Table1[[#This Row],[lastName]])</f>
        <v>mdonalds</v>
      </c>
      <c r="D56" s="5" t="s">
        <v>107</v>
      </c>
      <c r="E56" s="5" t="s">
        <v>108</v>
      </c>
      <c r="F56" s="3" t="s">
        <v>247</v>
      </c>
      <c r="G56" s="3" t="str">
        <f>"mailto:livelygig_"&amp;Table1[[#This Row],[loginId]]&amp;"@mailinator.com"</f>
        <v>mailto:livelygig_mdonalds@mailinator.com</v>
      </c>
      <c r="H56" s="3" t="s">
        <v>261</v>
      </c>
      <c r="I56" s="3" t="s">
        <v>250</v>
      </c>
      <c r="J56" s="3" t="str">
        <f>"""id"" : """&amp;Table1[[#This Row],[UUID]]&amp;""", "</f>
        <v xml:space="preserve">"id" : "9c51c8d1-1948-4d63-9dc1-31e7ffe40865", </v>
      </c>
      <c r="K56" s="3" t="str">
        <f>"""loginId"" : """&amp;Table1[[#This Row],[loginId]]&amp;""", "</f>
        <v xml:space="preserve">"loginId" : "mdonalds", </v>
      </c>
      <c r="L56" s="3" t="str">
        <f>"""pwd"" : """&amp;Table1[[#This Row],[pwd]]&amp;""", "</f>
        <v xml:space="preserve">"pwd" : "livelygig", </v>
      </c>
      <c r="M56" s="3" t="str">
        <f>"""firstName""  : """&amp;Table1[[#This Row],[firstName]]&amp;""", "</f>
        <v xml:space="preserve">"firstName"  : "Menno", </v>
      </c>
      <c r="N56" s="3" t="str">
        <f>"""lastName"" : """&amp;Table1[[#This Row],[lastName]]&amp;""", "</f>
        <v xml:space="preserve">"lastName" : "Donalds", </v>
      </c>
      <c r="O5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6" s="3" t="str">
        <f>"""contacts"" : { ""channels"": [ {""url"" : """&amp;Table1[[#This Row],[contact1]]&amp;""", ""chanType"" : """&amp;Table1[[#This Row],[contact1 type]]&amp;""" } ] },"</f>
        <v>"contacts" : { "channels": [ {"url" : "mailto:livelygig_mdonalds@mailinator.com", "chanType" : "email" } ] },</v>
      </c>
      <c r="Q56" s="3" t="s">
        <v>2450</v>
      </c>
      <c r="R56" s="3" t="str">
        <f t="shared" si="2"/>
        <v>Yata! 56</v>
      </c>
      <c r="S56" s="3" t="str">
        <f t="shared" si="3"/>
        <v>768fd55e-2295-4511-9e19-04a8f29f9d9e</v>
      </c>
      <c r="T56" s="14" t="s">
        <v>406</v>
      </c>
      <c r="U56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56" , "labels" : [ "ef6a7b08-beaf-4c8a-994f-dcbed4a37909" ] , "src" : "9c51c8d1-1948-4d63-9dc1-31e7ffe40865" , "trgts" : [ "768fd55e-2295-4511-9e19-04a8f29f9d9e" ] }</v>
      </c>
      <c r="V56" s="3" t="str">
        <f>"""initialPosts"" : ["&amp;Table1[[#This Row],[Post1]]&amp;" ]"</f>
        <v>"initialPosts" : [{ "content" : "Yata! 56" , "labels" : [ "ef6a7b08-beaf-4c8a-994f-dcbed4a37909" ] , "src" : "9c51c8d1-1948-4d63-9dc1-31e7ffe40865" , "trgts" : [ "768fd55e-2295-4511-9e19-04a8f29f9d9e" ] } ]</v>
      </c>
      <c r="W5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}"&amp;IF(ISBLANK($A57)," ",", ")</f>
        <v xml:space="preserve">{ "id" : "9c51c8d1-1948-4d63-9dc1-31e7ffe40865", "loginId" : "mdonalds", "pwd" : "livelygig", "firstName"  : "Menno", "lastName" : "Donalds", "profilePic" : "https://encrypted-tbn0.gstatic.com/images?q=tbn:ANd9GcSkhqCi-FONrFAs5jciS2vsNwFmQ6ni4Leo8-TXTw_KQ7BAVysl3g",  "contacts" : { "channels": [ {"url" : "mailto:livelygig_mdonalds@mailinator.com", "chanType" : "email" } ] },"initialPosts" : [{ "content" : "Yata! 56" , "labels" : [ "ef6a7b08-beaf-4c8a-994f-dcbed4a37909" ] , "src" : "9c51c8d1-1948-4d63-9dc1-31e7ffe40865" , "trgts" : [ "768fd55e-2295-4511-9e19-04a8f29f9d9e" ] } ] }, </v>
      </c>
    </row>
    <row r="57" spans="1:23" x14ac:dyDescent="0.25">
      <c r="A57" s="5">
        <v>56</v>
      </c>
      <c r="B57" s="5" t="s">
        <v>218</v>
      </c>
      <c r="C57" s="1" t="str">
        <f>LOWER(LEFT(Table1[[#This Row],[firstName]],1)&amp;Table1[[#This Row],[lastName]])</f>
        <v>svincent</v>
      </c>
      <c r="D57" s="5" t="s">
        <v>109</v>
      </c>
      <c r="E57" s="5" t="s">
        <v>110</v>
      </c>
      <c r="F57" s="3" t="s">
        <v>247</v>
      </c>
      <c r="G57" s="3" t="str">
        <f>"mailto:livelygig_"&amp;Table1[[#This Row],[loginId]]&amp;"@mailinator.com"</f>
        <v>mailto:livelygig_svincent@mailinator.com</v>
      </c>
      <c r="H57" s="3" t="s">
        <v>261</v>
      </c>
      <c r="I57" s="3" t="s">
        <v>250</v>
      </c>
      <c r="J57" s="3" t="str">
        <f>"""id"" : """&amp;Table1[[#This Row],[UUID]]&amp;""", "</f>
        <v xml:space="preserve">"id" : "4f773a4e-d1f7-4eb4-9a6f-5f81919bd4c5", </v>
      </c>
      <c r="K57" s="3" t="str">
        <f>"""loginId"" : """&amp;Table1[[#This Row],[loginId]]&amp;""", "</f>
        <v xml:space="preserve">"loginId" : "svincent", </v>
      </c>
      <c r="L57" s="3" t="str">
        <f>"""pwd"" : """&amp;Table1[[#This Row],[pwd]]&amp;""", "</f>
        <v xml:space="preserve">"pwd" : "livelygig", </v>
      </c>
      <c r="M57" s="3" t="str">
        <f>"""firstName""  : """&amp;Table1[[#This Row],[firstName]]&amp;""", "</f>
        <v xml:space="preserve">"firstName"  : "Setsuko", </v>
      </c>
      <c r="N57" s="3" t="str">
        <f>"""lastName"" : """&amp;Table1[[#This Row],[lastName]]&amp;""", "</f>
        <v xml:space="preserve">"lastName" : "Vincent", </v>
      </c>
      <c r="O5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7" s="3" t="str">
        <f>"""contacts"" : { ""channels"": [ {""url"" : """&amp;Table1[[#This Row],[contact1]]&amp;""", ""chanType"" : """&amp;Table1[[#This Row],[contact1 type]]&amp;""" } ] },"</f>
        <v>"contacts" : { "channels": [ {"url" : "mailto:livelygig_svincent@mailinator.com", "chanType" : "email" } ] },</v>
      </c>
      <c r="Q57" s="3" t="s">
        <v>2450</v>
      </c>
      <c r="R57" s="3" t="str">
        <f t="shared" si="2"/>
        <v>Yata! 57</v>
      </c>
      <c r="S57" s="3" t="str">
        <f t="shared" si="3"/>
        <v>768fd55e-2295-4511-9e19-04a8f29f9d9e</v>
      </c>
      <c r="T57" s="14" t="s">
        <v>406</v>
      </c>
      <c r="U57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57" , "labels" : [ "ef6a7b08-beaf-4c8a-994f-dcbed4a37909" ] , "src" : "4f773a4e-d1f7-4eb4-9a6f-5f81919bd4c5" , "trgts" : [ "768fd55e-2295-4511-9e19-04a8f29f9d9e" ] }</v>
      </c>
      <c r="V57" s="3" t="str">
        <f>"""initialPosts"" : ["&amp;Table1[[#This Row],[Post1]]&amp;" ]"</f>
        <v>"initialPosts" : [{ "content" : "Yata! 57" , "labels" : [ "ef6a7b08-beaf-4c8a-994f-dcbed4a37909" ] , "src" : "4f773a4e-d1f7-4eb4-9a6f-5f81919bd4c5" , "trgts" : [ "768fd55e-2295-4511-9e19-04a8f29f9d9e" ] } ]</v>
      </c>
      <c r="W5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}"&amp;IF(ISBLANK($A58)," ",", ")</f>
        <v xml:space="preserve">{ "id" : "4f773a4e-d1f7-4eb4-9a6f-5f81919bd4c5", "loginId" : "svincent", "pwd" : "livelygig", "firstName"  : "Setsuko", "lastName" : "Vincent", "profilePic" : "https://encrypted-tbn0.gstatic.com/images?q=tbn:ANd9GcSkhqCi-FONrFAs5jciS2vsNwFmQ6ni4Leo8-TXTw_KQ7BAVysl3g",  "contacts" : { "channels": [ {"url" : "mailto:livelygig_svincent@mailinator.com", "chanType" : "email" } ] },"initialPosts" : [{ "content" : "Yata! 57" , "labels" : [ "ef6a7b08-beaf-4c8a-994f-dcbed4a37909" ] , "src" : "4f773a4e-d1f7-4eb4-9a6f-5f81919bd4c5" , "trgts" : [ "768fd55e-2295-4511-9e19-04a8f29f9d9e" ] } ] }, </v>
      </c>
    </row>
    <row r="58" spans="1:23" x14ac:dyDescent="0.25">
      <c r="A58" s="2">
        <v>57</v>
      </c>
      <c r="B58" s="1" t="s">
        <v>219</v>
      </c>
      <c r="C58" s="1" t="str">
        <f>LOWER(LEFT(Table1[[#This Row],[firstName]],1)&amp;Table1[[#This Row],[lastName]])</f>
        <v>kdragic</v>
      </c>
      <c r="D58" s="5" t="s">
        <v>111</v>
      </c>
      <c r="E58" s="5" t="s">
        <v>112</v>
      </c>
      <c r="F58" s="3" t="s">
        <v>247</v>
      </c>
      <c r="G58" s="3" t="str">
        <f>"mailto:livelygig_"&amp;Table1[[#This Row],[loginId]]&amp;"@mailinator.com"</f>
        <v>mailto:livelygig_kdragic@mailinator.com</v>
      </c>
      <c r="H58" s="3" t="s">
        <v>261</v>
      </c>
      <c r="I58" s="3" t="s">
        <v>250</v>
      </c>
      <c r="J58" s="3" t="str">
        <f>"""id"" : """&amp;Table1[[#This Row],[UUID]]&amp;""", "</f>
        <v xml:space="preserve">"id" : "94a8c78e-a71b-449d-aee7-38590853c242", </v>
      </c>
      <c r="K58" s="3" t="str">
        <f>"""loginId"" : """&amp;Table1[[#This Row],[loginId]]&amp;""", "</f>
        <v xml:space="preserve">"loginId" : "kdragic", </v>
      </c>
      <c r="L58" s="3" t="str">
        <f>"""pwd"" : """&amp;Table1[[#This Row],[pwd]]&amp;""", "</f>
        <v xml:space="preserve">"pwd" : "livelygig", </v>
      </c>
      <c r="M58" s="3" t="str">
        <f>"""firstName""  : """&amp;Table1[[#This Row],[firstName]]&amp;""", "</f>
        <v xml:space="preserve">"firstName"  : "Kalle", </v>
      </c>
      <c r="N58" s="3" t="str">
        <f>"""lastName"" : """&amp;Table1[[#This Row],[lastName]]&amp;""", "</f>
        <v xml:space="preserve">"lastName" : "Dragic", </v>
      </c>
      <c r="O5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8" s="3" t="str">
        <f>"""contacts"" : { ""channels"": [ {""url"" : """&amp;Table1[[#This Row],[contact1]]&amp;""", ""chanType"" : """&amp;Table1[[#This Row],[contact1 type]]&amp;""" } ] },"</f>
        <v>"contacts" : { "channels": [ {"url" : "mailto:livelygig_kdragic@mailinator.com", "chanType" : "email" } ] },</v>
      </c>
      <c r="Q58" s="3" t="s">
        <v>2450</v>
      </c>
      <c r="R58" s="3" t="str">
        <f t="shared" si="2"/>
        <v>Yata! 58</v>
      </c>
      <c r="S58" s="3" t="str">
        <f t="shared" si="3"/>
        <v>768fd55e-2295-4511-9e19-04a8f29f9d9e</v>
      </c>
      <c r="T58" s="14" t="s">
        <v>406</v>
      </c>
      <c r="U58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58" , "labels" : [ "ef6a7b08-beaf-4c8a-994f-dcbed4a37909" ] , "src" : "94a8c78e-a71b-449d-aee7-38590853c242" , "trgts" : [ "768fd55e-2295-4511-9e19-04a8f29f9d9e" ] }</v>
      </c>
      <c r="V58" s="3" t="str">
        <f>"""initialPosts"" : ["&amp;Table1[[#This Row],[Post1]]&amp;" ]"</f>
        <v>"initialPosts" : [{ "content" : "Yata! 58" , "labels" : [ "ef6a7b08-beaf-4c8a-994f-dcbed4a37909" ] , "src" : "94a8c78e-a71b-449d-aee7-38590853c242" , "trgts" : [ "768fd55e-2295-4511-9e19-04a8f29f9d9e" ] } ]</v>
      </c>
      <c r="W5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}"&amp;IF(ISBLANK($A59)," ",", ")</f>
        <v xml:space="preserve">{ "id" : "94a8c78e-a71b-449d-aee7-38590853c242", "loginId" : "kdragic", "pwd" : "livelygig", "firstName"  : "Kalle", "lastName" : "Dragic", "profilePic" : "https://encrypted-tbn0.gstatic.com/images?q=tbn:ANd9GcSkhqCi-FONrFAs5jciS2vsNwFmQ6ni4Leo8-TXTw_KQ7BAVysl3g",  "contacts" : { "channels": [ {"url" : "mailto:livelygig_kdragic@mailinator.com", "chanType" : "email" } ] },"initialPosts" : [{ "content" : "Yata! 58" , "labels" : [ "ef6a7b08-beaf-4c8a-994f-dcbed4a37909" ] , "src" : "94a8c78e-a71b-449d-aee7-38590853c242" , "trgts" : [ "768fd55e-2295-4511-9e19-04a8f29f9d9e" ] } ] }, </v>
      </c>
    </row>
    <row r="59" spans="1:23" x14ac:dyDescent="0.25">
      <c r="A59" s="2">
        <v>58</v>
      </c>
      <c r="B59" s="1" t="s">
        <v>220</v>
      </c>
      <c r="C59" s="1" t="str">
        <f>LOWER(LEFT(Table1[[#This Row],[firstName]],1)&amp;Table1[[#This Row],[lastName]])</f>
        <v>rsarkozi</v>
      </c>
      <c r="D59" s="5" t="s">
        <v>113</v>
      </c>
      <c r="E59" s="5" t="s">
        <v>114</v>
      </c>
      <c r="F59" s="3" t="s">
        <v>247</v>
      </c>
      <c r="G59" s="3" t="str">
        <f>"mailto:livelygig_"&amp;Table1[[#This Row],[loginId]]&amp;"@mailinator.com"</f>
        <v>mailto:livelygig_rsarkozi@mailinator.com</v>
      </c>
      <c r="H59" s="3" t="s">
        <v>261</v>
      </c>
      <c r="I59" s="3" t="s">
        <v>250</v>
      </c>
      <c r="J59" s="3" t="str">
        <f>"""id"" : """&amp;Table1[[#This Row],[UUID]]&amp;""", "</f>
        <v xml:space="preserve">"id" : "23e9ff8a-c0fd-40a3-8849-a1f1579f1179", </v>
      </c>
      <c r="K59" s="3" t="str">
        <f>"""loginId"" : """&amp;Table1[[#This Row],[loginId]]&amp;""", "</f>
        <v xml:space="preserve">"loginId" : "rsarkozi", </v>
      </c>
      <c r="L59" s="3" t="str">
        <f>"""pwd"" : """&amp;Table1[[#This Row],[pwd]]&amp;""", "</f>
        <v xml:space="preserve">"pwd" : "livelygig", </v>
      </c>
      <c r="M59" s="3" t="str">
        <f>"""firstName""  : """&amp;Table1[[#This Row],[firstName]]&amp;""", "</f>
        <v xml:space="preserve">"firstName"  : "Roxane", </v>
      </c>
      <c r="N59" s="3" t="str">
        <f>"""lastName"" : """&amp;Table1[[#This Row],[lastName]]&amp;""", "</f>
        <v xml:space="preserve">"lastName" : "Sarkozi", </v>
      </c>
      <c r="O5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9" s="3" t="str">
        <f>"""contacts"" : { ""channels"": [ {""url"" : """&amp;Table1[[#This Row],[contact1]]&amp;""", ""chanType"" : """&amp;Table1[[#This Row],[contact1 type]]&amp;""" } ] },"</f>
        <v>"contacts" : { "channels": [ {"url" : "mailto:livelygig_rsarkozi@mailinator.com", "chanType" : "email" } ] },</v>
      </c>
      <c r="Q59" s="3" t="s">
        <v>2450</v>
      </c>
      <c r="R59" s="3" t="str">
        <f t="shared" si="2"/>
        <v>Yata! 59</v>
      </c>
      <c r="S59" s="3" t="str">
        <f t="shared" si="3"/>
        <v>768fd55e-2295-4511-9e19-04a8f29f9d9e</v>
      </c>
      <c r="T59" s="14" t="s">
        <v>406</v>
      </c>
      <c r="U59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59" , "labels" : [ "ef6a7b08-beaf-4c8a-994f-dcbed4a37909" ] , "src" : "23e9ff8a-c0fd-40a3-8849-a1f1579f1179" , "trgts" : [ "768fd55e-2295-4511-9e19-04a8f29f9d9e" ] }</v>
      </c>
      <c r="V59" s="3" t="str">
        <f>"""initialPosts"" : ["&amp;Table1[[#This Row],[Post1]]&amp;" ]"</f>
        <v>"initialPosts" : [{ "content" : "Yata! 59" , "labels" : [ "ef6a7b08-beaf-4c8a-994f-dcbed4a37909" ] , "src" : "23e9ff8a-c0fd-40a3-8849-a1f1579f1179" , "trgts" : [ "768fd55e-2295-4511-9e19-04a8f29f9d9e" ] } ]</v>
      </c>
      <c r="W5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}"&amp;IF(ISBLANK($A60)," ",", ")</f>
        <v xml:space="preserve">{ "id" : "23e9ff8a-c0fd-40a3-8849-a1f1579f1179", "loginId" : "rsarkozi", "pwd" : "livelygig", "firstName"  : "Roxane", "lastName" : "Sarkozi", "profilePic" : "https://encrypted-tbn0.gstatic.com/images?q=tbn:ANd9GcSkhqCi-FONrFAs5jciS2vsNwFmQ6ni4Leo8-TXTw_KQ7BAVysl3g",  "contacts" : { "channels": [ {"url" : "mailto:livelygig_rsarkozi@mailinator.com", "chanType" : "email" } ] },"initialPosts" : [{ "content" : "Yata! 59" , "labels" : [ "ef6a7b08-beaf-4c8a-994f-dcbed4a37909" ] , "src" : "23e9ff8a-c0fd-40a3-8849-a1f1579f1179" , "trgts" : [ "768fd55e-2295-4511-9e19-04a8f29f9d9e" ] } ] }, </v>
      </c>
    </row>
    <row r="60" spans="1:23" x14ac:dyDescent="0.25">
      <c r="A60" s="4">
        <v>59</v>
      </c>
      <c r="B60" s="1" t="s">
        <v>221</v>
      </c>
      <c r="C60" s="1" t="str">
        <f>LOWER(LEFT(Table1[[#This Row],[firstName]],1)&amp;Table1[[#This Row],[lastName]])</f>
        <v>ghall</v>
      </c>
      <c r="D60" s="5" t="s">
        <v>115</v>
      </c>
      <c r="E60" s="5" t="s">
        <v>116</v>
      </c>
      <c r="F60" s="3" t="s">
        <v>247</v>
      </c>
      <c r="G60" s="3" t="str">
        <f>"mailto:livelygig_"&amp;Table1[[#This Row],[loginId]]&amp;"@mailinator.com"</f>
        <v>mailto:livelygig_ghall@mailinator.com</v>
      </c>
      <c r="H60" s="3" t="s">
        <v>261</v>
      </c>
      <c r="I60" s="3" t="s">
        <v>250</v>
      </c>
      <c r="J60" s="3" t="str">
        <f>"""id"" : """&amp;Table1[[#This Row],[UUID]]&amp;""", "</f>
        <v xml:space="preserve">"id" : "43a9f1ee-41d1-4181-9360-4415f9624ce2", </v>
      </c>
      <c r="K60" s="3" t="str">
        <f>"""loginId"" : """&amp;Table1[[#This Row],[loginId]]&amp;""", "</f>
        <v xml:space="preserve">"loginId" : "ghall", </v>
      </c>
      <c r="L60" s="3" t="str">
        <f>"""pwd"" : """&amp;Table1[[#This Row],[pwd]]&amp;""", "</f>
        <v xml:space="preserve">"pwd" : "livelygig", </v>
      </c>
      <c r="M60" s="3" t="str">
        <f>"""firstName""  : """&amp;Table1[[#This Row],[firstName]]&amp;""", "</f>
        <v xml:space="preserve">"firstName"  : "Gerulf", </v>
      </c>
      <c r="N60" s="3" t="str">
        <f>"""lastName"" : """&amp;Table1[[#This Row],[lastName]]&amp;""", "</f>
        <v xml:space="preserve">"lastName" : "Hall", </v>
      </c>
      <c r="O6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0" s="3" t="str">
        <f>"""contacts"" : { ""channels"": [ {""url"" : """&amp;Table1[[#This Row],[contact1]]&amp;""", ""chanType"" : """&amp;Table1[[#This Row],[contact1 type]]&amp;""" } ] },"</f>
        <v>"contacts" : { "channels": [ {"url" : "mailto:livelygig_ghall@mailinator.com", "chanType" : "email" } ] },</v>
      </c>
      <c r="Q60" s="3" t="s">
        <v>2450</v>
      </c>
      <c r="R60" s="3" t="str">
        <f t="shared" si="2"/>
        <v>Yata! 60</v>
      </c>
      <c r="S60" s="3" t="str">
        <f t="shared" si="3"/>
        <v>768fd55e-2295-4511-9e19-04a8f29f9d9e</v>
      </c>
      <c r="T60" s="14" t="s">
        <v>406</v>
      </c>
      <c r="U60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60" , "labels" : [ "ef6a7b08-beaf-4c8a-994f-dcbed4a37909" ] , "src" : "43a9f1ee-41d1-4181-9360-4415f9624ce2" , "trgts" : [ "768fd55e-2295-4511-9e19-04a8f29f9d9e" ] }</v>
      </c>
      <c r="V60" s="3" t="str">
        <f>"""initialPosts"" : ["&amp;Table1[[#This Row],[Post1]]&amp;" ]"</f>
        <v>"initialPosts" : [{ "content" : "Yata! 60" , "labels" : [ "ef6a7b08-beaf-4c8a-994f-dcbed4a37909" ] , "src" : "43a9f1ee-41d1-4181-9360-4415f9624ce2" , "trgts" : [ "768fd55e-2295-4511-9e19-04a8f29f9d9e" ] } ]</v>
      </c>
      <c r="W6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}"&amp;IF(ISBLANK($A61)," ",", ")</f>
        <v xml:space="preserve">{ "id" : "43a9f1ee-41d1-4181-9360-4415f9624ce2", "loginId" : "ghall", "pwd" : "livelygig", "firstName"  : "Gerulf", "lastName" : "Hall", "profilePic" : "https://encrypted-tbn0.gstatic.com/images?q=tbn:ANd9GcSkhqCi-FONrFAs5jciS2vsNwFmQ6ni4Leo8-TXTw_KQ7BAVysl3g",  "contacts" : { "channels": [ {"url" : "mailto:livelygig_ghall@mailinator.com", "chanType" : "email" } ] },"initialPosts" : [{ "content" : "Yata! 60" , "labels" : [ "ef6a7b08-beaf-4c8a-994f-dcbed4a37909" ] , "src" : "43a9f1ee-41d1-4181-9360-4415f9624ce2" , "trgts" : [ "768fd55e-2295-4511-9e19-04a8f29f9d9e" ] } ] }, </v>
      </c>
    </row>
    <row r="61" spans="1:23" x14ac:dyDescent="0.25">
      <c r="A61" s="5">
        <v>60</v>
      </c>
      <c r="B61" s="5" t="s">
        <v>222</v>
      </c>
      <c r="C61" s="1" t="str">
        <f>LOWER(LEFT(Table1[[#This Row],[firstName]],1)&amp;Table1[[#This Row],[lastName]])</f>
        <v>myap</v>
      </c>
      <c r="D61" s="5" t="s">
        <v>117</v>
      </c>
      <c r="E61" s="5" t="s">
        <v>118</v>
      </c>
      <c r="F61" s="3" t="s">
        <v>247</v>
      </c>
      <c r="G61" s="3" t="str">
        <f>"mailto:livelygig_"&amp;Table1[[#This Row],[loginId]]&amp;"@mailinator.com"</f>
        <v>mailto:livelygig_myap@mailinator.com</v>
      </c>
      <c r="H61" s="3" t="s">
        <v>261</v>
      </c>
      <c r="I61" s="3" t="s">
        <v>250</v>
      </c>
      <c r="J61" s="3" t="str">
        <f>"""id"" : """&amp;Table1[[#This Row],[UUID]]&amp;""", "</f>
        <v xml:space="preserve">"id" : "cb4ac0f8-8d6e-4458-a018-66484ce4dff9", </v>
      </c>
      <c r="K61" s="3" t="str">
        <f>"""loginId"" : """&amp;Table1[[#This Row],[loginId]]&amp;""", "</f>
        <v xml:space="preserve">"loginId" : "myap", </v>
      </c>
      <c r="L61" s="3" t="str">
        <f>"""pwd"" : """&amp;Table1[[#This Row],[pwd]]&amp;""", "</f>
        <v xml:space="preserve">"pwd" : "livelygig", </v>
      </c>
      <c r="M61" s="3" t="str">
        <f>"""firstName""  : """&amp;Table1[[#This Row],[firstName]]&amp;""", "</f>
        <v xml:space="preserve">"firstName"  : "Megaira", </v>
      </c>
      <c r="N61" s="3" t="str">
        <f>"""lastName"" : """&amp;Table1[[#This Row],[lastName]]&amp;""", "</f>
        <v xml:space="preserve">"lastName" : "Yap", </v>
      </c>
      <c r="O6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1" s="3" t="str">
        <f>"""contacts"" : { ""channels"": [ {""url"" : """&amp;Table1[[#This Row],[contact1]]&amp;""", ""chanType"" : """&amp;Table1[[#This Row],[contact1 type]]&amp;""" } ] },"</f>
        <v>"contacts" : { "channels": [ {"url" : "mailto:livelygig_myap@mailinator.com", "chanType" : "email" } ] },</v>
      </c>
      <c r="Q61" s="3" t="s">
        <v>2450</v>
      </c>
      <c r="R61" s="3" t="str">
        <f t="shared" si="2"/>
        <v>Yata! 61</v>
      </c>
      <c r="S61" s="3" t="str">
        <f t="shared" si="3"/>
        <v>768fd55e-2295-4511-9e19-04a8f29f9d9e</v>
      </c>
      <c r="T61" s="14" t="s">
        <v>406</v>
      </c>
      <c r="U61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61" , "labels" : [ "ef6a7b08-beaf-4c8a-994f-dcbed4a37909" ] , "src" : "cb4ac0f8-8d6e-4458-a018-66484ce4dff9" , "trgts" : [ "768fd55e-2295-4511-9e19-04a8f29f9d9e" ] }</v>
      </c>
      <c r="V61" s="3" t="str">
        <f>"""initialPosts"" : ["&amp;Table1[[#This Row],[Post1]]&amp;" ]"</f>
        <v>"initialPosts" : [{ "content" : "Yata! 61" , "labels" : [ "ef6a7b08-beaf-4c8a-994f-dcbed4a37909" ] , "src" : "cb4ac0f8-8d6e-4458-a018-66484ce4dff9" , "trgts" : [ "768fd55e-2295-4511-9e19-04a8f29f9d9e" ] } ]</v>
      </c>
      <c r="W6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}"&amp;IF(ISBLANK($A62)," ",", ")</f>
        <v xml:space="preserve">{ "id" : "cb4ac0f8-8d6e-4458-a018-66484ce4dff9", "loginId" : "myap", "pwd" : "livelygig", "firstName"  : "Megaira", "lastName" : "Yap", "profilePic" : "https://encrypted-tbn0.gstatic.com/images?q=tbn:ANd9GcSkhqCi-FONrFAs5jciS2vsNwFmQ6ni4Leo8-TXTw_KQ7BAVysl3g",  "contacts" : { "channels": [ {"url" : "mailto:livelygig_myap@mailinator.com", "chanType" : "email" } ] },"initialPosts" : [{ "content" : "Yata! 61" , "labels" : [ "ef6a7b08-beaf-4c8a-994f-dcbed4a37909" ] , "src" : "cb4ac0f8-8d6e-4458-a018-66484ce4dff9" , "trgts" : [ "768fd55e-2295-4511-9e19-04a8f29f9d9e" ] } ] }, </v>
      </c>
    </row>
    <row r="62" spans="1:23" x14ac:dyDescent="0.25">
      <c r="A62" s="2">
        <v>61</v>
      </c>
      <c r="B62" s="1" t="s">
        <v>223</v>
      </c>
      <c r="C62" s="1" t="str">
        <f>LOWER(LEFT(Table1[[#This Row],[firstName]],1)&amp;Table1[[#This Row],[lastName]])</f>
        <v>csalvage</v>
      </c>
      <c r="D62" s="5" t="s">
        <v>119</v>
      </c>
      <c r="E62" s="5" t="s">
        <v>120</v>
      </c>
      <c r="F62" s="3" t="s">
        <v>247</v>
      </c>
      <c r="G62" s="3" t="str">
        <f>"mailto:livelygig_"&amp;Table1[[#This Row],[loginId]]&amp;"@mailinator.com"</f>
        <v>mailto:livelygig_csalvage@mailinator.com</v>
      </c>
      <c r="H62" s="3" t="s">
        <v>261</v>
      </c>
      <c r="I62" s="3" t="s">
        <v>250</v>
      </c>
      <c r="J62" s="3" t="str">
        <f>"""id"" : """&amp;Table1[[#This Row],[UUID]]&amp;""", "</f>
        <v xml:space="preserve">"id" : "d57e47d9-3ad4-45d3-9dd9-c7898dcfbfbc", </v>
      </c>
      <c r="K62" s="3" t="str">
        <f>"""loginId"" : """&amp;Table1[[#This Row],[loginId]]&amp;""", "</f>
        <v xml:space="preserve">"loginId" : "csalvage", </v>
      </c>
      <c r="L62" s="3" t="str">
        <f>"""pwd"" : """&amp;Table1[[#This Row],[pwd]]&amp;""", "</f>
        <v xml:space="preserve">"pwd" : "livelygig", </v>
      </c>
      <c r="M62" s="3" t="str">
        <f>"""firstName""  : """&amp;Table1[[#This Row],[firstName]]&amp;""", "</f>
        <v xml:space="preserve">"firstName"  : "Cerdic", </v>
      </c>
      <c r="N62" s="3" t="str">
        <f>"""lastName"" : """&amp;Table1[[#This Row],[lastName]]&amp;""", "</f>
        <v xml:space="preserve">"lastName" : "Salvage", </v>
      </c>
      <c r="O6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2" s="3" t="str">
        <f>"""contacts"" : { ""channels"": [ {""url"" : """&amp;Table1[[#This Row],[contact1]]&amp;""", ""chanType"" : """&amp;Table1[[#This Row],[contact1 type]]&amp;""" } ] },"</f>
        <v>"contacts" : { "channels": [ {"url" : "mailto:livelygig_csalvage@mailinator.com", "chanType" : "email" } ] },</v>
      </c>
      <c r="Q62" s="3" t="s">
        <v>2450</v>
      </c>
      <c r="R62" s="3" t="str">
        <f t="shared" si="2"/>
        <v>Yata! 62</v>
      </c>
      <c r="S62" s="3" t="str">
        <f t="shared" si="3"/>
        <v>768fd55e-2295-4511-9e19-04a8f29f9d9e</v>
      </c>
      <c r="T62" s="14" t="s">
        <v>406</v>
      </c>
      <c r="U62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62" , "labels" : [ "ef6a7b08-beaf-4c8a-994f-dcbed4a37909" ] , "src" : "d57e47d9-3ad4-45d3-9dd9-c7898dcfbfbc" , "trgts" : [ "768fd55e-2295-4511-9e19-04a8f29f9d9e" ] }</v>
      </c>
      <c r="V62" s="3" t="str">
        <f>"""initialPosts"" : ["&amp;Table1[[#This Row],[Post1]]&amp;" ]"</f>
        <v>"initialPosts" : [{ "content" : "Yata! 62" , "labels" : [ "ef6a7b08-beaf-4c8a-994f-dcbed4a37909" ] , "src" : "d57e47d9-3ad4-45d3-9dd9-c7898dcfbfbc" , "trgts" : [ "768fd55e-2295-4511-9e19-04a8f29f9d9e" ] } ]</v>
      </c>
      <c r="W6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}"&amp;IF(ISBLANK($A63)," ",", ")</f>
        <v xml:space="preserve">{ "id" : "d57e47d9-3ad4-45d3-9dd9-c7898dcfbfbc", "loginId" : "csalvage", "pwd" : "livelygig", "firstName"  : "Cerdic", "lastName" : "Salvage", "profilePic" : "https://encrypted-tbn0.gstatic.com/images?q=tbn:ANd9GcSkhqCi-FONrFAs5jciS2vsNwFmQ6ni4Leo8-TXTw_KQ7BAVysl3g",  "contacts" : { "channels": [ {"url" : "mailto:livelygig_csalvage@mailinator.com", "chanType" : "email" } ] },"initialPosts" : [{ "content" : "Yata! 62" , "labels" : [ "ef6a7b08-beaf-4c8a-994f-dcbed4a37909" ] , "src" : "d57e47d9-3ad4-45d3-9dd9-c7898dcfbfbc" , "trgts" : [ "768fd55e-2295-4511-9e19-04a8f29f9d9e" ] } ] }, </v>
      </c>
    </row>
    <row r="63" spans="1:23" x14ac:dyDescent="0.25">
      <c r="A63" s="2">
        <v>62</v>
      </c>
      <c r="B63" s="1" t="s">
        <v>224</v>
      </c>
      <c r="C63" s="1" t="str">
        <f>LOWER(LEFT(Table1[[#This Row],[firstName]],1)&amp;Table1[[#This Row],[lastName]])</f>
        <v>dnagy</v>
      </c>
      <c r="D63" s="5" t="s">
        <v>121</v>
      </c>
      <c r="E63" s="5" t="s">
        <v>122</v>
      </c>
      <c r="F63" s="3" t="s">
        <v>247</v>
      </c>
      <c r="G63" s="3" t="str">
        <f>"mailto:livelygig_"&amp;Table1[[#This Row],[loginId]]&amp;"@mailinator.com"</f>
        <v>mailto:livelygig_dnagy@mailinator.com</v>
      </c>
      <c r="H63" s="3" t="s">
        <v>261</v>
      </c>
      <c r="I63" s="3" t="s">
        <v>250</v>
      </c>
      <c r="J63" s="3" t="str">
        <f>"""id"" : """&amp;Table1[[#This Row],[UUID]]&amp;""", "</f>
        <v xml:space="preserve">"id" : "3637b365-f83f-4746-9bad-041537e4ff2c", </v>
      </c>
      <c r="K63" s="3" t="str">
        <f>"""loginId"" : """&amp;Table1[[#This Row],[loginId]]&amp;""", "</f>
        <v xml:space="preserve">"loginId" : "dnagy", </v>
      </c>
      <c r="L63" s="3" t="str">
        <f>"""pwd"" : """&amp;Table1[[#This Row],[pwd]]&amp;""", "</f>
        <v xml:space="preserve">"pwd" : "livelygig", </v>
      </c>
      <c r="M63" s="3" t="str">
        <f>"""firstName""  : """&amp;Table1[[#This Row],[firstName]]&amp;""", "</f>
        <v xml:space="preserve">"firstName"  : "Dragana", </v>
      </c>
      <c r="N63" s="3" t="str">
        <f>"""lastName"" : """&amp;Table1[[#This Row],[lastName]]&amp;""", "</f>
        <v xml:space="preserve">"lastName" : "Nagy", </v>
      </c>
      <c r="O6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3" s="3" t="str">
        <f>"""contacts"" : { ""channels"": [ {""url"" : """&amp;Table1[[#This Row],[contact1]]&amp;""", ""chanType"" : """&amp;Table1[[#This Row],[contact1 type]]&amp;""" } ] },"</f>
        <v>"contacts" : { "channels": [ {"url" : "mailto:livelygig_dnagy@mailinator.com", "chanType" : "email" } ] },</v>
      </c>
      <c r="Q63" s="3" t="s">
        <v>2450</v>
      </c>
      <c r="R63" s="3" t="str">
        <f t="shared" si="2"/>
        <v>Yata! 63</v>
      </c>
      <c r="S63" s="3" t="str">
        <f t="shared" si="3"/>
        <v>768fd55e-2295-4511-9e19-04a8f29f9d9e</v>
      </c>
      <c r="T63" s="14" t="s">
        <v>406</v>
      </c>
      <c r="U63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63" , "labels" : [ "ef6a7b08-beaf-4c8a-994f-dcbed4a37909" ] , "src" : "3637b365-f83f-4746-9bad-041537e4ff2c" , "trgts" : [ "768fd55e-2295-4511-9e19-04a8f29f9d9e" ] }</v>
      </c>
      <c r="V63" s="3" t="str">
        <f>"""initialPosts"" : ["&amp;Table1[[#This Row],[Post1]]&amp;" ]"</f>
        <v>"initialPosts" : [{ "content" : "Yata! 63" , "labels" : [ "ef6a7b08-beaf-4c8a-994f-dcbed4a37909" ] , "src" : "3637b365-f83f-4746-9bad-041537e4ff2c" , "trgts" : [ "768fd55e-2295-4511-9e19-04a8f29f9d9e" ] } ]</v>
      </c>
      <c r="W6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}"&amp;IF(ISBLANK($A64)," ",", ")</f>
        <v xml:space="preserve">{ "id" : "3637b365-f83f-4746-9bad-041537e4ff2c", "loginId" : "dnagy", "pwd" : "livelygig", "firstName"  : "Dragana", "lastName" : "Nagy", "profilePic" : "https://encrypted-tbn0.gstatic.com/images?q=tbn:ANd9GcSkhqCi-FONrFAs5jciS2vsNwFmQ6ni4Leo8-TXTw_KQ7BAVysl3g",  "contacts" : { "channels": [ {"url" : "mailto:livelygig_dnagy@mailinator.com", "chanType" : "email" } ] },"initialPosts" : [{ "content" : "Yata! 63" , "labels" : [ "ef6a7b08-beaf-4c8a-994f-dcbed4a37909" ] , "src" : "3637b365-f83f-4746-9bad-041537e4ff2c" , "trgts" : [ "768fd55e-2295-4511-9e19-04a8f29f9d9e" ] } ] }, </v>
      </c>
    </row>
    <row r="64" spans="1:23" x14ac:dyDescent="0.25">
      <c r="A64" s="4">
        <v>63</v>
      </c>
      <c r="B64" s="1" t="s">
        <v>225</v>
      </c>
      <c r="C64" s="1" t="str">
        <f>LOWER(LEFT(Table1[[#This Row],[firstName]],1)&amp;Table1[[#This Row],[lastName]])</f>
        <v>kestévez</v>
      </c>
      <c r="D64" s="5" t="s">
        <v>123</v>
      </c>
      <c r="E64" s="5" t="s">
        <v>124</v>
      </c>
      <c r="F64" s="3" t="s">
        <v>247</v>
      </c>
      <c r="G64" s="3" t="str">
        <f>"mailto:livelygig_"&amp;Table1[[#This Row],[loginId]]&amp;"@mailinator.com"</f>
        <v>mailto:livelygig_kestévez@mailinator.com</v>
      </c>
      <c r="H64" s="3" t="s">
        <v>261</v>
      </c>
      <c r="I64" s="3" t="s">
        <v>250</v>
      </c>
      <c r="J64" s="3" t="str">
        <f>"""id"" : """&amp;Table1[[#This Row],[UUID]]&amp;""", "</f>
        <v xml:space="preserve">"id" : "9497068c-5c42-48e2-8de9-14a2e44dc651", </v>
      </c>
      <c r="K64" s="3" t="str">
        <f>"""loginId"" : """&amp;Table1[[#This Row],[loginId]]&amp;""", "</f>
        <v xml:space="preserve">"loginId" : "kestévez", </v>
      </c>
      <c r="L64" s="3" t="str">
        <f>"""pwd"" : """&amp;Table1[[#This Row],[pwd]]&amp;""", "</f>
        <v xml:space="preserve">"pwd" : "livelygig", </v>
      </c>
      <c r="M64" s="3" t="str">
        <f>"""firstName""  : """&amp;Table1[[#This Row],[firstName]]&amp;""", "</f>
        <v xml:space="preserve">"firstName"  : "Karina", </v>
      </c>
      <c r="N64" s="3" t="str">
        <f>"""lastName"" : """&amp;Table1[[#This Row],[lastName]]&amp;""", "</f>
        <v xml:space="preserve">"lastName" : "Estévez", </v>
      </c>
      <c r="O6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4" s="3" t="str">
        <f>"""contacts"" : { ""channels"": [ {""url"" : """&amp;Table1[[#This Row],[contact1]]&amp;""", ""chanType"" : """&amp;Table1[[#This Row],[contact1 type]]&amp;""" } ] },"</f>
        <v>"contacts" : { "channels": [ {"url" : "mailto:livelygig_kestévez@mailinator.com", "chanType" : "email" } ] },</v>
      </c>
      <c r="Q64" s="3" t="s">
        <v>2450</v>
      </c>
      <c r="R64" s="3" t="str">
        <f t="shared" si="2"/>
        <v>Yata! 64</v>
      </c>
      <c r="S64" s="3" t="str">
        <f t="shared" si="3"/>
        <v>768fd55e-2295-4511-9e19-04a8f29f9d9e</v>
      </c>
      <c r="T64" s="14" t="s">
        <v>406</v>
      </c>
      <c r="U64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64" , "labels" : [ "ef6a7b08-beaf-4c8a-994f-dcbed4a37909" ] , "src" : "9497068c-5c42-48e2-8de9-14a2e44dc651" , "trgts" : [ "768fd55e-2295-4511-9e19-04a8f29f9d9e" ] }</v>
      </c>
      <c r="V64" s="3" t="str">
        <f>"""initialPosts"" : ["&amp;Table1[[#This Row],[Post1]]&amp;" ]"</f>
        <v>"initialPosts" : [{ "content" : "Yata! 64" , "labels" : [ "ef6a7b08-beaf-4c8a-994f-dcbed4a37909" ] , "src" : "9497068c-5c42-48e2-8de9-14a2e44dc651" , "trgts" : [ "768fd55e-2295-4511-9e19-04a8f29f9d9e" ] } ]</v>
      </c>
      <c r="W6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}"&amp;IF(ISBLANK($A65)," ",", ")</f>
        <v xml:space="preserve">{ "id" : "9497068c-5c42-48e2-8de9-14a2e44dc651", "loginId" : "kestévez", "pwd" : "livelygig", "firstName"  : "Karina", "lastName" : "Estévez", "profilePic" : "https://encrypted-tbn0.gstatic.com/images?q=tbn:ANd9GcSkhqCi-FONrFAs5jciS2vsNwFmQ6ni4Leo8-TXTw_KQ7BAVysl3g",  "contacts" : { "channels": [ {"url" : "mailto:livelygig_kestévez@mailinator.com", "chanType" : "email" } ] },"initialPosts" : [{ "content" : "Yata! 64" , "labels" : [ "ef6a7b08-beaf-4c8a-994f-dcbed4a37909" ] , "src" : "9497068c-5c42-48e2-8de9-14a2e44dc651" , "trgts" : [ "768fd55e-2295-4511-9e19-04a8f29f9d9e" ] } ] }, </v>
      </c>
    </row>
    <row r="65" spans="1:23" x14ac:dyDescent="0.25">
      <c r="A65" s="5">
        <v>64</v>
      </c>
      <c r="B65" s="5" t="s">
        <v>226</v>
      </c>
      <c r="C65" s="1" t="str">
        <f>LOWER(LEFT(Table1[[#This Row],[firstName]],1)&amp;Table1[[#This Row],[lastName]])</f>
        <v>mmachado</v>
      </c>
      <c r="D65" s="5" t="s">
        <v>125</v>
      </c>
      <c r="E65" s="5" t="s">
        <v>126</v>
      </c>
      <c r="F65" s="3" t="s">
        <v>247</v>
      </c>
      <c r="G65" s="3" t="str">
        <f>"mailto:livelygig_"&amp;Table1[[#This Row],[loginId]]&amp;"@mailinator.com"</f>
        <v>mailto:livelygig_mmachado@mailinator.com</v>
      </c>
      <c r="H65" s="3" t="s">
        <v>261</v>
      </c>
      <c r="I65" s="3" t="s">
        <v>250</v>
      </c>
      <c r="J65" s="3" t="str">
        <f>"""id"" : """&amp;Table1[[#This Row],[UUID]]&amp;""", "</f>
        <v xml:space="preserve">"id" : "dfe045e9-42ad-41e5-a2a0-9890b219e4f7", </v>
      </c>
      <c r="K65" s="3" t="str">
        <f>"""loginId"" : """&amp;Table1[[#This Row],[loginId]]&amp;""", "</f>
        <v xml:space="preserve">"loginId" : "mmachado", </v>
      </c>
      <c r="L65" s="3" t="str">
        <f>"""pwd"" : """&amp;Table1[[#This Row],[pwd]]&amp;""", "</f>
        <v xml:space="preserve">"pwd" : "livelygig", </v>
      </c>
      <c r="M65" s="3" t="str">
        <f>"""firstName""  : """&amp;Table1[[#This Row],[firstName]]&amp;""", "</f>
        <v xml:space="preserve">"firstName"  : "Mario", </v>
      </c>
      <c r="N65" s="3" t="str">
        <f>"""lastName"" : """&amp;Table1[[#This Row],[lastName]]&amp;""", "</f>
        <v xml:space="preserve">"lastName" : "Machado", </v>
      </c>
      <c r="O6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5" s="3" t="str">
        <f>"""contacts"" : { ""channels"": [ {""url"" : """&amp;Table1[[#This Row],[contact1]]&amp;""", ""chanType"" : """&amp;Table1[[#This Row],[contact1 type]]&amp;""" } ] },"</f>
        <v>"contacts" : { "channels": [ {"url" : "mailto:livelygig_mmachado@mailinator.com", "chanType" : "email" } ] },</v>
      </c>
      <c r="Q65" s="3" t="s">
        <v>2450</v>
      </c>
      <c r="R65" s="3" t="str">
        <f t="shared" si="2"/>
        <v>Yata! 65</v>
      </c>
      <c r="S65" s="3" t="str">
        <f t="shared" si="3"/>
        <v>768fd55e-2295-4511-9e19-04a8f29f9d9e</v>
      </c>
      <c r="T65" s="14" t="s">
        <v>406</v>
      </c>
      <c r="U65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65" , "labels" : [ "ef6a7b08-beaf-4c8a-994f-dcbed4a37909" ] , "src" : "dfe045e9-42ad-41e5-a2a0-9890b219e4f7" , "trgts" : [ "768fd55e-2295-4511-9e19-04a8f29f9d9e" ] }</v>
      </c>
      <c r="V65" s="3" t="str">
        <f>"""initialPosts"" : ["&amp;Table1[[#This Row],[Post1]]&amp;" ]"</f>
        <v>"initialPosts" : [{ "content" : "Yata! 65" , "labels" : [ "ef6a7b08-beaf-4c8a-994f-dcbed4a37909" ] , "src" : "dfe045e9-42ad-41e5-a2a0-9890b219e4f7" , "trgts" : [ "768fd55e-2295-4511-9e19-04a8f29f9d9e" ] } ]</v>
      </c>
      <c r="W6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}"&amp;IF(ISBLANK($A66)," ",", ")</f>
        <v xml:space="preserve">{ "id" : "dfe045e9-42ad-41e5-a2a0-9890b219e4f7", "loginId" : "mmachado", "pwd" : "livelygig", "firstName"  : "Mario", "lastName" : "Machado", "profilePic" : "https://encrypted-tbn0.gstatic.com/images?q=tbn:ANd9GcSkhqCi-FONrFAs5jciS2vsNwFmQ6ni4Leo8-TXTw_KQ7BAVysl3g",  "contacts" : { "channels": [ {"url" : "mailto:livelygig_mmachado@mailinator.com", "chanType" : "email" } ] },"initialPosts" : [{ "content" : "Yata! 65" , "labels" : [ "ef6a7b08-beaf-4c8a-994f-dcbed4a37909" ] , "src" : "dfe045e9-42ad-41e5-a2a0-9890b219e4f7" , "trgts" : [ "768fd55e-2295-4511-9e19-04a8f29f9d9e" ] } ] }, </v>
      </c>
    </row>
    <row r="66" spans="1:23" x14ac:dyDescent="0.25">
      <c r="A66" s="2">
        <v>65</v>
      </c>
      <c r="B66" s="1" t="s">
        <v>227</v>
      </c>
      <c r="C66" s="1" t="str">
        <f>LOWER(LEFT(Table1[[#This Row],[firstName]],1)&amp;Table1[[#This Row],[lastName]])</f>
        <v>dbenitez</v>
      </c>
      <c r="D66" s="5" t="s">
        <v>127</v>
      </c>
      <c r="E66" s="5" t="s">
        <v>128</v>
      </c>
      <c r="F66" s="3" t="s">
        <v>247</v>
      </c>
      <c r="G66" s="3" t="str">
        <f>"mailto:livelygig_"&amp;Table1[[#This Row],[loginId]]&amp;"@mailinator.com"</f>
        <v>mailto:livelygig_dbenitez@mailinator.com</v>
      </c>
      <c r="H66" s="3" t="s">
        <v>261</v>
      </c>
      <c r="I66" s="3" t="s">
        <v>250</v>
      </c>
      <c r="J66" s="3" t="str">
        <f>"""id"" : """&amp;Table1[[#This Row],[UUID]]&amp;""", "</f>
        <v xml:space="preserve">"id" : "955f3107-fd5f-46bc-a28d-f18f82cc8cf6", </v>
      </c>
      <c r="K66" s="3" t="str">
        <f>"""loginId"" : """&amp;Table1[[#This Row],[loginId]]&amp;""", "</f>
        <v xml:space="preserve">"loginId" : "dbenitez", </v>
      </c>
      <c r="L66" s="3" t="str">
        <f>"""pwd"" : """&amp;Table1[[#This Row],[pwd]]&amp;""", "</f>
        <v xml:space="preserve">"pwd" : "livelygig", </v>
      </c>
      <c r="M66" s="3" t="str">
        <f>"""firstName""  : """&amp;Table1[[#This Row],[firstName]]&amp;""", "</f>
        <v xml:space="preserve">"firstName"  : "Davor", </v>
      </c>
      <c r="N66" s="3" t="str">
        <f>"""lastName"" : """&amp;Table1[[#This Row],[lastName]]&amp;""", "</f>
        <v xml:space="preserve">"lastName" : "Benitez", </v>
      </c>
      <c r="O6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6" s="3" t="str">
        <f>"""contacts"" : { ""channels"": [ {""url"" : """&amp;Table1[[#This Row],[contact1]]&amp;""", ""chanType"" : """&amp;Table1[[#This Row],[contact1 type]]&amp;""" } ] },"</f>
        <v>"contacts" : { "channels": [ {"url" : "mailto:livelygig_dbenitez@mailinator.com", "chanType" : "email" } ] },</v>
      </c>
      <c r="Q66" s="3" t="s">
        <v>2450</v>
      </c>
      <c r="R66" s="3" t="str">
        <f t="shared" ref="R66:R83" si="4">"Yata! "&amp;ROW()</f>
        <v>Yata! 66</v>
      </c>
      <c r="S66" s="3" t="str">
        <f t="shared" ref="S66:S83" si="5">"768fd55e-2295-4511-9e19-04a8f29f9d9e"</f>
        <v>768fd55e-2295-4511-9e19-04a8f29f9d9e</v>
      </c>
      <c r="T66" s="14" t="s">
        <v>406</v>
      </c>
      <c r="U66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66" , "labels" : [ "ef6a7b08-beaf-4c8a-994f-dcbed4a37909" ] , "src" : "955f3107-fd5f-46bc-a28d-f18f82cc8cf6" , "trgts" : [ "768fd55e-2295-4511-9e19-04a8f29f9d9e" ] }</v>
      </c>
      <c r="V66" s="3" t="str">
        <f>"""initialPosts"" : ["&amp;Table1[[#This Row],[Post1]]&amp;" ]"</f>
        <v>"initialPosts" : [{ "content" : "Yata! 66" , "labels" : [ "ef6a7b08-beaf-4c8a-994f-dcbed4a37909" ] , "src" : "955f3107-fd5f-46bc-a28d-f18f82cc8cf6" , "trgts" : [ "768fd55e-2295-4511-9e19-04a8f29f9d9e" ] } ]</v>
      </c>
      <c r="W6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}"&amp;IF(ISBLANK($A67)," ",", ")</f>
        <v xml:space="preserve">{ "id" : "955f3107-fd5f-46bc-a28d-f18f82cc8cf6", "loginId" : "dbenitez", "pwd" : "livelygig", "firstName"  : "Davor", "lastName" : "Benitez", "profilePic" : "https://encrypted-tbn0.gstatic.com/images?q=tbn:ANd9GcSkhqCi-FONrFAs5jciS2vsNwFmQ6ni4Leo8-TXTw_KQ7BAVysl3g",  "contacts" : { "channels": [ {"url" : "mailto:livelygig_dbenitez@mailinator.com", "chanType" : "email" } ] },"initialPosts" : [{ "content" : "Yata! 66" , "labels" : [ "ef6a7b08-beaf-4c8a-994f-dcbed4a37909" ] , "src" : "955f3107-fd5f-46bc-a28d-f18f82cc8cf6" , "trgts" : [ "768fd55e-2295-4511-9e19-04a8f29f9d9e" ] } ] }, </v>
      </c>
    </row>
    <row r="67" spans="1:23" x14ac:dyDescent="0.25">
      <c r="A67" s="2">
        <v>66</v>
      </c>
      <c r="B67" s="1" t="s">
        <v>228</v>
      </c>
      <c r="C67" s="1" t="str">
        <f>LOWER(LEFT(Table1[[#This Row],[firstName]],1)&amp;Table1[[#This Row],[lastName]])</f>
        <v>apage</v>
      </c>
      <c r="D67" s="5" t="s">
        <v>129</v>
      </c>
      <c r="E67" s="5" t="s">
        <v>130</v>
      </c>
      <c r="F67" s="3" t="s">
        <v>247</v>
      </c>
      <c r="G67" s="3" t="str">
        <f>"mailto:livelygig_"&amp;Table1[[#This Row],[loginId]]&amp;"@mailinator.com"</f>
        <v>mailto:livelygig_apage@mailinator.com</v>
      </c>
      <c r="H67" s="3" t="s">
        <v>261</v>
      </c>
      <c r="I67" s="3" t="s">
        <v>250</v>
      </c>
      <c r="J67" s="3" t="str">
        <f>"""id"" : """&amp;Table1[[#This Row],[UUID]]&amp;""", "</f>
        <v xml:space="preserve">"id" : "f7fe2ff1-5756-4ff9-a3fd-15961118746b", </v>
      </c>
      <c r="K67" s="3" t="str">
        <f>"""loginId"" : """&amp;Table1[[#This Row],[loginId]]&amp;""", "</f>
        <v xml:space="preserve">"loginId" : "apage", </v>
      </c>
      <c r="L67" s="3" t="str">
        <f>"""pwd"" : """&amp;Table1[[#This Row],[pwd]]&amp;""", "</f>
        <v xml:space="preserve">"pwd" : "livelygig", </v>
      </c>
      <c r="M67" s="3" t="str">
        <f>"""firstName""  : """&amp;Table1[[#This Row],[firstName]]&amp;""", "</f>
        <v xml:space="preserve">"firstName"  : "Atarah", </v>
      </c>
      <c r="N67" s="3" t="str">
        <f>"""lastName"" : """&amp;Table1[[#This Row],[lastName]]&amp;""", "</f>
        <v xml:space="preserve">"lastName" : "Page", </v>
      </c>
      <c r="O6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7" s="3" t="str">
        <f>"""contacts"" : { ""channels"": [ {""url"" : """&amp;Table1[[#This Row],[contact1]]&amp;""", ""chanType"" : """&amp;Table1[[#This Row],[contact1 type]]&amp;""" } ] },"</f>
        <v>"contacts" : { "channels": [ {"url" : "mailto:livelygig_apage@mailinator.com", "chanType" : "email" } ] },</v>
      </c>
      <c r="Q67" s="3" t="s">
        <v>2450</v>
      </c>
      <c r="R67" s="3" t="str">
        <f t="shared" si="4"/>
        <v>Yata! 67</v>
      </c>
      <c r="S67" s="3" t="str">
        <f t="shared" si="5"/>
        <v>768fd55e-2295-4511-9e19-04a8f29f9d9e</v>
      </c>
      <c r="T67" s="14" t="s">
        <v>406</v>
      </c>
      <c r="U67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67" , "labels" : [ "ef6a7b08-beaf-4c8a-994f-dcbed4a37909" ] , "src" : "f7fe2ff1-5756-4ff9-a3fd-15961118746b" , "trgts" : [ "768fd55e-2295-4511-9e19-04a8f29f9d9e" ] }</v>
      </c>
      <c r="V67" s="3" t="str">
        <f>"""initialPosts"" : ["&amp;Table1[[#This Row],[Post1]]&amp;" ]"</f>
        <v>"initialPosts" : [{ "content" : "Yata! 67" , "labels" : [ "ef6a7b08-beaf-4c8a-994f-dcbed4a37909" ] , "src" : "f7fe2ff1-5756-4ff9-a3fd-15961118746b" , "trgts" : [ "768fd55e-2295-4511-9e19-04a8f29f9d9e" ] } ]</v>
      </c>
      <c r="W6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}"&amp;IF(ISBLANK($A68)," ",", ")</f>
        <v xml:space="preserve">{ "id" : "f7fe2ff1-5756-4ff9-a3fd-15961118746b", "loginId" : "apage", "pwd" : "livelygig", "firstName"  : "Atarah", "lastName" : "Page", "profilePic" : "https://encrypted-tbn0.gstatic.com/images?q=tbn:ANd9GcSkhqCi-FONrFAs5jciS2vsNwFmQ6ni4Leo8-TXTw_KQ7BAVysl3g",  "contacts" : { "channels": [ {"url" : "mailto:livelygig_apage@mailinator.com", "chanType" : "email" } ] },"initialPosts" : [{ "content" : "Yata! 67" , "labels" : [ "ef6a7b08-beaf-4c8a-994f-dcbed4a37909" ] , "src" : "f7fe2ff1-5756-4ff9-a3fd-15961118746b" , "trgts" : [ "768fd55e-2295-4511-9e19-04a8f29f9d9e" ] } ] }, </v>
      </c>
    </row>
    <row r="68" spans="1:23" x14ac:dyDescent="0.25">
      <c r="A68" s="4">
        <v>67</v>
      </c>
      <c r="B68" s="1" t="s">
        <v>229</v>
      </c>
      <c r="C68" s="1" t="str">
        <f>LOWER(LEFT(Table1[[#This Row],[firstName]],1)&amp;Table1[[#This Row],[lastName]])</f>
        <v>alim</v>
      </c>
      <c r="D68" s="5" t="s">
        <v>131</v>
      </c>
      <c r="E68" s="5" t="s">
        <v>132</v>
      </c>
      <c r="F68" s="3" t="s">
        <v>247</v>
      </c>
      <c r="G68" s="3" t="str">
        <f>"mailto:livelygig_"&amp;Table1[[#This Row],[loginId]]&amp;"@mailinator.com"</f>
        <v>mailto:livelygig_alim@mailinator.com</v>
      </c>
      <c r="H68" s="3" t="s">
        <v>261</v>
      </c>
      <c r="I68" s="3" t="s">
        <v>250</v>
      </c>
      <c r="J68" s="3" t="str">
        <f>"""id"" : """&amp;Table1[[#This Row],[UUID]]&amp;""", "</f>
        <v xml:space="preserve">"id" : "4588b052-b643-4add-ade9-803c3607ffbd", </v>
      </c>
      <c r="K68" s="3" t="str">
        <f>"""loginId"" : """&amp;Table1[[#This Row],[loginId]]&amp;""", "</f>
        <v xml:space="preserve">"loginId" : "alim", </v>
      </c>
      <c r="L68" s="3" t="str">
        <f>"""pwd"" : """&amp;Table1[[#This Row],[pwd]]&amp;""", "</f>
        <v xml:space="preserve">"pwd" : "livelygig", </v>
      </c>
      <c r="M68" s="3" t="str">
        <f>"""firstName""  : """&amp;Table1[[#This Row],[firstName]]&amp;""", "</f>
        <v xml:space="preserve">"firstName"  : "Anita", </v>
      </c>
      <c r="N68" s="3" t="str">
        <f>"""lastName"" : """&amp;Table1[[#This Row],[lastName]]&amp;""", "</f>
        <v xml:space="preserve">"lastName" : "Lim", </v>
      </c>
      <c r="O6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8" s="3" t="str">
        <f>"""contacts"" : { ""channels"": [ {""url"" : """&amp;Table1[[#This Row],[contact1]]&amp;""", ""chanType"" : """&amp;Table1[[#This Row],[contact1 type]]&amp;""" } ] },"</f>
        <v>"contacts" : { "channels": [ {"url" : "mailto:livelygig_alim@mailinator.com", "chanType" : "email" } ] },</v>
      </c>
      <c r="Q68" s="3" t="s">
        <v>2450</v>
      </c>
      <c r="R68" s="3" t="str">
        <f t="shared" si="4"/>
        <v>Yata! 68</v>
      </c>
      <c r="S68" s="3" t="str">
        <f t="shared" si="5"/>
        <v>768fd55e-2295-4511-9e19-04a8f29f9d9e</v>
      </c>
      <c r="T68" s="14" t="s">
        <v>406</v>
      </c>
      <c r="U68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68" , "labels" : [ "ef6a7b08-beaf-4c8a-994f-dcbed4a37909" ] , "src" : "4588b052-b643-4add-ade9-803c3607ffbd" , "trgts" : [ "768fd55e-2295-4511-9e19-04a8f29f9d9e" ] }</v>
      </c>
      <c r="V68" s="3" t="str">
        <f>"""initialPosts"" : ["&amp;Table1[[#This Row],[Post1]]&amp;" ]"</f>
        <v>"initialPosts" : [{ "content" : "Yata! 68" , "labels" : [ "ef6a7b08-beaf-4c8a-994f-dcbed4a37909" ] , "src" : "4588b052-b643-4add-ade9-803c3607ffbd" , "trgts" : [ "768fd55e-2295-4511-9e19-04a8f29f9d9e" ] } ]</v>
      </c>
      <c r="W6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}"&amp;IF(ISBLANK($A69)," ",", ")</f>
        <v xml:space="preserve">{ "id" : "4588b052-b643-4add-ade9-803c3607ffbd", "loginId" : "alim", "pwd" : "livelygig", "firstName"  : "Anita", "lastName" : "Lim", "profilePic" : "https://encrypted-tbn0.gstatic.com/images?q=tbn:ANd9GcSkhqCi-FONrFAs5jciS2vsNwFmQ6ni4Leo8-TXTw_KQ7BAVysl3g",  "contacts" : { "channels": [ {"url" : "mailto:livelygig_alim@mailinator.com", "chanType" : "email" } ] },"initialPosts" : [{ "content" : "Yata! 68" , "labels" : [ "ef6a7b08-beaf-4c8a-994f-dcbed4a37909" ] , "src" : "4588b052-b643-4add-ade9-803c3607ffbd" , "trgts" : [ "768fd55e-2295-4511-9e19-04a8f29f9d9e" ] } ] }, </v>
      </c>
    </row>
    <row r="69" spans="1:23" x14ac:dyDescent="0.25">
      <c r="A69" s="5">
        <v>68</v>
      </c>
      <c r="B69" s="5" t="s">
        <v>230</v>
      </c>
      <c r="C69" s="1" t="str">
        <f>LOWER(LEFT(Table1[[#This Row],[firstName]],1)&amp;Table1[[#This Row],[lastName]])</f>
        <v>ymasson</v>
      </c>
      <c r="D69" s="5" t="s">
        <v>133</v>
      </c>
      <c r="E69" s="5" t="s">
        <v>134</v>
      </c>
      <c r="F69" s="3" t="s">
        <v>247</v>
      </c>
      <c r="G69" s="3" t="str">
        <f>"mailto:livelygig_"&amp;Table1[[#This Row],[loginId]]&amp;"@mailinator.com"</f>
        <v>mailto:livelygig_ymasson@mailinator.com</v>
      </c>
      <c r="H69" s="3" t="s">
        <v>261</v>
      </c>
      <c r="I69" s="3" t="s">
        <v>250</v>
      </c>
      <c r="J69" s="3" t="str">
        <f>"""id"" : """&amp;Table1[[#This Row],[UUID]]&amp;""", "</f>
        <v xml:space="preserve">"id" : "16b3ad7e-8e05-4f35-a81a-4e28b3456f73", </v>
      </c>
      <c r="K69" s="3" t="str">
        <f>"""loginId"" : """&amp;Table1[[#This Row],[loginId]]&amp;""", "</f>
        <v xml:space="preserve">"loginId" : "ymasson", </v>
      </c>
      <c r="L69" s="3" t="str">
        <f>"""pwd"" : """&amp;Table1[[#This Row],[pwd]]&amp;""", "</f>
        <v xml:space="preserve">"pwd" : "livelygig", </v>
      </c>
      <c r="M69" s="3" t="str">
        <f>"""firstName""  : """&amp;Table1[[#This Row],[firstName]]&amp;""", "</f>
        <v xml:space="preserve">"firstName"  : "Yadira", </v>
      </c>
      <c r="N69" s="3" t="str">
        <f>"""lastName"" : """&amp;Table1[[#This Row],[lastName]]&amp;""", "</f>
        <v xml:space="preserve">"lastName" : "Masson", </v>
      </c>
      <c r="O6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9" s="3" t="str">
        <f>"""contacts"" : { ""channels"": [ {""url"" : """&amp;Table1[[#This Row],[contact1]]&amp;""", ""chanType"" : """&amp;Table1[[#This Row],[contact1 type]]&amp;""" } ] },"</f>
        <v>"contacts" : { "channels": [ {"url" : "mailto:livelygig_ymasson@mailinator.com", "chanType" : "email" } ] },</v>
      </c>
      <c r="Q69" s="3" t="s">
        <v>2450</v>
      </c>
      <c r="R69" s="3" t="str">
        <f t="shared" si="4"/>
        <v>Yata! 69</v>
      </c>
      <c r="S69" s="3" t="str">
        <f t="shared" si="5"/>
        <v>768fd55e-2295-4511-9e19-04a8f29f9d9e</v>
      </c>
      <c r="T69" s="14" t="s">
        <v>406</v>
      </c>
      <c r="U69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69" , "labels" : [ "ef6a7b08-beaf-4c8a-994f-dcbed4a37909" ] , "src" : "16b3ad7e-8e05-4f35-a81a-4e28b3456f73" , "trgts" : [ "768fd55e-2295-4511-9e19-04a8f29f9d9e" ] }</v>
      </c>
      <c r="V69" s="3" t="str">
        <f>"""initialPosts"" : ["&amp;Table1[[#This Row],[Post1]]&amp;" ]"</f>
        <v>"initialPosts" : [{ "content" : "Yata! 69" , "labels" : [ "ef6a7b08-beaf-4c8a-994f-dcbed4a37909" ] , "src" : "16b3ad7e-8e05-4f35-a81a-4e28b3456f73" , "trgts" : [ "768fd55e-2295-4511-9e19-04a8f29f9d9e" ] } ]</v>
      </c>
      <c r="W6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}"&amp;IF(ISBLANK($A70)," ",", ")</f>
        <v xml:space="preserve">{ "id" : "16b3ad7e-8e05-4f35-a81a-4e28b3456f73", "loginId" : "ymasson", "pwd" : "livelygig", "firstName"  : "Yadira", "lastName" : "Masson", "profilePic" : "https://encrypted-tbn0.gstatic.com/images?q=tbn:ANd9GcSkhqCi-FONrFAs5jciS2vsNwFmQ6ni4Leo8-TXTw_KQ7BAVysl3g",  "contacts" : { "channels": [ {"url" : "mailto:livelygig_ymasson@mailinator.com", "chanType" : "email" } ] },"initialPosts" : [{ "content" : "Yata! 69" , "labels" : [ "ef6a7b08-beaf-4c8a-994f-dcbed4a37909" ] , "src" : "16b3ad7e-8e05-4f35-a81a-4e28b3456f73" , "trgts" : [ "768fd55e-2295-4511-9e19-04a8f29f9d9e" ] } ] }, </v>
      </c>
    </row>
    <row r="70" spans="1:23" x14ac:dyDescent="0.25">
      <c r="A70" s="2">
        <v>69</v>
      </c>
      <c r="B70" s="1" t="s">
        <v>231</v>
      </c>
      <c r="C70" s="1" t="str">
        <f>LOWER(LEFT(Table1[[#This Row],[firstName]],1)&amp;Table1[[#This Row],[lastName]])</f>
        <v>cmendel</v>
      </c>
      <c r="D70" s="5" t="s">
        <v>135</v>
      </c>
      <c r="E70" s="5" t="s">
        <v>136</v>
      </c>
      <c r="F70" s="3" t="s">
        <v>247</v>
      </c>
      <c r="G70" s="3" t="str">
        <f>"mailto:livelygig_"&amp;Table1[[#This Row],[loginId]]&amp;"@mailinator.com"</f>
        <v>mailto:livelygig_cmendel@mailinator.com</v>
      </c>
      <c r="H70" s="3" t="s">
        <v>261</v>
      </c>
      <c r="I70" s="3" t="s">
        <v>250</v>
      </c>
      <c r="J70" s="3" t="str">
        <f>"""id"" : """&amp;Table1[[#This Row],[UUID]]&amp;""", "</f>
        <v xml:space="preserve">"id" : "63653fbb-2f01-4952-a455-a637f46db7ee", </v>
      </c>
      <c r="K70" s="3" t="str">
        <f>"""loginId"" : """&amp;Table1[[#This Row],[loginId]]&amp;""", "</f>
        <v xml:space="preserve">"loginId" : "cmendel", </v>
      </c>
      <c r="L70" s="3" t="str">
        <f>"""pwd"" : """&amp;Table1[[#This Row],[pwd]]&amp;""", "</f>
        <v xml:space="preserve">"pwd" : "livelygig", </v>
      </c>
      <c r="M70" s="3" t="str">
        <f>"""firstName""  : """&amp;Table1[[#This Row],[firstName]]&amp;""", "</f>
        <v xml:space="preserve">"firstName"  : "Chibueze", </v>
      </c>
      <c r="N70" s="3" t="str">
        <f>"""lastName"" : """&amp;Table1[[#This Row],[lastName]]&amp;""", "</f>
        <v xml:space="preserve">"lastName" : "Mendel", </v>
      </c>
      <c r="O7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0" s="3" t="str">
        <f>"""contacts"" : { ""channels"": [ {""url"" : """&amp;Table1[[#This Row],[contact1]]&amp;""", ""chanType"" : """&amp;Table1[[#This Row],[contact1 type]]&amp;""" } ] },"</f>
        <v>"contacts" : { "channels": [ {"url" : "mailto:livelygig_cmendel@mailinator.com", "chanType" : "email" } ] },</v>
      </c>
      <c r="Q70" s="3" t="s">
        <v>2450</v>
      </c>
      <c r="R70" s="3" t="str">
        <f t="shared" si="4"/>
        <v>Yata! 70</v>
      </c>
      <c r="S70" s="3" t="str">
        <f t="shared" si="5"/>
        <v>768fd55e-2295-4511-9e19-04a8f29f9d9e</v>
      </c>
      <c r="T70" s="14" t="s">
        <v>406</v>
      </c>
      <c r="U70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70" , "labels" : [ "ef6a7b08-beaf-4c8a-994f-dcbed4a37909" ] , "src" : "63653fbb-2f01-4952-a455-a637f46db7ee" , "trgts" : [ "768fd55e-2295-4511-9e19-04a8f29f9d9e" ] }</v>
      </c>
      <c r="V70" s="3" t="str">
        <f>"""initialPosts"" : ["&amp;Table1[[#This Row],[Post1]]&amp;" ]"</f>
        <v>"initialPosts" : [{ "content" : "Yata! 70" , "labels" : [ "ef6a7b08-beaf-4c8a-994f-dcbed4a37909" ] , "src" : "63653fbb-2f01-4952-a455-a637f46db7ee" , "trgts" : [ "768fd55e-2295-4511-9e19-04a8f29f9d9e" ] } ]</v>
      </c>
      <c r="W7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}"&amp;IF(ISBLANK($A71)," ",", ")</f>
        <v xml:space="preserve">{ "id" : "63653fbb-2f01-4952-a455-a637f46db7ee", "loginId" : "cmendel", "pwd" : "livelygig", "firstName"  : "Chibueze", "lastName" : "Mendel", "profilePic" : "https://encrypted-tbn0.gstatic.com/images?q=tbn:ANd9GcSkhqCi-FONrFAs5jciS2vsNwFmQ6ni4Leo8-TXTw_KQ7BAVysl3g",  "contacts" : { "channels": [ {"url" : "mailto:livelygig_cmendel@mailinator.com", "chanType" : "email" } ] },"initialPosts" : [{ "content" : "Yata! 70" , "labels" : [ "ef6a7b08-beaf-4c8a-994f-dcbed4a37909" ] , "src" : "63653fbb-2f01-4952-a455-a637f46db7ee" , "trgts" : [ "768fd55e-2295-4511-9e19-04a8f29f9d9e" ] } ] }, </v>
      </c>
    </row>
    <row r="71" spans="1:23" x14ac:dyDescent="0.25">
      <c r="A71" s="2">
        <v>70</v>
      </c>
      <c r="B71" s="1" t="s">
        <v>232</v>
      </c>
      <c r="C71" s="1" t="str">
        <f>LOWER(LEFT(Table1[[#This Row],[firstName]],1)&amp;Table1[[#This Row],[lastName]])</f>
        <v>lchevrolet</v>
      </c>
      <c r="D71" s="5" t="s">
        <v>137</v>
      </c>
      <c r="E71" s="5" t="s">
        <v>138</v>
      </c>
      <c r="F71" s="3" t="s">
        <v>247</v>
      </c>
      <c r="G71" s="3" t="str">
        <f>"mailto:livelygig_"&amp;Table1[[#This Row],[loginId]]&amp;"@mailinator.com"</f>
        <v>mailto:livelygig_lchevrolet@mailinator.com</v>
      </c>
      <c r="H71" s="3" t="s">
        <v>261</v>
      </c>
      <c r="I71" s="3" t="s">
        <v>250</v>
      </c>
      <c r="J71" s="3" t="str">
        <f>"""id"" : """&amp;Table1[[#This Row],[UUID]]&amp;""", "</f>
        <v xml:space="preserve">"id" : "d1567958-1d4b-48eb-9613-fbfe7dc352b4", </v>
      </c>
      <c r="K71" s="3" t="str">
        <f>"""loginId"" : """&amp;Table1[[#This Row],[loginId]]&amp;""", "</f>
        <v xml:space="preserve">"loginId" : "lchevrolet", </v>
      </c>
      <c r="L71" s="3" t="str">
        <f>"""pwd"" : """&amp;Table1[[#This Row],[pwd]]&amp;""", "</f>
        <v xml:space="preserve">"pwd" : "livelygig", </v>
      </c>
      <c r="M71" s="3" t="str">
        <f>"""firstName""  : """&amp;Table1[[#This Row],[firstName]]&amp;""", "</f>
        <v xml:space="preserve">"firstName"  : "Lyuba", </v>
      </c>
      <c r="N71" s="3" t="str">
        <f>"""lastName"" : """&amp;Table1[[#This Row],[lastName]]&amp;""", "</f>
        <v xml:space="preserve">"lastName" : "Chevrolet", </v>
      </c>
      <c r="O7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1" s="3" t="str">
        <f>"""contacts"" : { ""channels"": [ {""url"" : """&amp;Table1[[#This Row],[contact1]]&amp;""", ""chanType"" : """&amp;Table1[[#This Row],[contact1 type]]&amp;""" } ] },"</f>
        <v>"contacts" : { "channels": [ {"url" : "mailto:livelygig_lchevrolet@mailinator.com", "chanType" : "email" } ] },</v>
      </c>
      <c r="Q71" s="3" t="s">
        <v>2450</v>
      </c>
      <c r="R71" s="3" t="str">
        <f t="shared" si="4"/>
        <v>Yata! 71</v>
      </c>
      <c r="S71" s="3" t="str">
        <f t="shared" si="5"/>
        <v>768fd55e-2295-4511-9e19-04a8f29f9d9e</v>
      </c>
      <c r="T71" s="14" t="s">
        <v>406</v>
      </c>
      <c r="U71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71" , "labels" : [ "ef6a7b08-beaf-4c8a-994f-dcbed4a37909" ] , "src" : "d1567958-1d4b-48eb-9613-fbfe7dc352b4" , "trgts" : [ "768fd55e-2295-4511-9e19-04a8f29f9d9e" ] }</v>
      </c>
      <c r="V71" s="3" t="str">
        <f>"""initialPosts"" : ["&amp;Table1[[#This Row],[Post1]]&amp;" ]"</f>
        <v>"initialPosts" : [{ "content" : "Yata! 71" , "labels" : [ "ef6a7b08-beaf-4c8a-994f-dcbed4a37909" ] , "src" : "d1567958-1d4b-48eb-9613-fbfe7dc352b4" , "trgts" : [ "768fd55e-2295-4511-9e19-04a8f29f9d9e" ] } ]</v>
      </c>
      <c r="W7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}"&amp;IF(ISBLANK($A72)," ",", ")</f>
        <v xml:space="preserve">{ "id" : "d1567958-1d4b-48eb-9613-fbfe7dc352b4", "loginId" : "lchevrolet", "pwd" : "livelygig", "firstName"  : "Lyuba", "lastName" : "Chevrolet", "profilePic" : "https://encrypted-tbn0.gstatic.com/images?q=tbn:ANd9GcSkhqCi-FONrFAs5jciS2vsNwFmQ6ni4Leo8-TXTw_KQ7BAVysl3g",  "contacts" : { "channels": [ {"url" : "mailto:livelygig_lchevrolet@mailinator.com", "chanType" : "email" } ] },"initialPosts" : [{ "content" : "Yata! 71" , "labels" : [ "ef6a7b08-beaf-4c8a-994f-dcbed4a37909" ] , "src" : "d1567958-1d4b-48eb-9613-fbfe7dc352b4" , "trgts" : [ "768fd55e-2295-4511-9e19-04a8f29f9d9e" ] } ] }, </v>
      </c>
    </row>
    <row r="72" spans="1:23" x14ac:dyDescent="0.25">
      <c r="A72" s="4">
        <v>71</v>
      </c>
      <c r="B72" s="1" t="s">
        <v>233</v>
      </c>
      <c r="C72" s="1" t="str">
        <f>LOWER(LEFT(Table1[[#This Row],[firstName]],1)&amp;Table1[[#This Row],[lastName]])</f>
        <v>esheinfeld</v>
      </c>
      <c r="D72" s="5" t="s">
        <v>139</v>
      </c>
      <c r="E72" s="5" t="s">
        <v>140</v>
      </c>
      <c r="F72" s="3" t="s">
        <v>247</v>
      </c>
      <c r="G72" s="3" t="str">
        <f>"mailto:livelygig_"&amp;Table1[[#This Row],[loginId]]&amp;"@mailinator.com"</f>
        <v>mailto:livelygig_esheinfeld@mailinator.com</v>
      </c>
      <c r="H72" s="3" t="s">
        <v>261</v>
      </c>
      <c r="I72" s="3" t="s">
        <v>250</v>
      </c>
      <c r="J72" s="3" t="str">
        <f>"""id"" : """&amp;Table1[[#This Row],[UUID]]&amp;""", "</f>
        <v xml:space="preserve">"id" : "1e15d29f-3bfc-4c23-8be7-6f4bb0e19df9", </v>
      </c>
      <c r="K72" s="3" t="str">
        <f>"""loginId"" : """&amp;Table1[[#This Row],[loginId]]&amp;""", "</f>
        <v xml:space="preserve">"loginId" : "esheinfeld", </v>
      </c>
      <c r="L72" s="3" t="str">
        <f>"""pwd"" : """&amp;Table1[[#This Row],[pwd]]&amp;""", "</f>
        <v xml:space="preserve">"pwd" : "livelygig", </v>
      </c>
      <c r="M72" s="3" t="str">
        <f>"""firstName""  : """&amp;Table1[[#This Row],[firstName]]&amp;""", "</f>
        <v xml:space="preserve">"firstName"  : "Eva", </v>
      </c>
      <c r="N72" s="3" t="str">
        <f>"""lastName"" : """&amp;Table1[[#This Row],[lastName]]&amp;""", "</f>
        <v xml:space="preserve">"lastName" : "Sheinfeld", </v>
      </c>
      <c r="O7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2" s="3" t="str">
        <f>"""contacts"" : { ""channels"": [ {""url"" : """&amp;Table1[[#This Row],[contact1]]&amp;""", ""chanType"" : """&amp;Table1[[#This Row],[contact1 type]]&amp;""" } ] },"</f>
        <v>"contacts" : { "channels": [ {"url" : "mailto:livelygig_esheinfeld@mailinator.com", "chanType" : "email" } ] },</v>
      </c>
      <c r="Q72" s="3" t="s">
        <v>2450</v>
      </c>
      <c r="R72" s="3" t="str">
        <f t="shared" si="4"/>
        <v>Yata! 72</v>
      </c>
      <c r="S72" s="3" t="str">
        <f t="shared" si="5"/>
        <v>768fd55e-2295-4511-9e19-04a8f29f9d9e</v>
      </c>
      <c r="T72" s="14" t="s">
        <v>406</v>
      </c>
      <c r="U72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72" , "labels" : [ "ef6a7b08-beaf-4c8a-994f-dcbed4a37909" ] , "src" : "1e15d29f-3bfc-4c23-8be7-6f4bb0e19df9" , "trgts" : [ "768fd55e-2295-4511-9e19-04a8f29f9d9e" ] }</v>
      </c>
      <c r="V72" s="3" t="str">
        <f>"""initialPosts"" : ["&amp;Table1[[#This Row],[Post1]]&amp;" ]"</f>
        <v>"initialPosts" : [{ "content" : "Yata! 72" , "labels" : [ "ef6a7b08-beaf-4c8a-994f-dcbed4a37909" ] , "src" : "1e15d29f-3bfc-4c23-8be7-6f4bb0e19df9" , "trgts" : [ "768fd55e-2295-4511-9e19-04a8f29f9d9e" ] } ]</v>
      </c>
      <c r="W7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}"&amp;IF(ISBLANK($A73)," ",", ")</f>
        <v xml:space="preserve">{ "id" : "1e15d29f-3bfc-4c23-8be7-6f4bb0e19df9", "loginId" : "esheinfeld", "pwd" : "livelygig", "firstName"  : "Eva", "lastName" : "Sheinfeld", "profilePic" : "https://encrypted-tbn0.gstatic.com/images?q=tbn:ANd9GcSkhqCi-FONrFAs5jciS2vsNwFmQ6ni4Leo8-TXTw_KQ7BAVysl3g",  "contacts" : { "channels": [ {"url" : "mailto:livelygig_esheinfeld@mailinator.com", "chanType" : "email" } ] },"initialPosts" : [{ "content" : "Yata! 72" , "labels" : [ "ef6a7b08-beaf-4c8a-994f-dcbed4a37909" ] , "src" : "1e15d29f-3bfc-4c23-8be7-6f4bb0e19df9" , "trgts" : [ "768fd55e-2295-4511-9e19-04a8f29f9d9e" ] } ] }, </v>
      </c>
    </row>
    <row r="73" spans="1:23" x14ac:dyDescent="0.25">
      <c r="A73" s="5">
        <v>72</v>
      </c>
      <c r="B73" s="5" t="s">
        <v>234</v>
      </c>
      <c r="C73" s="1" t="str">
        <f>LOWER(LEFT(Table1[[#This Row],[firstName]],1)&amp;Table1[[#This Row],[lastName]])</f>
        <v>ddaniau</v>
      </c>
      <c r="D73" s="5" t="s">
        <v>141</v>
      </c>
      <c r="E73" s="5" t="s">
        <v>142</v>
      </c>
      <c r="F73" s="3" t="s">
        <v>247</v>
      </c>
      <c r="G73" s="3" t="str">
        <f>"mailto:livelygig_"&amp;Table1[[#This Row],[loginId]]&amp;"@mailinator.com"</f>
        <v>mailto:livelygig_ddaniau@mailinator.com</v>
      </c>
      <c r="H73" s="3" t="s">
        <v>261</v>
      </c>
      <c r="I73" s="3" t="s">
        <v>250</v>
      </c>
      <c r="J73" s="3" t="str">
        <f>"""id"" : """&amp;Table1[[#This Row],[UUID]]&amp;""", "</f>
        <v xml:space="preserve">"id" : "dd8bdf36-fdd1-4046-9fb7-f36848840cdd", </v>
      </c>
      <c r="K73" s="3" t="str">
        <f>"""loginId"" : """&amp;Table1[[#This Row],[loginId]]&amp;""", "</f>
        <v xml:space="preserve">"loginId" : "ddaniau", </v>
      </c>
      <c r="L73" s="3" t="str">
        <f>"""pwd"" : """&amp;Table1[[#This Row],[pwd]]&amp;""", "</f>
        <v xml:space="preserve">"pwd" : "livelygig", </v>
      </c>
      <c r="M73" s="3" t="str">
        <f>"""firstName""  : """&amp;Table1[[#This Row],[firstName]]&amp;""", "</f>
        <v xml:space="preserve">"firstName"  : "Dorofei", </v>
      </c>
      <c r="N73" s="3" t="str">
        <f>"""lastName"" : """&amp;Table1[[#This Row],[lastName]]&amp;""", "</f>
        <v xml:space="preserve">"lastName" : "Daniau", </v>
      </c>
      <c r="O7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3" s="3" t="str">
        <f>"""contacts"" : { ""channels"": [ {""url"" : """&amp;Table1[[#This Row],[contact1]]&amp;""", ""chanType"" : """&amp;Table1[[#This Row],[contact1 type]]&amp;""" } ] },"</f>
        <v>"contacts" : { "channels": [ {"url" : "mailto:livelygig_ddaniau@mailinator.com", "chanType" : "email" } ] },</v>
      </c>
      <c r="Q73" s="3" t="s">
        <v>2450</v>
      </c>
      <c r="R73" s="3" t="str">
        <f t="shared" si="4"/>
        <v>Yata! 73</v>
      </c>
      <c r="S73" s="3" t="str">
        <f t="shared" si="5"/>
        <v>768fd55e-2295-4511-9e19-04a8f29f9d9e</v>
      </c>
      <c r="T73" s="14" t="s">
        <v>406</v>
      </c>
      <c r="U73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73" , "labels" : [ "ef6a7b08-beaf-4c8a-994f-dcbed4a37909" ] , "src" : "dd8bdf36-fdd1-4046-9fb7-f36848840cdd" , "trgts" : [ "768fd55e-2295-4511-9e19-04a8f29f9d9e" ] }</v>
      </c>
      <c r="V73" s="3" t="str">
        <f>"""initialPosts"" : ["&amp;Table1[[#This Row],[Post1]]&amp;" ]"</f>
        <v>"initialPosts" : [{ "content" : "Yata! 73" , "labels" : [ "ef6a7b08-beaf-4c8a-994f-dcbed4a37909" ] , "src" : "dd8bdf36-fdd1-4046-9fb7-f36848840cdd" , "trgts" : [ "768fd55e-2295-4511-9e19-04a8f29f9d9e" ] } ]</v>
      </c>
      <c r="W7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}"&amp;IF(ISBLANK($A74)," ",", ")</f>
        <v xml:space="preserve">{ "id" : "dd8bdf36-fdd1-4046-9fb7-f36848840cdd", "loginId" : "ddaniau", "pwd" : "livelygig", "firstName"  : "Dorofei", "lastName" : "Daniau", "profilePic" : "https://encrypted-tbn0.gstatic.com/images?q=tbn:ANd9GcSkhqCi-FONrFAs5jciS2vsNwFmQ6ni4Leo8-TXTw_KQ7BAVysl3g",  "contacts" : { "channels": [ {"url" : "mailto:livelygig_ddaniau@mailinator.com", "chanType" : "email" } ] },"initialPosts" : [{ "content" : "Yata! 73" , "labels" : [ "ef6a7b08-beaf-4c8a-994f-dcbed4a37909" ] , "src" : "dd8bdf36-fdd1-4046-9fb7-f36848840cdd" , "trgts" : [ "768fd55e-2295-4511-9e19-04a8f29f9d9e" ] } ] }, </v>
      </c>
    </row>
    <row r="74" spans="1:23" x14ac:dyDescent="0.25">
      <c r="A74" s="2">
        <v>73</v>
      </c>
      <c r="B74" s="1" t="s">
        <v>235</v>
      </c>
      <c r="C74" s="1" t="str">
        <f>LOWER(LEFT(Table1[[#This Row],[firstName]],1)&amp;Table1[[#This Row],[lastName]])</f>
        <v>tzhu</v>
      </c>
      <c r="D74" s="5" t="s">
        <v>143</v>
      </c>
      <c r="E74" s="5" t="s">
        <v>144</v>
      </c>
      <c r="F74" s="3" t="s">
        <v>247</v>
      </c>
      <c r="G74" s="3" t="str">
        <f>"mailto:livelygig_"&amp;Table1[[#This Row],[loginId]]&amp;"@mailinator.com"</f>
        <v>mailto:livelygig_tzhu@mailinator.com</v>
      </c>
      <c r="H74" s="3" t="s">
        <v>261</v>
      </c>
      <c r="I74" s="3" t="s">
        <v>250</v>
      </c>
      <c r="J74" s="3" t="str">
        <f>"""id"" : """&amp;Table1[[#This Row],[UUID]]&amp;""", "</f>
        <v xml:space="preserve">"id" : "b320523a-00e1-4700-bdac-8ff06aad24fc", </v>
      </c>
      <c r="K74" s="3" t="str">
        <f>"""loginId"" : """&amp;Table1[[#This Row],[loginId]]&amp;""", "</f>
        <v xml:space="preserve">"loginId" : "tzhu", </v>
      </c>
      <c r="L74" s="3" t="str">
        <f>"""pwd"" : """&amp;Table1[[#This Row],[pwd]]&amp;""", "</f>
        <v xml:space="preserve">"pwd" : "livelygig", </v>
      </c>
      <c r="M74" s="3" t="str">
        <f>"""firstName""  : """&amp;Table1[[#This Row],[firstName]]&amp;""", "</f>
        <v xml:space="preserve">"firstName"  : "Toomas", </v>
      </c>
      <c r="N74" s="3" t="str">
        <f>"""lastName"" : """&amp;Table1[[#This Row],[lastName]]&amp;""", "</f>
        <v xml:space="preserve">"lastName" : "Zhu", </v>
      </c>
      <c r="O7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4" s="3" t="str">
        <f>"""contacts"" : { ""channels"": [ {""url"" : """&amp;Table1[[#This Row],[contact1]]&amp;""", ""chanType"" : """&amp;Table1[[#This Row],[contact1 type]]&amp;""" } ] },"</f>
        <v>"contacts" : { "channels": [ {"url" : "mailto:livelygig_tzhu@mailinator.com", "chanType" : "email" } ] },</v>
      </c>
      <c r="Q74" s="3" t="s">
        <v>2450</v>
      </c>
      <c r="R74" s="3" t="str">
        <f t="shared" si="4"/>
        <v>Yata! 74</v>
      </c>
      <c r="S74" s="3" t="str">
        <f t="shared" si="5"/>
        <v>768fd55e-2295-4511-9e19-04a8f29f9d9e</v>
      </c>
      <c r="T74" s="14" t="s">
        <v>406</v>
      </c>
      <c r="U74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74" , "labels" : [ "ef6a7b08-beaf-4c8a-994f-dcbed4a37909" ] , "src" : "b320523a-00e1-4700-bdac-8ff06aad24fc" , "trgts" : [ "768fd55e-2295-4511-9e19-04a8f29f9d9e" ] }</v>
      </c>
      <c r="V74" s="3" t="str">
        <f>"""initialPosts"" : ["&amp;Table1[[#This Row],[Post1]]&amp;" ]"</f>
        <v>"initialPosts" : [{ "content" : "Yata! 74" , "labels" : [ "ef6a7b08-beaf-4c8a-994f-dcbed4a37909" ] , "src" : "b320523a-00e1-4700-bdac-8ff06aad24fc" , "trgts" : [ "768fd55e-2295-4511-9e19-04a8f29f9d9e" ] } ]</v>
      </c>
      <c r="W7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}"&amp;IF(ISBLANK($A75)," ",", ")</f>
        <v xml:space="preserve">{ "id" : "b320523a-00e1-4700-bdac-8ff06aad24fc", "loginId" : "tzhu", "pwd" : "livelygig", "firstName"  : "Toomas", "lastName" : "Zhu", "profilePic" : "https://encrypted-tbn0.gstatic.com/images?q=tbn:ANd9GcSkhqCi-FONrFAs5jciS2vsNwFmQ6ni4Leo8-TXTw_KQ7BAVysl3g",  "contacts" : { "channels": [ {"url" : "mailto:livelygig_tzhu@mailinator.com", "chanType" : "email" } ] },"initialPosts" : [{ "content" : "Yata! 74" , "labels" : [ "ef6a7b08-beaf-4c8a-994f-dcbed4a37909" ] , "src" : "b320523a-00e1-4700-bdac-8ff06aad24fc" , "trgts" : [ "768fd55e-2295-4511-9e19-04a8f29f9d9e" ] } ] }, </v>
      </c>
    </row>
    <row r="75" spans="1:23" x14ac:dyDescent="0.25">
      <c r="A75" s="2">
        <v>74</v>
      </c>
      <c r="B75" s="1" t="s">
        <v>236</v>
      </c>
      <c r="C75" s="1" t="str">
        <f>LOWER(LEFT(Table1[[#This Row],[firstName]],1)&amp;Table1[[#This Row],[lastName]])</f>
        <v>mhakim</v>
      </c>
      <c r="D75" s="5" t="s">
        <v>145</v>
      </c>
      <c r="E75" s="5" t="s">
        <v>146</v>
      </c>
      <c r="F75" s="3" t="s">
        <v>247</v>
      </c>
      <c r="G75" s="3" t="str">
        <f>"mailto:livelygig_"&amp;Table1[[#This Row],[loginId]]&amp;"@mailinator.com"</f>
        <v>mailto:livelygig_mhakim@mailinator.com</v>
      </c>
      <c r="H75" s="3" t="s">
        <v>261</v>
      </c>
      <c r="I75" s="3" t="s">
        <v>250</v>
      </c>
      <c r="J75" s="3" t="str">
        <f>"""id"" : """&amp;Table1[[#This Row],[UUID]]&amp;""", "</f>
        <v xml:space="preserve">"id" : "af258f6f-4dea-4f5a-936d-be49c638b262", </v>
      </c>
      <c r="K75" s="3" t="str">
        <f>"""loginId"" : """&amp;Table1[[#This Row],[loginId]]&amp;""", "</f>
        <v xml:space="preserve">"loginId" : "mhakim", </v>
      </c>
      <c r="L75" s="3" t="str">
        <f>"""pwd"" : """&amp;Table1[[#This Row],[pwd]]&amp;""", "</f>
        <v xml:space="preserve">"pwd" : "livelygig", </v>
      </c>
      <c r="M75" s="3" t="str">
        <f>"""firstName""  : """&amp;Table1[[#This Row],[firstName]]&amp;""", "</f>
        <v xml:space="preserve">"firstName"  : "Musa", </v>
      </c>
      <c r="N75" s="3" t="str">
        <f>"""lastName"" : """&amp;Table1[[#This Row],[lastName]]&amp;""", "</f>
        <v xml:space="preserve">"lastName" : "Hakim", </v>
      </c>
      <c r="O7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5" s="3" t="str">
        <f>"""contacts"" : { ""channels"": [ {""url"" : """&amp;Table1[[#This Row],[contact1]]&amp;""", ""chanType"" : """&amp;Table1[[#This Row],[contact1 type]]&amp;""" } ] },"</f>
        <v>"contacts" : { "channels": [ {"url" : "mailto:livelygig_mhakim@mailinator.com", "chanType" : "email" } ] },</v>
      </c>
      <c r="Q75" s="3" t="s">
        <v>2450</v>
      </c>
      <c r="R75" s="3" t="str">
        <f t="shared" si="4"/>
        <v>Yata! 75</v>
      </c>
      <c r="S75" s="3" t="str">
        <f t="shared" si="5"/>
        <v>768fd55e-2295-4511-9e19-04a8f29f9d9e</v>
      </c>
      <c r="T75" s="14" t="s">
        <v>406</v>
      </c>
      <c r="U75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75" , "labels" : [ "ef6a7b08-beaf-4c8a-994f-dcbed4a37909" ] , "src" : "af258f6f-4dea-4f5a-936d-be49c638b262" , "trgts" : [ "768fd55e-2295-4511-9e19-04a8f29f9d9e" ] }</v>
      </c>
      <c r="V75" s="3" t="str">
        <f>"""initialPosts"" : ["&amp;Table1[[#This Row],[Post1]]&amp;" ]"</f>
        <v>"initialPosts" : [{ "content" : "Yata! 75" , "labels" : [ "ef6a7b08-beaf-4c8a-994f-dcbed4a37909" ] , "src" : "af258f6f-4dea-4f5a-936d-be49c638b262" , "trgts" : [ "768fd55e-2295-4511-9e19-04a8f29f9d9e" ] } ]</v>
      </c>
      <c r="W7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}"&amp;IF(ISBLANK($A76)," ",", ")</f>
        <v xml:space="preserve">{ "id" : "af258f6f-4dea-4f5a-936d-be49c638b262", "loginId" : "mhakim", "pwd" : "livelygig", "firstName"  : "Musa", "lastName" : "Hakim", "profilePic" : "https://encrypted-tbn0.gstatic.com/images?q=tbn:ANd9GcSkhqCi-FONrFAs5jciS2vsNwFmQ6ni4Leo8-TXTw_KQ7BAVysl3g",  "contacts" : { "channels": [ {"url" : "mailto:livelygig_mhakim@mailinator.com", "chanType" : "email" } ] },"initialPosts" : [{ "content" : "Yata! 75" , "labels" : [ "ef6a7b08-beaf-4c8a-994f-dcbed4a37909" ] , "src" : "af258f6f-4dea-4f5a-936d-be49c638b262" , "trgts" : [ "768fd55e-2295-4511-9e19-04a8f29f9d9e" ] } ] }, </v>
      </c>
    </row>
    <row r="76" spans="1:23" x14ac:dyDescent="0.25">
      <c r="A76" s="4">
        <v>75</v>
      </c>
      <c r="B76" s="1" t="s">
        <v>237</v>
      </c>
      <c r="C76" s="1" t="str">
        <f>LOWER(LEFT(Table1[[#This Row],[firstName]],1)&amp;Table1[[#This Row],[lastName]])</f>
        <v>aamirmoez</v>
      </c>
      <c r="D76" s="5" t="s">
        <v>147</v>
      </c>
      <c r="E76" s="5" t="s">
        <v>148</v>
      </c>
      <c r="F76" s="3" t="s">
        <v>247</v>
      </c>
      <c r="G76" s="3" t="str">
        <f>"mailto:livelygig_"&amp;Table1[[#This Row],[loginId]]&amp;"@mailinator.com"</f>
        <v>mailto:livelygig_aamirmoez@mailinator.com</v>
      </c>
      <c r="H76" s="3" t="s">
        <v>261</v>
      </c>
      <c r="I76" s="3" t="s">
        <v>250</v>
      </c>
      <c r="J76" s="3" t="str">
        <f>"""id"" : """&amp;Table1[[#This Row],[UUID]]&amp;""", "</f>
        <v xml:space="preserve">"id" : "04171b5e-c892-4647-aba2-9eed98b15214", </v>
      </c>
      <c r="K76" s="3" t="str">
        <f>"""loginId"" : """&amp;Table1[[#This Row],[loginId]]&amp;""", "</f>
        <v xml:space="preserve">"loginId" : "aamirmoez", </v>
      </c>
      <c r="L76" s="3" t="str">
        <f>"""pwd"" : """&amp;Table1[[#This Row],[pwd]]&amp;""", "</f>
        <v xml:space="preserve">"pwd" : "livelygig", </v>
      </c>
      <c r="M76" s="3" t="str">
        <f>"""firstName""  : """&amp;Table1[[#This Row],[firstName]]&amp;""", "</f>
        <v xml:space="preserve">"firstName"  : "Ahmad", </v>
      </c>
      <c r="N76" s="3" t="str">
        <f>"""lastName"" : """&amp;Table1[[#This Row],[lastName]]&amp;""", "</f>
        <v xml:space="preserve">"lastName" : "Amirmoez", </v>
      </c>
      <c r="O7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6" s="3" t="str">
        <f>"""contacts"" : { ""channels"": [ {""url"" : """&amp;Table1[[#This Row],[contact1]]&amp;""", ""chanType"" : """&amp;Table1[[#This Row],[contact1 type]]&amp;""" } ] },"</f>
        <v>"contacts" : { "channels": [ {"url" : "mailto:livelygig_aamirmoez@mailinator.com", "chanType" : "email" } ] },</v>
      </c>
      <c r="Q76" s="3" t="s">
        <v>2450</v>
      </c>
      <c r="R76" s="3" t="str">
        <f t="shared" si="4"/>
        <v>Yata! 76</v>
      </c>
      <c r="S76" s="3" t="str">
        <f t="shared" si="5"/>
        <v>768fd55e-2295-4511-9e19-04a8f29f9d9e</v>
      </c>
      <c r="T76" s="14" t="s">
        <v>406</v>
      </c>
      <c r="U76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76" , "labels" : [ "ef6a7b08-beaf-4c8a-994f-dcbed4a37909" ] , "src" : "04171b5e-c892-4647-aba2-9eed98b15214" , "trgts" : [ "768fd55e-2295-4511-9e19-04a8f29f9d9e" ] }</v>
      </c>
      <c r="V76" s="3" t="str">
        <f>"""initialPosts"" : ["&amp;Table1[[#This Row],[Post1]]&amp;" ]"</f>
        <v>"initialPosts" : [{ "content" : "Yata! 76" , "labels" : [ "ef6a7b08-beaf-4c8a-994f-dcbed4a37909" ] , "src" : "04171b5e-c892-4647-aba2-9eed98b15214" , "trgts" : [ "768fd55e-2295-4511-9e19-04a8f29f9d9e" ] } ]</v>
      </c>
      <c r="W7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}"&amp;IF(ISBLANK($A77)," ",", ")</f>
        <v xml:space="preserve">{ "id" : "04171b5e-c892-4647-aba2-9eed98b15214", "loginId" : "aamirmoez", "pwd" : "livelygig", "firstName"  : "Ahmad", "lastName" : "Amirmoez", "profilePic" : "https://encrypted-tbn0.gstatic.com/images?q=tbn:ANd9GcSkhqCi-FONrFAs5jciS2vsNwFmQ6ni4Leo8-TXTw_KQ7BAVysl3g",  "contacts" : { "channels": [ {"url" : "mailto:livelygig_aamirmoez@mailinator.com", "chanType" : "email" } ] },"initialPosts" : [{ "content" : "Yata! 76" , "labels" : [ "ef6a7b08-beaf-4c8a-994f-dcbed4a37909" ] , "src" : "04171b5e-c892-4647-aba2-9eed98b15214" , "trgts" : [ "768fd55e-2295-4511-9e19-04a8f29f9d9e" ] } ] }, </v>
      </c>
    </row>
    <row r="77" spans="1:23" x14ac:dyDescent="0.25">
      <c r="A77" s="5">
        <v>76</v>
      </c>
      <c r="B77" s="5" t="s">
        <v>238</v>
      </c>
      <c r="C77" s="1" t="str">
        <f>LOWER(LEFT(Table1[[#This Row],[firstName]],1)&amp;Table1[[#This Row],[lastName]])</f>
        <v>tel-mofty</v>
      </c>
      <c r="D77" s="5" t="s">
        <v>149</v>
      </c>
      <c r="E77" s="5" t="s">
        <v>150</v>
      </c>
      <c r="F77" s="3" t="s">
        <v>247</v>
      </c>
      <c r="G77" s="3" t="str">
        <f>"mailto:livelygig_"&amp;Table1[[#This Row],[loginId]]&amp;"@mailinator.com"</f>
        <v>mailto:livelygig_tel-mofty@mailinator.com</v>
      </c>
      <c r="H77" s="3" t="s">
        <v>261</v>
      </c>
      <c r="I77" s="3" t="s">
        <v>250</v>
      </c>
      <c r="J77" s="3" t="str">
        <f>"""id"" : """&amp;Table1[[#This Row],[UUID]]&amp;""", "</f>
        <v xml:space="preserve">"id" : "0063a81d-a4ec-4588-bc34-d261c64a76d9", </v>
      </c>
      <c r="K77" s="3" t="str">
        <f>"""loginId"" : """&amp;Table1[[#This Row],[loginId]]&amp;""", "</f>
        <v xml:space="preserve">"loginId" : "tel-mofty", </v>
      </c>
      <c r="L77" s="3" t="str">
        <f>"""pwd"" : """&amp;Table1[[#This Row],[pwd]]&amp;""", "</f>
        <v xml:space="preserve">"pwd" : "livelygig", </v>
      </c>
      <c r="M77" s="3" t="str">
        <f>"""firstName""  : """&amp;Table1[[#This Row],[firstName]]&amp;""", "</f>
        <v xml:space="preserve">"firstName"  : "Toufik", </v>
      </c>
      <c r="N77" s="3" t="str">
        <f>"""lastName"" : """&amp;Table1[[#This Row],[lastName]]&amp;""", "</f>
        <v xml:space="preserve">"lastName" : "El-Mofty", </v>
      </c>
      <c r="O7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7" s="3" t="str">
        <f>"""contacts"" : { ""channels"": [ {""url"" : """&amp;Table1[[#This Row],[contact1]]&amp;""", ""chanType"" : """&amp;Table1[[#This Row],[contact1 type]]&amp;""" } ] },"</f>
        <v>"contacts" : { "channels": [ {"url" : "mailto:livelygig_tel-mofty@mailinator.com", "chanType" : "email" } ] },</v>
      </c>
      <c r="Q77" s="3" t="s">
        <v>2450</v>
      </c>
      <c r="R77" s="3" t="str">
        <f t="shared" si="4"/>
        <v>Yata! 77</v>
      </c>
      <c r="S77" s="3" t="str">
        <f t="shared" si="5"/>
        <v>768fd55e-2295-4511-9e19-04a8f29f9d9e</v>
      </c>
      <c r="T77" s="14" t="s">
        <v>406</v>
      </c>
      <c r="U77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77" , "labels" : [ "ef6a7b08-beaf-4c8a-994f-dcbed4a37909" ] , "src" : "0063a81d-a4ec-4588-bc34-d261c64a76d9" , "trgts" : [ "768fd55e-2295-4511-9e19-04a8f29f9d9e" ] }</v>
      </c>
      <c r="V77" s="3" t="str">
        <f>"""initialPosts"" : ["&amp;Table1[[#This Row],[Post1]]&amp;" ]"</f>
        <v>"initialPosts" : [{ "content" : "Yata! 77" , "labels" : [ "ef6a7b08-beaf-4c8a-994f-dcbed4a37909" ] , "src" : "0063a81d-a4ec-4588-bc34-d261c64a76d9" , "trgts" : [ "768fd55e-2295-4511-9e19-04a8f29f9d9e" ] } ]</v>
      </c>
      <c r="W7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}"&amp;IF(ISBLANK($A78)," ",", ")</f>
        <v xml:space="preserve">{ "id" : "0063a81d-a4ec-4588-bc34-d261c64a76d9", "loginId" : "tel-mofty", "pwd" : "livelygig", "firstName"  : "Toufik", "lastName" : "El-Mofty", "profilePic" : "https://encrypted-tbn0.gstatic.com/images?q=tbn:ANd9GcSkhqCi-FONrFAs5jciS2vsNwFmQ6ni4Leo8-TXTw_KQ7BAVysl3g",  "contacts" : { "channels": [ {"url" : "mailto:livelygig_tel-mofty@mailinator.com", "chanType" : "email" } ] },"initialPosts" : [{ "content" : "Yata! 77" , "labels" : [ "ef6a7b08-beaf-4c8a-994f-dcbed4a37909" ] , "src" : "0063a81d-a4ec-4588-bc34-d261c64a76d9" , "trgts" : [ "768fd55e-2295-4511-9e19-04a8f29f9d9e" ] } ] }, </v>
      </c>
    </row>
    <row r="78" spans="1:23" x14ac:dyDescent="0.25">
      <c r="A78" s="2">
        <v>77</v>
      </c>
      <c r="B78" s="1" t="s">
        <v>239</v>
      </c>
      <c r="C78" s="1" t="str">
        <f>LOWER(LEFT(Table1[[#This Row],[firstName]],1)&amp;Table1[[#This Row],[lastName]])</f>
        <v>zhakim</v>
      </c>
      <c r="D78" s="5" t="s">
        <v>151</v>
      </c>
      <c r="E78" s="5" t="s">
        <v>146</v>
      </c>
      <c r="F78" s="3" t="s">
        <v>247</v>
      </c>
      <c r="G78" s="3" t="str">
        <f>"mailto:livelygig_"&amp;Table1[[#This Row],[loginId]]&amp;"@mailinator.com"</f>
        <v>mailto:livelygig_zhakim@mailinator.com</v>
      </c>
      <c r="H78" s="3" t="s">
        <v>261</v>
      </c>
      <c r="I78" s="3" t="s">
        <v>250</v>
      </c>
      <c r="J78" s="3" t="str">
        <f>"""id"" : """&amp;Table1[[#This Row],[UUID]]&amp;""", "</f>
        <v xml:space="preserve">"id" : "c1835ecc-f9ea-4449-af7b-2fcea845763c", </v>
      </c>
      <c r="K78" s="3" t="str">
        <f>"""loginId"" : """&amp;Table1[[#This Row],[loginId]]&amp;""", "</f>
        <v xml:space="preserve">"loginId" : "zhakim", </v>
      </c>
      <c r="L78" s="3" t="str">
        <f>"""pwd"" : """&amp;Table1[[#This Row],[pwd]]&amp;""", "</f>
        <v xml:space="preserve">"pwd" : "livelygig", </v>
      </c>
      <c r="M78" s="3" t="str">
        <f>"""firstName""  : """&amp;Table1[[#This Row],[firstName]]&amp;""", "</f>
        <v xml:space="preserve">"firstName"  : "Zakiyya", </v>
      </c>
      <c r="N78" s="3" t="str">
        <f>"""lastName"" : """&amp;Table1[[#This Row],[lastName]]&amp;""", "</f>
        <v xml:space="preserve">"lastName" : "Hakim", </v>
      </c>
      <c r="O7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8" s="3" t="str">
        <f>"""contacts"" : { ""channels"": [ {""url"" : """&amp;Table1[[#This Row],[contact1]]&amp;""", ""chanType"" : """&amp;Table1[[#This Row],[contact1 type]]&amp;""" } ] },"</f>
        <v>"contacts" : { "channels": [ {"url" : "mailto:livelygig_zhakim@mailinator.com", "chanType" : "email" } ] },</v>
      </c>
      <c r="Q78" s="3" t="s">
        <v>2450</v>
      </c>
      <c r="R78" s="3" t="str">
        <f t="shared" si="4"/>
        <v>Yata! 78</v>
      </c>
      <c r="S78" s="3" t="str">
        <f t="shared" si="5"/>
        <v>768fd55e-2295-4511-9e19-04a8f29f9d9e</v>
      </c>
      <c r="T78" s="14" t="s">
        <v>406</v>
      </c>
      <c r="U78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78" , "labels" : [ "ef6a7b08-beaf-4c8a-994f-dcbed4a37909" ] , "src" : "c1835ecc-f9ea-4449-af7b-2fcea845763c" , "trgts" : [ "768fd55e-2295-4511-9e19-04a8f29f9d9e" ] }</v>
      </c>
      <c r="V78" s="3" t="str">
        <f>"""initialPosts"" : ["&amp;Table1[[#This Row],[Post1]]&amp;" ]"</f>
        <v>"initialPosts" : [{ "content" : "Yata! 78" , "labels" : [ "ef6a7b08-beaf-4c8a-994f-dcbed4a37909" ] , "src" : "c1835ecc-f9ea-4449-af7b-2fcea845763c" , "trgts" : [ "768fd55e-2295-4511-9e19-04a8f29f9d9e" ] } ]</v>
      </c>
      <c r="W7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}"&amp;IF(ISBLANK($A79)," ",", ")</f>
        <v xml:space="preserve">{ "id" : "c1835ecc-f9ea-4449-af7b-2fcea845763c", "loginId" : "zhakim", "pwd" : "livelygig", "firstName"  : "Zakiyya", "lastName" : "Hakim", "profilePic" : "https://encrypted-tbn0.gstatic.com/images?q=tbn:ANd9GcSkhqCi-FONrFAs5jciS2vsNwFmQ6ni4Leo8-TXTw_KQ7BAVysl3g",  "contacts" : { "channels": [ {"url" : "mailto:livelygig_zhakim@mailinator.com", "chanType" : "email" } ] },"initialPosts" : [{ "content" : "Yata! 78" , "labels" : [ "ef6a7b08-beaf-4c8a-994f-dcbed4a37909" ] , "src" : "c1835ecc-f9ea-4449-af7b-2fcea845763c" , "trgts" : [ "768fd55e-2295-4511-9e19-04a8f29f9d9e" ] } ] }, </v>
      </c>
    </row>
    <row r="79" spans="1:23" x14ac:dyDescent="0.25">
      <c r="A79" s="2">
        <v>78</v>
      </c>
      <c r="B79" s="1" t="s">
        <v>240</v>
      </c>
      <c r="C79" s="1" t="str">
        <f>LOWER(LEFT(Table1[[#This Row],[firstName]],1)&amp;Table1[[#This Row],[lastName]])</f>
        <v>sxun</v>
      </c>
      <c r="D79" s="5" t="s">
        <v>152</v>
      </c>
      <c r="E79" s="5" t="s">
        <v>153</v>
      </c>
      <c r="F79" s="3" t="s">
        <v>247</v>
      </c>
      <c r="G79" s="3" t="str">
        <f>"mailto:livelygig_"&amp;Table1[[#This Row],[loginId]]&amp;"@mailinator.com"</f>
        <v>mailto:livelygig_sxun@mailinator.com</v>
      </c>
      <c r="H79" s="3" t="s">
        <v>261</v>
      </c>
      <c r="I79" s="3" t="s">
        <v>250</v>
      </c>
      <c r="J79" s="3" t="str">
        <f>"""id"" : """&amp;Table1[[#This Row],[UUID]]&amp;""", "</f>
        <v xml:space="preserve">"id" : "7107881c-c5c3-4939-8886-5c7fd5a87b8c", </v>
      </c>
      <c r="K79" s="3" t="str">
        <f>"""loginId"" : """&amp;Table1[[#This Row],[loginId]]&amp;""", "</f>
        <v xml:space="preserve">"loginId" : "sxun", </v>
      </c>
      <c r="L79" s="3" t="str">
        <f>"""pwd"" : """&amp;Table1[[#This Row],[pwd]]&amp;""", "</f>
        <v xml:space="preserve">"pwd" : "livelygig", </v>
      </c>
      <c r="M79" s="3" t="str">
        <f>"""firstName""  : """&amp;Table1[[#This Row],[firstName]]&amp;""", "</f>
        <v xml:space="preserve">"firstName"  : "Samir", </v>
      </c>
      <c r="N79" s="3" t="str">
        <f>"""lastName"" : """&amp;Table1[[#This Row],[lastName]]&amp;""", "</f>
        <v xml:space="preserve">"lastName" : "Xun", </v>
      </c>
      <c r="O7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9" s="3" t="str">
        <f>"""contacts"" : { ""channels"": [ {""url"" : """&amp;Table1[[#This Row],[contact1]]&amp;""", ""chanType"" : """&amp;Table1[[#This Row],[contact1 type]]&amp;""" } ] },"</f>
        <v>"contacts" : { "channels": [ {"url" : "mailto:livelygig_sxun@mailinator.com", "chanType" : "email" } ] },</v>
      </c>
      <c r="Q79" s="3" t="s">
        <v>2450</v>
      </c>
      <c r="R79" s="3" t="str">
        <f t="shared" si="4"/>
        <v>Yata! 79</v>
      </c>
      <c r="S79" s="3" t="str">
        <f t="shared" si="5"/>
        <v>768fd55e-2295-4511-9e19-04a8f29f9d9e</v>
      </c>
      <c r="T79" s="14" t="s">
        <v>406</v>
      </c>
      <c r="U79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79" , "labels" : [ "ef6a7b08-beaf-4c8a-994f-dcbed4a37909" ] , "src" : "7107881c-c5c3-4939-8886-5c7fd5a87b8c" , "trgts" : [ "768fd55e-2295-4511-9e19-04a8f29f9d9e" ] }</v>
      </c>
      <c r="V79" s="3" t="str">
        <f>"""initialPosts"" : ["&amp;Table1[[#This Row],[Post1]]&amp;" ]"</f>
        <v>"initialPosts" : [{ "content" : "Yata! 79" , "labels" : [ "ef6a7b08-beaf-4c8a-994f-dcbed4a37909" ] , "src" : "7107881c-c5c3-4939-8886-5c7fd5a87b8c" , "trgts" : [ "768fd55e-2295-4511-9e19-04a8f29f9d9e" ] } ]</v>
      </c>
      <c r="W7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}"&amp;IF(ISBLANK($A80)," ",", ")</f>
        <v xml:space="preserve">{ "id" : "7107881c-c5c3-4939-8886-5c7fd5a87b8c", "loginId" : "sxun", "pwd" : "livelygig", "firstName"  : "Samir", "lastName" : "Xun", "profilePic" : "https://encrypted-tbn0.gstatic.com/images?q=tbn:ANd9GcSkhqCi-FONrFAs5jciS2vsNwFmQ6ni4Leo8-TXTw_KQ7BAVysl3g",  "contacts" : { "channels": [ {"url" : "mailto:livelygig_sxun@mailinator.com", "chanType" : "email" } ] },"initialPosts" : [{ "content" : "Yata! 79" , "labels" : [ "ef6a7b08-beaf-4c8a-994f-dcbed4a37909" ] , "src" : "7107881c-c5c3-4939-8886-5c7fd5a87b8c" , "trgts" : [ "768fd55e-2295-4511-9e19-04a8f29f9d9e" ] } ] }, </v>
      </c>
    </row>
    <row r="80" spans="1:23" x14ac:dyDescent="0.25">
      <c r="A80" s="4">
        <v>79</v>
      </c>
      <c r="B80" s="1" t="s">
        <v>241</v>
      </c>
      <c r="C80" s="1" t="str">
        <f>LOWER(LEFT(Table1[[#This Row],[firstName]],1)&amp;Table1[[#This Row],[lastName]])</f>
        <v>kabdulrashid</v>
      </c>
      <c r="D80" s="5" t="s">
        <v>154</v>
      </c>
      <c r="E80" s="5" t="s">
        <v>155</v>
      </c>
      <c r="F80" s="3" t="s">
        <v>247</v>
      </c>
      <c r="G80" s="3" t="str">
        <f>"mailto:livelygig_"&amp;Table1[[#This Row],[loginId]]&amp;"@mailinator.com"</f>
        <v>mailto:livelygig_kabdulrashid@mailinator.com</v>
      </c>
      <c r="H80" s="3" t="s">
        <v>261</v>
      </c>
      <c r="I80" s="3" t="s">
        <v>250</v>
      </c>
      <c r="J80" s="3" t="str">
        <f>"""id"" : """&amp;Table1[[#This Row],[UUID]]&amp;""", "</f>
        <v xml:space="preserve">"id" : "5a452f49-bb74-4f96-8656-65f6df9856be", </v>
      </c>
      <c r="K80" s="3" t="str">
        <f>"""loginId"" : """&amp;Table1[[#This Row],[loginId]]&amp;""", "</f>
        <v xml:space="preserve">"loginId" : "kabdulrashid", </v>
      </c>
      <c r="L80" s="3" t="str">
        <f>"""pwd"" : """&amp;Table1[[#This Row],[pwd]]&amp;""", "</f>
        <v xml:space="preserve">"pwd" : "livelygig", </v>
      </c>
      <c r="M80" s="3" t="str">
        <f>"""firstName""  : """&amp;Table1[[#This Row],[firstName]]&amp;""", "</f>
        <v xml:space="preserve">"firstName"  : "Khalifa", </v>
      </c>
      <c r="N80" s="3" t="str">
        <f>"""lastName"" : """&amp;Table1[[#This Row],[lastName]]&amp;""", "</f>
        <v xml:space="preserve">"lastName" : "Abdulrashid", </v>
      </c>
      <c r="O8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0" s="3" t="str">
        <f>"""contacts"" : { ""channels"": [ {""url"" : """&amp;Table1[[#This Row],[contact1]]&amp;""", ""chanType"" : """&amp;Table1[[#This Row],[contact1 type]]&amp;""" } ] },"</f>
        <v>"contacts" : { "channels": [ {"url" : "mailto:livelygig_kabdulrashid@mailinator.com", "chanType" : "email" } ] },</v>
      </c>
      <c r="Q80" s="3" t="s">
        <v>2450</v>
      </c>
      <c r="R80" s="3" t="str">
        <f t="shared" si="4"/>
        <v>Yata! 80</v>
      </c>
      <c r="S80" s="3" t="str">
        <f t="shared" si="5"/>
        <v>768fd55e-2295-4511-9e19-04a8f29f9d9e</v>
      </c>
      <c r="T80" s="14" t="s">
        <v>406</v>
      </c>
      <c r="U80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80" , "labels" : [ "ef6a7b08-beaf-4c8a-994f-dcbed4a37909" ] , "src" : "5a452f49-bb74-4f96-8656-65f6df9856be" , "trgts" : [ "768fd55e-2295-4511-9e19-04a8f29f9d9e" ] }</v>
      </c>
      <c r="V80" s="3" t="str">
        <f>"""initialPosts"" : ["&amp;Table1[[#This Row],[Post1]]&amp;" ]"</f>
        <v>"initialPosts" : [{ "content" : "Yata! 80" , "labels" : [ "ef6a7b08-beaf-4c8a-994f-dcbed4a37909" ] , "src" : "5a452f49-bb74-4f96-8656-65f6df9856be" , "trgts" : [ "768fd55e-2295-4511-9e19-04a8f29f9d9e" ] } ]</v>
      </c>
      <c r="W8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}"&amp;IF(ISBLANK($A81)," ",", ")</f>
        <v xml:space="preserve">{ "id" : "5a452f49-bb74-4f96-8656-65f6df9856be", "loginId" : "kabdulrashid", "pwd" : "livelygig", "firstName"  : "Khalifa", "lastName" : "Abdulrashid", "profilePic" : "https://encrypted-tbn0.gstatic.com/images?q=tbn:ANd9GcSkhqCi-FONrFAs5jciS2vsNwFmQ6ni4Leo8-TXTw_KQ7BAVysl3g",  "contacts" : { "channels": [ {"url" : "mailto:livelygig_kabdulrashid@mailinator.com", "chanType" : "email" } ] },"initialPosts" : [{ "content" : "Yata! 80" , "labels" : [ "ef6a7b08-beaf-4c8a-994f-dcbed4a37909" ] , "src" : "5a452f49-bb74-4f96-8656-65f6df9856be" , "trgts" : [ "768fd55e-2295-4511-9e19-04a8f29f9d9e" ] } ] }, </v>
      </c>
    </row>
    <row r="81" spans="1:23" x14ac:dyDescent="0.25">
      <c r="A81" s="5">
        <v>80</v>
      </c>
      <c r="B81" s="5" t="s">
        <v>242</v>
      </c>
      <c r="C81" s="1" t="str">
        <f>LOWER(LEFT(Table1[[#This Row],[firstName]],1)&amp;Table1[[#This Row],[lastName]])</f>
        <v>iliao</v>
      </c>
      <c r="D81" s="5" t="s">
        <v>156</v>
      </c>
      <c r="E81" s="5" t="s">
        <v>157</v>
      </c>
      <c r="F81" s="3" t="s">
        <v>247</v>
      </c>
      <c r="G81" s="3" t="str">
        <f>"mailto:livelygig_"&amp;Table1[[#This Row],[loginId]]&amp;"@mailinator.com"</f>
        <v>mailto:livelygig_iliao@mailinator.com</v>
      </c>
      <c r="H81" s="3" t="s">
        <v>261</v>
      </c>
      <c r="I81" s="3" t="s">
        <v>250</v>
      </c>
      <c r="J81" s="3" t="str">
        <f>"""id"" : """&amp;Table1[[#This Row],[UUID]]&amp;""", "</f>
        <v xml:space="preserve">"id" : "a4ebdfba-9bc3-4d91-98cc-7f652d849c3a", </v>
      </c>
      <c r="K81" s="3" t="str">
        <f>"""loginId"" : """&amp;Table1[[#This Row],[loginId]]&amp;""", "</f>
        <v xml:space="preserve">"loginId" : "iliao", </v>
      </c>
      <c r="L81" s="3" t="str">
        <f>"""pwd"" : """&amp;Table1[[#This Row],[pwd]]&amp;""", "</f>
        <v xml:space="preserve">"pwd" : "livelygig", </v>
      </c>
      <c r="M81" s="3" t="str">
        <f>"""firstName""  : """&amp;Table1[[#This Row],[firstName]]&amp;""", "</f>
        <v xml:space="preserve">"firstName"  : "Irfan", </v>
      </c>
      <c r="N81" s="3" t="str">
        <f>"""lastName"" : """&amp;Table1[[#This Row],[lastName]]&amp;""", "</f>
        <v xml:space="preserve">"lastName" : "Liao", </v>
      </c>
      <c r="O8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1" s="3" t="str">
        <f>"""contacts"" : { ""channels"": [ {""url"" : """&amp;Table1[[#This Row],[contact1]]&amp;""", ""chanType"" : """&amp;Table1[[#This Row],[contact1 type]]&amp;""" } ] },"</f>
        <v>"contacts" : { "channels": [ {"url" : "mailto:livelygig_iliao@mailinator.com", "chanType" : "email" } ] },</v>
      </c>
      <c r="Q81" s="3" t="s">
        <v>2450</v>
      </c>
      <c r="R81" s="3" t="str">
        <f t="shared" si="4"/>
        <v>Yata! 81</v>
      </c>
      <c r="S81" s="3" t="str">
        <f t="shared" si="5"/>
        <v>768fd55e-2295-4511-9e19-04a8f29f9d9e</v>
      </c>
      <c r="T81" s="14" t="s">
        <v>406</v>
      </c>
      <c r="U81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81" , "labels" : [ "ef6a7b08-beaf-4c8a-994f-dcbed4a37909" ] , "src" : "a4ebdfba-9bc3-4d91-98cc-7f652d849c3a" , "trgts" : [ "768fd55e-2295-4511-9e19-04a8f29f9d9e" ] }</v>
      </c>
      <c r="V81" s="3" t="str">
        <f>"""initialPosts"" : ["&amp;Table1[[#This Row],[Post1]]&amp;" ]"</f>
        <v>"initialPosts" : [{ "content" : "Yata! 81" , "labels" : [ "ef6a7b08-beaf-4c8a-994f-dcbed4a37909" ] , "src" : "a4ebdfba-9bc3-4d91-98cc-7f652d849c3a" , "trgts" : [ "768fd55e-2295-4511-9e19-04a8f29f9d9e" ] } ]</v>
      </c>
      <c r="W8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}"&amp;IF(ISBLANK($A82)," ",", ")</f>
        <v xml:space="preserve">{ "id" : "a4ebdfba-9bc3-4d91-98cc-7f652d849c3a", "loginId" : "iliao", "pwd" : "livelygig", "firstName"  : "Irfan", "lastName" : "Liao", "profilePic" : "https://encrypted-tbn0.gstatic.com/images?q=tbn:ANd9GcSkhqCi-FONrFAs5jciS2vsNwFmQ6ni4Leo8-TXTw_KQ7BAVysl3g",  "contacts" : { "channels": [ {"url" : "mailto:livelygig_iliao@mailinator.com", "chanType" : "email" } ] },"initialPosts" : [{ "content" : "Yata! 81" , "labels" : [ "ef6a7b08-beaf-4c8a-994f-dcbed4a37909" ] , "src" : "a4ebdfba-9bc3-4d91-98cc-7f652d849c3a" , "trgts" : [ "768fd55e-2295-4511-9e19-04a8f29f9d9e" ] } ] }, </v>
      </c>
    </row>
    <row r="82" spans="1:23" x14ac:dyDescent="0.25">
      <c r="A82" s="2">
        <v>81</v>
      </c>
      <c r="B82" s="1" t="s">
        <v>243</v>
      </c>
      <c r="C82" s="1" t="str">
        <f>LOWER(LEFT(Table1[[#This Row],[firstName]],1)&amp;Table1[[#This Row],[lastName]])</f>
        <v>bsaqqaf</v>
      </c>
      <c r="D82" s="5" t="s">
        <v>158</v>
      </c>
      <c r="E82" s="5" t="s">
        <v>159</v>
      </c>
      <c r="F82" s="3" t="s">
        <v>247</v>
      </c>
      <c r="G82" s="3" t="str">
        <f>"mailto:livelygig_"&amp;Table1[[#This Row],[loginId]]&amp;"@mailinator.com"</f>
        <v>mailto:livelygig_bsaqqaf@mailinator.com</v>
      </c>
      <c r="H82" s="3" t="s">
        <v>261</v>
      </c>
      <c r="I82" s="3" t="s">
        <v>250</v>
      </c>
      <c r="J82" s="3" t="str">
        <f>"""id"" : """&amp;Table1[[#This Row],[UUID]]&amp;""", "</f>
        <v xml:space="preserve">"id" : "5da946b7-7b4e-4e7b-8cfd-4eb5c020b0c0", </v>
      </c>
      <c r="K82" s="3" t="str">
        <f>"""loginId"" : """&amp;Table1[[#This Row],[loginId]]&amp;""", "</f>
        <v xml:space="preserve">"loginId" : "bsaqqaf", </v>
      </c>
      <c r="L82" s="3" t="str">
        <f>"""pwd"" : """&amp;Table1[[#This Row],[pwd]]&amp;""", "</f>
        <v xml:space="preserve">"pwd" : "livelygig", </v>
      </c>
      <c r="M82" s="3" t="str">
        <f>"""firstName""  : """&amp;Table1[[#This Row],[firstName]]&amp;""", "</f>
        <v xml:space="preserve">"firstName"  : "Bo", </v>
      </c>
      <c r="N82" s="3" t="str">
        <f>"""lastName"" : """&amp;Table1[[#This Row],[lastName]]&amp;""", "</f>
        <v xml:space="preserve">"lastName" : "Saqqaf", </v>
      </c>
      <c r="O8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2" s="3" t="str">
        <f>"""contacts"" : { ""channels"": [ {""url"" : """&amp;Table1[[#This Row],[contact1]]&amp;""", ""chanType"" : """&amp;Table1[[#This Row],[contact1 type]]&amp;""" } ] },"</f>
        <v>"contacts" : { "channels": [ {"url" : "mailto:livelygig_bsaqqaf@mailinator.com", "chanType" : "email" } ] },</v>
      </c>
      <c r="Q82" s="3" t="s">
        <v>2450</v>
      </c>
      <c r="R82" s="3" t="str">
        <f t="shared" si="4"/>
        <v>Yata! 82</v>
      </c>
      <c r="S82" s="3" t="str">
        <f t="shared" si="5"/>
        <v>768fd55e-2295-4511-9e19-04a8f29f9d9e</v>
      </c>
      <c r="T82" s="14" t="s">
        <v>406</v>
      </c>
      <c r="U82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82" , "labels" : [ "ef6a7b08-beaf-4c8a-994f-dcbed4a37909" ] , "src" : "5da946b7-7b4e-4e7b-8cfd-4eb5c020b0c0" , "trgts" : [ "768fd55e-2295-4511-9e19-04a8f29f9d9e" ] }</v>
      </c>
      <c r="V82" s="3" t="str">
        <f>"""initialPosts"" : ["&amp;Table1[[#This Row],[Post1]]&amp;" ]"</f>
        <v>"initialPosts" : [{ "content" : "Yata! 82" , "labels" : [ "ef6a7b08-beaf-4c8a-994f-dcbed4a37909" ] , "src" : "5da946b7-7b4e-4e7b-8cfd-4eb5c020b0c0" , "trgts" : [ "768fd55e-2295-4511-9e19-04a8f29f9d9e" ] } ]</v>
      </c>
      <c r="W8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}"&amp;IF(ISBLANK($A83)," ",", ")</f>
        <v xml:space="preserve">{ "id" : "5da946b7-7b4e-4e7b-8cfd-4eb5c020b0c0", "loginId" : "bsaqqaf", "pwd" : "livelygig", "firstName"  : "Bo", "lastName" : "Saqqaf", "profilePic" : "https://encrypted-tbn0.gstatic.com/images?q=tbn:ANd9GcSkhqCi-FONrFAs5jciS2vsNwFmQ6ni4Leo8-TXTw_KQ7BAVysl3g",  "contacts" : { "channels": [ {"url" : "mailto:livelygig_bsaqqaf@mailinator.com", "chanType" : "email" } ] },"initialPosts" : [{ "content" : "Yata! 82" , "labels" : [ "ef6a7b08-beaf-4c8a-994f-dcbed4a37909" ] , "src" : "5da946b7-7b4e-4e7b-8cfd-4eb5c020b0c0" , "trgts" : [ "768fd55e-2295-4511-9e19-04a8f29f9d9e" ] } ] }, </v>
      </c>
    </row>
    <row r="83" spans="1:23" x14ac:dyDescent="0.25">
      <c r="A83" s="2">
        <v>82</v>
      </c>
      <c r="B83" s="1" t="s">
        <v>244</v>
      </c>
      <c r="C83" s="1" t="str">
        <f>LOWER(LEFT(Table1[[#This Row],[firstName]],1)&amp;Table1[[#This Row],[lastName]])</f>
        <v>ralfarsi</v>
      </c>
      <c r="D83" s="5" t="s">
        <v>160</v>
      </c>
      <c r="E83" s="5" t="s">
        <v>161</v>
      </c>
      <c r="F83" s="3" t="s">
        <v>247</v>
      </c>
      <c r="G83" s="3" t="str">
        <f>"mailto:livelygig_"&amp;Table1[[#This Row],[loginId]]&amp;"@mailinator.com"</f>
        <v>mailto:livelygig_ralfarsi@mailinator.com</v>
      </c>
      <c r="H83" s="3" t="s">
        <v>261</v>
      </c>
      <c r="I83" s="3" t="s">
        <v>250</v>
      </c>
      <c r="J83" s="3" t="str">
        <f>"""id"" : """&amp;Table1[[#This Row],[UUID]]&amp;""", "</f>
        <v xml:space="preserve">"id" : "95580059-5628-403f-81c8-a3c5aa4d91ec", </v>
      </c>
      <c r="K83" s="3" t="str">
        <f>"""loginId"" : """&amp;Table1[[#This Row],[loginId]]&amp;""", "</f>
        <v xml:space="preserve">"loginId" : "ralfarsi", </v>
      </c>
      <c r="L83" s="3" t="str">
        <f>"""pwd"" : """&amp;Table1[[#This Row],[pwd]]&amp;""", "</f>
        <v xml:space="preserve">"pwd" : "livelygig", </v>
      </c>
      <c r="M83" s="3" t="str">
        <f>"""firstName""  : """&amp;Table1[[#This Row],[firstName]]&amp;""", "</f>
        <v xml:space="preserve">"firstName"  : "Ra'd", </v>
      </c>
      <c r="N83" s="3" t="str">
        <f>"""lastName"" : """&amp;Table1[[#This Row],[lastName]]&amp;""", "</f>
        <v xml:space="preserve">"lastName" : "Alfarsi", </v>
      </c>
      <c r="O8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3" s="3" t="str">
        <f>"""contacts"" : { ""channels"": [ {""url"" : """&amp;Table1[[#This Row],[contact1]]&amp;""", ""chanType"" : """&amp;Table1[[#This Row],[contact1 type]]&amp;""" } ] },"</f>
        <v>"contacts" : { "channels": [ {"url" : "mailto:livelygig_ralfarsi@mailinator.com", "chanType" : "email" } ] },</v>
      </c>
      <c r="Q83" s="3" t="s">
        <v>2450</v>
      </c>
      <c r="R83" s="3" t="str">
        <f t="shared" si="4"/>
        <v>Yata! 83</v>
      </c>
      <c r="S83" s="3" t="str">
        <f t="shared" si="5"/>
        <v>768fd55e-2295-4511-9e19-04a8f29f9d9e</v>
      </c>
      <c r="T83" s="14" t="s">
        <v>406</v>
      </c>
      <c r="U83" s="3" t="str">
        <f>"{ ""content"" : """&amp;Table1[[#This Row],[PostContent1]]&amp;""" , ""labels"" : [ """&amp;Table1[[#This Row],[PostLabel1GUID]]&amp;""" ] , ""src"" : """&amp;Table1[[#This Row],[UUID]]&amp;""" , ""trgts"" : [ """&amp;Table1[[#This Row],[PostTarget1-1]]&amp;""" ] }"</f>
        <v>{ "content" : "Yata! 83" , "labels" : [ "ef6a7b08-beaf-4c8a-994f-dcbed4a37909" ] , "src" : "95580059-5628-403f-81c8-a3c5aa4d91ec" , "trgts" : [ "768fd55e-2295-4511-9e19-04a8f29f9d9e" ] }</v>
      </c>
      <c r="V83" s="3" t="str">
        <f>"""initialPosts"" : ["&amp;Table1[[#This Row],[Post1]]&amp;" ]"</f>
        <v>"initialPosts" : [{ "content" : "Yata! 83" , "labels" : [ "ef6a7b08-beaf-4c8a-994f-dcbed4a37909" ] , "src" : "95580059-5628-403f-81c8-a3c5aa4d91ec" , "trgts" : [ "768fd55e-2295-4511-9e19-04a8f29f9d9e" ] } ]</v>
      </c>
      <c r="W8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}"&amp;IF(ISBLANK($A84)," ",", ")</f>
        <v xml:space="preserve">{ "id" : "95580059-5628-403f-81c8-a3c5aa4d91ec", "loginId" : "ralfarsi", "pwd" : "livelygig", "firstName"  : "Ra'd", "lastName" : "Alfarsi", "profilePic" : "https://encrypted-tbn0.gstatic.com/images?q=tbn:ANd9GcSkhqCi-FONrFAs5jciS2vsNwFmQ6ni4Leo8-TXTw_KQ7BAVysl3g",  "contacts" : { "channels": [ {"url" : "mailto:livelygig_ralfarsi@mailinator.com", "chanType" : "email" } ] },"initialPosts" : [{ "content" : "Yata! 83" , "labels" : [ "ef6a7b08-beaf-4c8a-994f-dcbed4a37909" ] , "src" : "95580059-5628-403f-81c8-a3c5aa4d91ec" , "trgts" : [ "768fd55e-2295-4511-9e19-04a8f29f9d9e" ] } ] }, </v>
      </c>
    </row>
    <row r="84" spans="1:23" x14ac:dyDescent="0.25">
      <c r="A84" s="2">
        <v>83</v>
      </c>
      <c r="B84" t="s">
        <v>2259</v>
      </c>
      <c r="C84" s="1" t="str">
        <f>LOWER(LEFT(Table1[[#This Row],[firstName]],1)&amp;Table1[[#This Row],[lastName]])</f>
        <v>anadir</v>
      </c>
      <c r="D84" s="77" t="s">
        <v>2407</v>
      </c>
      <c r="E84" s="65" t="s">
        <v>2402</v>
      </c>
      <c r="F84" s="5" t="s">
        <v>2355</v>
      </c>
      <c r="G84" s="3" t="str">
        <f>"mailto:livelygig_"&amp;Table1[[#This Row],[loginId]]&amp;"@mailinator.com"</f>
        <v>mailto:livelygig_anadir@mailinator.com</v>
      </c>
      <c r="H84" s="3" t="s">
        <v>261</v>
      </c>
      <c r="I84" s="3"/>
      <c r="J84" s="66" t="str">
        <f>"""id"" : """&amp;Table1[[#This Row],[UUID]]&amp;""", "</f>
        <v xml:space="preserve">"id" : "8ce7d7d3-4c83-48a5-b3b5-1eb0400f0408", </v>
      </c>
      <c r="K84" s="66" t="str">
        <f>"""loginId"" : """&amp;Table1[[#This Row],[loginId]]&amp;""", "</f>
        <v xml:space="preserve">"loginId" : "anadir", </v>
      </c>
      <c r="L84" s="66" t="str">
        <f>"""pwd"" : """&amp;Table1[[#This Row],[pwd]]&amp;""", "</f>
        <v xml:space="preserve">"pwd" : "community", </v>
      </c>
      <c r="M84" s="66" t="str">
        <f>"""firstName""  : """&amp;Table1[[#This Row],[firstName]]&amp;""", "</f>
        <v xml:space="preserve">"firstName"  : "Abed", </v>
      </c>
      <c r="N84" s="66" t="str">
        <f>"""lastName"" : """&amp;Table1[[#This Row],[lastName]]&amp;""", "</f>
        <v xml:space="preserve">"lastName" : "Nadir", </v>
      </c>
      <c r="O84" s="66" t="str">
        <f>"""profilePic"" : """&amp;Table1[[#This Row],[profilePic]]&amp;""", "</f>
        <v xml:space="preserve">"profilePic" : "", </v>
      </c>
      <c r="P84" s="66" t="str">
        <f>"""contacts"" : { ""channels"": [ {""url"" : """&amp;Table1[[#This Row],[contact1]]&amp;""", ""chanType"" : """&amp;Table1[[#This Row],[contact1 type]]&amp;""" } ] },"</f>
        <v>"contacts" : { "channels": [ {"url" : "mailto:livelygig_anadir@mailinator.com", "chanType" : "email" } ] },</v>
      </c>
      <c r="Q84" s="3" t="str">
        <f>"""bindings"" : [ { ""label"" : ""128c6a1d-c4cf-4eeb-be88-16cdb0a5885b"" , ""blob"" : [ ""2e1b5dfe-feb3-46ed-abc8-f7342f1d5d61"" ] } ] ,"</f>
        <v>"bindings" : [ { "label" : "128c6a1d-c4cf-4eeb-be88-16cdb0a5885b" , "blob" : [ "2e1b5dfe-feb3-46ed-abc8-f7342f1d5d61" ] } ] ,</v>
      </c>
      <c r="R84" s="66"/>
      <c r="S84" s="66"/>
      <c r="T84" s="66"/>
      <c r="U84" s="66"/>
      <c r="V84" s="3" t="str">
        <f>"""initialPosts"" : ["&amp;Table1[[#This Row],[Post1]]&amp;" ]"</f>
        <v>"initialPosts" : [ ]</v>
      </c>
      <c r="W8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}"&amp;IF(ISBLANK($A85)," ",", ")</f>
        <v xml:space="preserve">{ "id" : "8ce7d7d3-4c83-48a5-b3b5-1eb0400f0408", "loginId" : "anadir", "pwd" : "community", "firstName"  : "Abed", "lastName" : "Nadir", "profilePic" : "", "bindings" : [ { "label" : "128c6a1d-c4cf-4eeb-be88-16cdb0a5885b" , "blob" : [ "2e1b5dfe-feb3-46ed-abc8-f7342f1d5d61" ] } ] ,"contacts" : { "channels": [ {"url" : "mailto:livelygig_anadir@mailinator.com", "chanType" : "email" } ] },"initialPosts" : [ ] }, </v>
      </c>
    </row>
    <row r="85" spans="1:23" x14ac:dyDescent="0.25">
      <c r="A85" s="63">
        <v>84</v>
      </c>
      <c r="B85" t="s">
        <v>2260</v>
      </c>
      <c r="C85" s="1" t="str">
        <f>LOWER(LEFT(Table1[[#This Row],[firstName]],1)&amp;Table1[[#This Row],[lastName]])</f>
        <v>tbarnes</v>
      </c>
      <c r="D85" s="65" t="s">
        <v>2408</v>
      </c>
      <c r="E85" s="65" t="s">
        <v>2403</v>
      </c>
      <c r="F85" s="5" t="s">
        <v>2355</v>
      </c>
      <c r="G85" s="3" t="str">
        <f>"mailto:livelygig_"&amp;Table1[[#This Row],[loginId]]&amp;"@mailinator.com"</f>
        <v>mailto:livelygig_tbarnes@mailinator.com</v>
      </c>
      <c r="H85" s="3" t="s">
        <v>261</v>
      </c>
      <c r="I85" s="1"/>
      <c r="J85" s="67" t="str">
        <f>"""id"" : """&amp;Table1[[#This Row],[UUID]]&amp;""", "</f>
        <v xml:space="preserve">"id" : "97c8738f-a95b-4e35-a8b2-bac9cb0e14d1", </v>
      </c>
      <c r="K85" s="67" t="str">
        <f>"""loginId"" : """&amp;Table1[[#This Row],[loginId]]&amp;""", "</f>
        <v xml:space="preserve">"loginId" : "tbarnes", </v>
      </c>
      <c r="L85" s="67" t="str">
        <f>"""pwd"" : """&amp;Table1[[#This Row],[pwd]]&amp;""", "</f>
        <v xml:space="preserve">"pwd" : "community", </v>
      </c>
      <c r="M85" s="67" t="str">
        <f>"""firstName""  : """&amp;Table1[[#This Row],[firstName]]&amp;""", "</f>
        <v xml:space="preserve">"firstName"  : "Troy", </v>
      </c>
      <c r="N85" s="67" t="str">
        <f>"""lastName"" : """&amp;Table1[[#This Row],[lastName]]&amp;""", "</f>
        <v xml:space="preserve">"lastName" : "Barnes", </v>
      </c>
      <c r="O85" s="67" t="str">
        <f>"""profilePic"" : """&amp;Table1[[#This Row],[profilePic]]&amp;""", "</f>
        <v xml:space="preserve">"profilePic" : "", </v>
      </c>
      <c r="P85" s="67" t="str">
        <f>"""contacts"" : { ""channels"": [ {""url"" : """&amp;Table1[[#This Row],[contact1]]&amp;""", ""chanType"" : """&amp;Table1[[#This Row],[contact1 type]]&amp;""" } ] },"</f>
        <v>"contacts" : { "channels": [ {"url" : "mailto:livelygig_tbarnes@mailinator.com", "chanType" : "email" } ] },</v>
      </c>
      <c r="Q85" s="3" t="s">
        <v>2450</v>
      </c>
      <c r="R85" s="67"/>
      <c r="S85" s="67"/>
      <c r="T85" s="66"/>
      <c r="U85" s="67"/>
      <c r="V85" s="3" t="str">
        <f>"""initialPosts"" : ["&amp;Table1[[#This Row],[Post1]]&amp;" ]"</f>
        <v>"initialPosts" : [ ]</v>
      </c>
      <c r="W8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}"&amp;IF(ISBLANK($A86)," ",", ")</f>
        <v xml:space="preserve">{ "id" : "97c8738f-a95b-4e35-a8b2-bac9cb0e14d1", "loginId" : "tbarnes", "pwd" : "community", "firstName"  : "Troy", "lastName" : "Barnes", "profilePic" : "",  "contacts" : { "channels": [ {"url" : "mailto:livelygig_tbarnes@mailinator.com", "chanType" : "email" } ] },"initialPosts" : [ ] }, </v>
      </c>
    </row>
    <row r="86" spans="1:23" x14ac:dyDescent="0.25">
      <c r="A86" s="63">
        <v>85</v>
      </c>
      <c r="B86" t="s">
        <v>2261</v>
      </c>
      <c r="C86" s="1" t="str">
        <f>LOWER(LEFT(Table1[[#This Row],[firstName]],1)&amp;Table1[[#This Row],[lastName]])</f>
        <v>aeddison</v>
      </c>
      <c r="D86" s="65" t="s">
        <v>2409</v>
      </c>
      <c r="E86" s="65" t="s">
        <v>2404</v>
      </c>
      <c r="F86" s="5" t="s">
        <v>2355</v>
      </c>
      <c r="G86" s="3" t="str">
        <f>"mailto:livelygig_"&amp;Table1[[#This Row],[loginId]]&amp;"@mailinator.com"</f>
        <v>mailto:livelygig_aeddison@mailinator.com</v>
      </c>
      <c r="H86" s="3" t="s">
        <v>261</v>
      </c>
      <c r="I86" s="1"/>
      <c r="J86" s="67" t="str">
        <f>"""id"" : """&amp;Table1[[#This Row],[UUID]]&amp;""", "</f>
        <v xml:space="preserve">"id" : "0aa85ff5-d572-400b-acd0-497c17641601", </v>
      </c>
      <c r="K86" s="67" t="str">
        <f>"""loginId"" : """&amp;Table1[[#This Row],[loginId]]&amp;""", "</f>
        <v xml:space="preserve">"loginId" : "aeddison", </v>
      </c>
      <c r="L86" s="67" t="str">
        <f>"""pwd"" : """&amp;Table1[[#This Row],[pwd]]&amp;""", "</f>
        <v xml:space="preserve">"pwd" : "community", </v>
      </c>
      <c r="M86" s="67" t="str">
        <f>"""firstName""  : """&amp;Table1[[#This Row],[firstName]]&amp;""", "</f>
        <v xml:space="preserve">"firstName"  : "Annie", </v>
      </c>
      <c r="N86" s="67" t="str">
        <f>"""lastName"" : """&amp;Table1[[#This Row],[lastName]]&amp;""", "</f>
        <v xml:space="preserve">"lastName" : "Eddison", </v>
      </c>
      <c r="O86" s="67" t="str">
        <f>"""profilePic"" : """&amp;Table1[[#This Row],[profilePic]]&amp;""", "</f>
        <v xml:space="preserve">"profilePic" : "", </v>
      </c>
      <c r="P86" s="67" t="str">
        <f>"""contacts"" : { ""channels"": [ {""url"" : """&amp;Table1[[#This Row],[contact1]]&amp;""", ""chanType"" : """&amp;Table1[[#This Row],[contact1 type]]&amp;""" } ] },"</f>
        <v>"contacts" : { "channels": [ {"url" : "mailto:livelygig_aeddison@mailinator.com", "chanType" : "email" } ] },</v>
      </c>
      <c r="Q86" s="3" t="s">
        <v>2450</v>
      </c>
      <c r="R86" s="67"/>
      <c r="S86" s="67"/>
      <c r="T86" s="66"/>
      <c r="U86" s="67"/>
      <c r="V86" s="3" t="str">
        <f>"""initialPosts"" : ["&amp;Table1[[#This Row],[Post1]]&amp;" ]"</f>
        <v>"initialPosts" : [ ]</v>
      </c>
      <c r="W8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}"&amp;IF(ISBLANK($A87)," ",", ")</f>
        <v xml:space="preserve">{ "id" : "0aa85ff5-d572-400b-acd0-497c17641601", "loginId" : "aeddison", "pwd" : "community", "firstName"  : "Annie", "lastName" : "Eddison", "profilePic" : "",  "contacts" : { "channels": [ {"url" : "mailto:livelygig_aeddison@mailinator.com", "chanType" : "email" } ] },"initialPosts" : [ ] }, </v>
      </c>
    </row>
    <row r="87" spans="1:23" x14ac:dyDescent="0.25">
      <c r="A87" s="63">
        <v>86</v>
      </c>
      <c r="B87" t="s">
        <v>2262</v>
      </c>
      <c r="C87" s="1" t="str">
        <f>LOWER(LEFT(Table1[[#This Row],[firstName]],1)&amp;Table1[[#This Row],[lastName]])</f>
        <v>bperry</v>
      </c>
      <c r="D87" s="77" t="s">
        <v>2410</v>
      </c>
      <c r="E87" s="65" t="s">
        <v>74</v>
      </c>
      <c r="F87" s="5" t="s">
        <v>2355</v>
      </c>
      <c r="G87" s="3" t="str">
        <f>"mailto:livelygig_"&amp;Table1[[#This Row],[loginId]]&amp;"@mailinator.com"</f>
        <v>mailto:livelygig_bperry@mailinator.com</v>
      </c>
      <c r="H87" s="3" t="s">
        <v>261</v>
      </c>
      <c r="I87" s="1"/>
      <c r="J87" s="67" t="str">
        <f>"""id"" : """&amp;Table1[[#This Row],[UUID]]&amp;""", "</f>
        <v xml:space="preserve">"id" : "2e1b5dfe-feb3-46ed-abc8-f7342f1d5d61", </v>
      </c>
      <c r="K87" s="67" t="str">
        <f>"""loginId"" : """&amp;Table1[[#This Row],[loginId]]&amp;""", "</f>
        <v xml:space="preserve">"loginId" : "bperry", </v>
      </c>
      <c r="L87" s="67" t="str">
        <f>"""pwd"" : """&amp;Table1[[#This Row],[pwd]]&amp;""", "</f>
        <v xml:space="preserve">"pwd" : "community", </v>
      </c>
      <c r="M87" s="67" t="str">
        <f>"""firstName""  : """&amp;Table1[[#This Row],[firstName]]&amp;""", "</f>
        <v xml:space="preserve">"firstName"  : "Britta", </v>
      </c>
      <c r="N87" s="67" t="str">
        <f>"""lastName"" : """&amp;Table1[[#This Row],[lastName]]&amp;""", "</f>
        <v xml:space="preserve">"lastName" : "Perry", </v>
      </c>
      <c r="O87" s="67" t="str">
        <f>"""profilePic"" : """&amp;Table1[[#This Row],[profilePic]]&amp;""", "</f>
        <v xml:space="preserve">"profilePic" : "", </v>
      </c>
      <c r="P87" s="67" t="str">
        <f>"""contacts"" : { ""channels"": [ {""url"" : """&amp;Table1[[#This Row],[contact1]]&amp;""", ""chanType"" : """&amp;Table1[[#This Row],[contact1 type]]&amp;""" } ] },"</f>
        <v>"contacts" : { "channels": [ {"url" : "mailto:livelygig_bperry@mailinator.com", "chanType" : "email" } ] },</v>
      </c>
      <c r="Q87" s="3" t="s">
        <v>2450</v>
      </c>
      <c r="R87" s="67"/>
      <c r="S87" s="67"/>
      <c r="T87" s="66"/>
      <c r="U87" s="67"/>
      <c r="V87" s="3" t="str">
        <f>"""initialPosts"" : ["&amp;Table1[[#This Row],[Post1]]&amp;" ]"</f>
        <v>"initialPosts" : [ ]</v>
      </c>
      <c r="W8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}"&amp;IF(ISBLANK($A88)," ",", ")</f>
        <v xml:space="preserve">{ "id" : "2e1b5dfe-feb3-46ed-abc8-f7342f1d5d61", "loginId" : "bperry", "pwd" : "community", "firstName"  : "Britta", "lastName" : "Perry", "profilePic" : "",  "contacts" : { "channels": [ {"url" : "mailto:livelygig_bperry@mailinator.com", "chanType" : "email" } ] },"initialPosts" : [ ] }, </v>
      </c>
    </row>
    <row r="88" spans="1:23" x14ac:dyDescent="0.25">
      <c r="A88" s="63">
        <v>87</v>
      </c>
      <c r="B88" t="s">
        <v>2263</v>
      </c>
      <c r="C88" s="1" t="str">
        <f>LOWER(LEFT(Table1[[#This Row],[firstName]],1)&amp;Table1[[#This Row],[lastName]])</f>
        <v>sbennett</v>
      </c>
      <c r="D88" s="65" t="s">
        <v>2411</v>
      </c>
      <c r="E88" s="65" t="s">
        <v>3</v>
      </c>
      <c r="F88" s="5" t="s">
        <v>2355</v>
      </c>
      <c r="G88" s="3" t="str">
        <f>"mailto:livelygig_"&amp;Table1[[#This Row],[loginId]]&amp;"@mailinator.com"</f>
        <v>mailto:livelygig_sbennett@mailinator.com</v>
      </c>
      <c r="H88" s="3" t="s">
        <v>261</v>
      </c>
      <c r="I88" s="1"/>
      <c r="J88" s="67" t="str">
        <f>"""id"" : """&amp;Table1[[#This Row],[UUID]]&amp;""", "</f>
        <v xml:space="preserve">"id" : "96af8409-0805-4b62-84fe-f434572e6c9f", </v>
      </c>
      <c r="K88" s="67" t="str">
        <f>"""loginId"" : """&amp;Table1[[#This Row],[loginId]]&amp;""", "</f>
        <v xml:space="preserve">"loginId" : "sbennett", </v>
      </c>
      <c r="L88" s="67" t="str">
        <f>"""pwd"" : """&amp;Table1[[#This Row],[pwd]]&amp;""", "</f>
        <v xml:space="preserve">"pwd" : "community", </v>
      </c>
      <c r="M88" s="67" t="str">
        <f>"""firstName""  : """&amp;Table1[[#This Row],[firstName]]&amp;""", "</f>
        <v xml:space="preserve">"firstName"  : "Shirley", </v>
      </c>
      <c r="N88" s="67" t="str">
        <f>"""lastName"" : """&amp;Table1[[#This Row],[lastName]]&amp;""", "</f>
        <v xml:space="preserve">"lastName" : "Bennett", </v>
      </c>
      <c r="O88" s="67" t="str">
        <f>"""profilePic"" : """&amp;Table1[[#This Row],[profilePic]]&amp;""", "</f>
        <v xml:space="preserve">"profilePic" : "", </v>
      </c>
      <c r="P88" s="67" t="str">
        <f>"""contacts"" : { ""channels"": [ {""url"" : """&amp;Table1[[#This Row],[contact1]]&amp;""", ""chanType"" : """&amp;Table1[[#This Row],[contact1 type]]&amp;""" } ] },"</f>
        <v>"contacts" : { "channels": [ {"url" : "mailto:livelygig_sbennett@mailinator.com", "chanType" : "email" } ] },</v>
      </c>
      <c r="Q88" s="3" t="s">
        <v>2450</v>
      </c>
      <c r="R88" s="67"/>
      <c r="S88" s="67"/>
      <c r="T88" s="66"/>
      <c r="U88" s="67"/>
      <c r="V88" s="3" t="str">
        <f>"""initialPosts"" : ["&amp;Table1[[#This Row],[Post1]]&amp;" ]"</f>
        <v>"initialPosts" : [ ]</v>
      </c>
      <c r="W8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}"&amp;IF(ISBLANK($A89)," ",", ")</f>
        <v xml:space="preserve">{ "id" : "96af8409-0805-4b62-84fe-f434572e6c9f", "loginId" : "sbennett", "pwd" : "community", "firstName"  : "Shirley", "lastName" : "Bennett", "profilePic" : "",  "contacts" : { "channels": [ {"url" : "mailto:livelygig_sbennett@mailinator.com", "chanType" : "email" } ] },"initialPosts" : [ ] }, </v>
      </c>
    </row>
    <row r="89" spans="1:23" x14ac:dyDescent="0.25">
      <c r="A89" s="63">
        <v>88</v>
      </c>
      <c r="B89" t="s">
        <v>2264</v>
      </c>
      <c r="C89" s="1" t="str">
        <f>LOWER(LEFT(Table1[[#This Row],[firstName]],1)&amp;Table1[[#This Row],[lastName]])</f>
        <v>jwinger</v>
      </c>
      <c r="D89" s="65" t="s">
        <v>2412</v>
      </c>
      <c r="E89" s="65" t="s">
        <v>2405</v>
      </c>
      <c r="F89" s="5" t="s">
        <v>2355</v>
      </c>
      <c r="G89" s="3" t="str">
        <f>"mailto:livelygig_"&amp;Table1[[#This Row],[loginId]]&amp;"@mailinator.com"</f>
        <v>mailto:livelygig_jwinger@mailinator.com</v>
      </c>
      <c r="H89" s="3" t="s">
        <v>261</v>
      </c>
      <c r="I89" s="1"/>
      <c r="J89" s="67" t="str">
        <f>"""id"" : """&amp;Table1[[#This Row],[UUID]]&amp;""", "</f>
        <v xml:space="preserve">"id" : "96d82e92-a79f-454d-bf2b-fe27b3b36871", </v>
      </c>
      <c r="K89" s="67" t="str">
        <f>"""loginId"" : """&amp;Table1[[#This Row],[loginId]]&amp;""", "</f>
        <v xml:space="preserve">"loginId" : "jwinger", </v>
      </c>
      <c r="L89" s="67" t="str">
        <f>"""pwd"" : """&amp;Table1[[#This Row],[pwd]]&amp;""", "</f>
        <v xml:space="preserve">"pwd" : "community", </v>
      </c>
      <c r="M89" s="67" t="str">
        <f>"""firstName""  : """&amp;Table1[[#This Row],[firstName]]&amp;""", "</f>
        <v xml:space="preserve">"firstName"  : "Jeff", </v>
      </c>
      <c r="N89" s="67" t="str">
        <f>"""lastName"" : """&amp;Table1[[#This Row],[lastName]]&amp;""", "</f>
        <v xml:space="preserve">"lastName" : "Winger", </v>
      </c>
      <c r="O89" s="67" t="str">
        <f>"""profilePic"" : """&amp;Table1[[#This Row],[profilePic]]&amp;""", "</f>
        <v xml:space="preserve">"profilePic" : "", </v>
      </c>
      <c r="P89" s="67" t="str">
        <f>"""contacts"" : { ""channels"": [ {""url"" : """&amp;Table1[[#This Row],[contact1]]&amp;""", ""chanType"" : """&amp;Table1[[#This Row],[contact1 type]]&amp;""" } ] },"</f>
        <v>"contacts" : { "channels": [ {"url" : "mailto:livelygig_jwinger@mailinator.com", "chanType" : "email" } ] },</v>
      </c>
      <c r="Q89" s="3" t="s">
        <v>2450</v>
      </c>
      <c r="R89" s="67"/>
      <c r="S89" s="67"/>
      <c r="T89" s="66"/>
      <c r="U89" s="67"/>
      <c r="V89" s="3" t="str">
        <f>"""initialPosts"" : ["&amp;Table1[[#This Row],[Post1]]&amp;" ]"</f>
        <v>"initialPosts" : [ ]</v>
      </c>
      <c r="W8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}"&amp;IF(ISBLANK($A90)," ",", ")</f>
        <v xml:space="preserve">{ "id" : "96d82e92-a79f-454d-bf2b-fe27b3b36871", "loginId" : "jwinger", "pwd" : "community", "firstName"  : "Jeff", "lastName" : "Winger", "profilePic" : "",  "contacts" : { "channels": [ {"url" : "mailto:livelygig_jwinger@mailinator.com", "chanType" : "email" } ] },"initialPosts" : [ ] }, </v>
      </c>
    </row>
    <row r="90" spans="1:23" x14ac:dyDescent="0.25">
      <c r="A90" s="63">
        <v>89</v>
      </c>
      <c r="B90" t="s">
        <v>2265</v>
      </c>
      <c r="C90" s="1" t="str">
        <f>LOWER(LEFT(Table1[[#This Row],[firstName]],1)&amp;Table1[[#This Row],[lastName]])</f>
        <v>phawthorn</v>
      </c>
      <c r="D90" s="65" t="s">
        <v>2413</v>
      </c>
      <c r="E90" s="65" t="s">
        <v>2406</v>
      </c>
      <c r="F90" s="5" t="s">
        <v>2355</v>
      </c>
      <c r="G90" s="3" t="str">
        <f>"mailto:livelygig_"&amp;Table1[[#This Row],[loginId]]&amp;"@mailinator.com"</f>
        <v>mailto:livelygig_phawthorn@mailinator.com</v>
      </c>
      <c r="H90" s="3" t="s">
        <v>261</v>
      </c>
      <c r="I90" s="1"/>
      <c r="J90" s="67" t="str">
        <f>"""id"" : """&amp;Table1[[#This Row],[UUID]]&amp;""", "</f>
        <v xml:space="preserve">"id" : "5f172d03-3a60-4e59-94fa-a4190d416260", </v>
      </c>
      <c r="K90" s="67" t="str">
        <f>"""loginId"" : """&amp;Table1[[#This Row],[loginId]]&amp;""", "</f>
        <v xml:space="preserve">"loginId" : "phawthorn", </v>
      </c>
      <c r="L90" s="67" t="str">
        <f>"""pwd"" : """&amp;Table1[[#This Row],[pwd]]&amp;""", "</f>
        <v xml:space="preserve">"pwd" : "community", </v>
      </c>
      <c r="M90" s="67" t="str">
        <f>"""firstName""  : """&amp;Table1[[#This Row],[firstName]]&amp;""", "</f>
        <v xml:space="preserve">"firstName"  : "Pierce", </v>
      </c>
      <c r="N90" s="67" t="str">
        <f>"""lastName"" : """&amp;Table1[[#This Row],[lastName]]&amp;""", "</f>
        <v xml:space="preserve">"lastName" : "Hawthorn", </v>
      </c>
      <c r="O90" s="67" t="str">
        <f>"""profilePic"" : """&amp;Table1[[#This Row],[profilePic]]&amp;""", "</f>
        <v xml:space="preserve">"profilePic" : "", </v>
      </c>
      <c r="P90" s="67" t="str">
        <f>"""contacts"" : { ""channels"": [ {""url"" : """&amp;Table1[[#This Row],[contact1]]&amp;""", ""chanType"" : """&amp;Table1[[#This Row],[contact1 type]]&amp;""" } ] },"</f>
        <v>"contacts" : { "channels": [ {"url" : "mailto:livelygig_phawthorn@mailinator.com", "chanType" : "email" } ] },</v>
      </c>
      <c r="Q90" s="3" t="s">
        <v>2450</v>
      </c>
      <c r="R90" s="67"/>
      <c r="S90" s="67"/>
      <c r="T90" s="66"/>
      <c r="U90" s="67"/>
      <c r="V90" s="3" t="str">
        <f>"""initialPosts"" : ["&amp;Table1[[#This Row],[Post1]]&amp;" ]"</f>
        <v>"initialPosts" : [ ]</v>
      </c>
      <c r="W9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}"&amp;IF(ISBLANK($A91)," ",", ")</f>
        <v xml:space="preserve">{ "id" : "5f172d03-3a60-4e59-94fa-a4190d416260", "loginId" : "phawthorn", "pwd" : "community", "firstName"  : "Pierce", "lastName" : "Hawthorn", "profilePic" : "",  "contacts" : { "channels": [ {"url" : "mailto:livelygig_phawthorn@mailinator.com", "chanType" : "email" } ] },"initialPosts" : [ ] }, </v>
      </c>
    </row>
    <row r="91" spans="1:23" x14ac:dyDescent="0.25">
      <c r="A91" s="2">
        <v>90</v>
      </c>
      <c r="B91" t="s">
        <v>2266</v>
      </c>
      <c r="C91" s="67" t="str">
        <f>LOWER(LEFT(Table1[[#This Row],[firstName]],1)&amp;Table1[[#This Row],[lastName]])</f>
        <v>dthomas</v>
      </c>
      <c r="D91" t="s">
        <v>2424</v>
      </c>
      <c r="E91" t="s">
        <v>82</v>
      </c>
      <c r="F91" s="5" t="s">
        <v>2423</v>
      </c>
      <c r="G91" s="3" t="str">
        <f>"mailto:livelygig_"&amp;Table1[[#This Row],[loginId]]&amp;"@mailinator.com"</f>
        <v>mailto:livelygig_dthomas@mailinator.com</v>
      </c>
      <c r="H91" s="3"/>
      <c r="I91" s="3" t="s">
        <v>2414</v>
      </c>
      <c r="J91" s="66" t="str">
        <f>"""id"" : """&amp;Table1[[#This Row],[UUID]]&amp;""", "</f>
        <v xml:space="preserve">"id" : "60582911-c2cd-4c14-8513-d13b9cc8cbff", </v>
      </c>
      <c r="K91" s="66" t="str">
        <f>"""loginId"" : """&amp;Table1[[#This Row],[loginId]]&amp;""", "</f>
        <v xml:space="preserve">"loginId" : "dthomas", </v>
      </c>
      <c r="L91" s="66" t="str">
        <f>"""pwd"" : """&amp;Table1[[#This Row],[pwd]]&amp;""", "</f>
        <v xml:space="preserve">"pwd" : "united", </v>
      </c>
      <c r="M91" s="66" t="str">
        <f>"""firstName""  : """&amp;Table1[[#This Row],[firstName]]&amp;""", "</f>
        <v xml:space="preserve">"firstName"  : "Dylan", </v>
      </c>
      <c r="N91" s="66" t="str">
        <f>"""lastName"" : """&amp;Table1[[#This Row],[lastName]]&amp;""", "</f>
        <v xml:space="preserve">"lastName" : "Thomas", </v>
      </c>
      <c r="O91" s="66" t="str">
        <f>"""profilePic"" : """&amp;Table1[[#This Row],[profilePic]]&amp;""", "</f>
        <v xml:space="preserve">"profilePic" : "file://whitealbum/src/main/webapp/public/images/SynereoVideoDylanThomas1.jpeg", </v>
      </c>
      <c r="P91" s="66" t="str">
        <f>"""contacts"" : { ""channels"": [ {""url"" : """&amp;Table1[[#This Row],[contact1]]&amp;""", ""chanType"" : """&amp;Table1[[#This Row],[contact1 type]]&amp;""" } ] },"</f>
        <v>"contacts" : { "channels": [ {"url" : "mailto:livelygig_dthomas@mailinator.com", "chanType" : "" } ] },</v>
      </c>
      <c r="Q91" s="3" t="s">
        <v>2450</v>
      </c>
      <c r="R91" s="66"/>
      <c r="S91" s="66"/>
      <c r="T91" s="66"/>
      <c r="U91" s="66"/>
      <c r="V91" s="3" t="str">
        <f>"""initialPosts"" : ["&amp;Table1[[#This Row],[Post1]]&amp;" ]"</f>
        <v>"initialPosts" : [ ]</v>
      </c>
      <c r="W9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}"&amp;IF(ISBLANK($A92)," ",", ")</f>
        <v xml:space="preserve">{ "id" : "60582911-c2cd-4c14-8513-d13b9cc8cbff", "loginId" : "dthomas", "pwd" : "united", "firstName"  : "Dylan", "lastName" : "Thomas", "profilePic" : "file://whitealbum/src/main/webapp/public/images/SynereoVideoDylanThomas1.jpeg",  "contacts" : { "channels": [ {"url" : "mailto:livelygig_dthomas@mailinator.com", "chanType" : "" } ] },"initialPosts" : [ ] }, </v>
      </c>
    </row>
    <row r="92" spans="1:23" x14ac:dyDescent="0.25">
      <c r="A92" s="63">
        <v>91</v>
      </c>
      <c r="B92" t="s">
        <v>2267</v>
      </c>
      <c r="C92" s="67" t="str">
        <f>LOWER(LEFT(Table1[[#This Row],[firstName]],1)&amp;Table1[[#This Row],[lastName]])</f>
        <v>bdylan</v>
      </c>
      <c r="D92" t="s">
        <v>2425</v>
      </c>
      <c r="E92" t="s">
        <v>2424</v>
      </c>
      <c r="F92" s="5" t="s">
        <v>2423</v>
      </c>
      <c r="G92" s="3" t="str">
        <f>"mailto:livelygig_"&amp;Table1[[#This Row],[loginId]]&amp;"@mailinator.com"</f>
        <v>mailto:livelygig_bdylan@mailinator.com</v>
      </c>
      <c r="H92" s="1"/>
      <c r="I92" s="1" t="s">
        <v>2415</v>
      </c>
      <c r="J92" s="67" t="str">
        <f>"""id"" : """&amp;Table1[[#This Row],[UUID]]&amp;""", "</f>
        <v xml:space="preserve">"id" : "d2dd3995-b195-49ad-9e21-d1b90f9edc29", </v>
      </c>
      <c r="K92" s="67" t="str">
        <f>"""loginId"" : """&amp;Table1[[#This Row],[loginId]]&amp;""", "</f>
        <v xml:space="preserve">"loginId" : "bdylan", </v>
      </c>
      <c r="L92" s="67" t="str">
        <f>"""pwd"" : """&amp;Table1[[#This Row],[pwd]]&amp;""", "</f>
        <v xml:space="preserve">"pwd" : "united", </v>
      </c>
      <c r="M92" s="67" t="str">
        <f>"""firstName""  : """&amp;Table1[[#This Row],[firstName]]&amp;""", "</f>
        <v xml:space="preserve">"firstName"  : "Bob", </v>
      </c>
      <c r="N92" s="67" t="str">
        <f>"""lastName"" : """&amp;Table1[[#This Row],[lastName]]&amp;""", "</f>
        <v xml:space="preserve">"lastName" : "Dylan", </v>
      </c>
      <c r="O92" s="67" t="str">
        <f>"""profilePic"" : """&amp;Table1[[#This Row],[profilePic]]&amp;""", "</f>
        <v xml:space="preserve">"profilePic" : "file://whitealbum/src/main/webapp/public/images/SynereoVideoBobDylan1.jpeg", </v>
      </c>
      <c r="P92" s="67" t="str">
        <f>"""contacts"" : { ""channels"": [ {""url"" : """&amp;Table1[[#This Row],[contact1]]&amp;""", ""chanType"" : """&amp;Table1[[#This Row],[contact1 type]]&amp;""" } ] },"</f>
        <v>"contacts" : { "channels": [ {"url" : "mailto:livelygig_bdylan@mailinator.com", "chanType" : "" } ] },</v>
      </c>
      <c r="Q92" s="3" t="s">
        <v>2450</v>
      </c>
      <c r="R92" s="67"/>
      <c r="S92" s="67"/>
      <c r="T92" s="66"/>
      <c r="U92" s="67"/>
      <c r="V92" s="3" t="str">
        <f>"""initialPosts"" : ["&amp;Table1[[#This Row],[Post1]]&amp;" ]"</f>
        <v>"initialPosts" : [ ]</v>
      </c>
      <c r="W9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}"&amp;IF(ISBLANK($A93)," ",", ")</f>
        <v xml:space="preserve">{ "id" : "d2dd3995-b195-49ad-9e21-d1b90f9edc29", "loginId" : "bdylan", "pwd" : "united", "firstName"  : "Bob", "lastName" : "Dylan", "profilePic" : "file://whitealbum/src/main/webapp/public/images/SynereoVideoBobDylan1.jpeg",  "contacts" : { "channels": [ {"url" : "mailto:livelygig_bdylan@mailinator.com", "chanType" : "" } ] },"initialPosts" : [ ] }, </v>
      </c>
    </row>
    <row r="93" spans="1:23" x14ac:dyDescent="0.25">
      <c r="A93" s="63">
        <v>92</v>
      </c>
      <c r="B93" t="s">
        <v>2268</v>
      </c>
      <c r="C93" s="67" t="str">
        <f>LOWER(LEFT(Table1[[#This Row],[firstName]],1)&amp;Table1[[#This Row],[lastName]])</f>
        <v>lcohen</v>
      </c>
      <c r="D93" t="s">
        <v>2426</v>
      </c>
      <c r="E93" t="s">
        <v>2432</v>
      </c>
      <c r="F93" s="5" t="s">
        <v>2423</v>
      </c>
      <c r="G93" s="3" t="str">
        <f>"mailto:livelygig_"&amp;Table1[[#This Row],[loginId]]&amp;"@mailinator.com"</f>
        <v>mailto:livelygig_lcohen@mailinator.com</v>
      </c>
      <c r="H93" s="1"/>
      <c r="I93" s="1" t="s">
        <v>2416</v>
      </c>
      <c r="J93" s="67" t="str">
        <f>"""id"" : """&amp;Table1[[#This Row],[UUID]]&amp;""", "</f>
        <v xml:space="preserve">"id" : "95204302-2882-4c94-8631-5c494efeb2c2", </v>
      </c>
      <c r="K93" s="67" t="str">
        <f>"""loginId"" : """&amp;Table1[[#This Row],[loginId]]&amp;""", "</f>
        <v xml:space="preserve">"loginId" : "lcohen", </v>
      </c>
      <c r="L93" s="67" t="str">
        <f>"""pwd"" : """&amp;Table1[[#This Row],[pwd]]&amp;""", "</f>
        <v xml:space="preserve">"pwd" : "united", </v>
      </c>
      <c r="M93" s="67" t="str">
        <f>"""firstName""  : """&amp;Table1[[#This Row],[firstName]]&amp;""", "</f>
        <v xml:space="preserve">"firstName"  : "Leonard", </v>
      </c>
      <c r="N93" s="67" t="str">
        <f>"""lastName"" : """&amp;Table1[[#This Row],[lastName]]&amp;""", "</f>
        <v xml:space="preserve">"lastName" : "Cohen", </v>
      </c>
      <c r="O93" s="67" t="str">
        <f>"""profilePic"" : """&amp;Table1[[#This Row],[profilePic]]&amp;""", "</f>
        <v xml:space="preserve">"profilePic" : "file://whitealbum/src/main/webapp/public/images/SynereoVideoLeonardCohen1.jpeg", </v>
      </c>
      <c r="P93" s="67" t="str">
        <f>"""contacts"" : { ""channels"": [ {""url"" : """&amp;Table1[[#This Row],[contact1]]&amp;""", ""chanType"" : """&amp;Table1[[#This Row],[contact1 type]]&amp;""" } ] },"</f>
        <v>"contacts" : { "channels": [ {"url" : "mailto:livelygig_lcohen@mailinator.com", "chanType" : "" } ] },</v>
      </c>
      <c r="Q93" s="3" t="s">
        <v>2450</v>
      </c>
      <c r="R93" s="67"/>
      <c r="S93" s="67"/>
      <c r="T93" s="66"/>
      <c r="U93" s="67"/>
      <c r="V93" s="3" t="str">
        <f>"""initialPosts"" : ["&amp;Table1[[#This Row],[Post1]]&amp;" ]"</f>
        <v>"initialPosts" : [ ]</v>
      </c>
      <c r="W9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}"&amp;IF(ISBLANK($A94)," ",", ")</f>
        <v xml:space="preserve">{ "id" : "95204302-2882-4c94-8631-5c494efeb2c2", "loginId" : "lcohen", "pwd" : "united", "firstName"  : "Leonard", "lastName" : "Cohen", "profilePic" : "file://whitealbum/src/main/webapp/public/images/SynereoVideoLeonardCohen1.jpeg",  "contacts" : { "channels": [ {"url" : "mailto:livelygig_lcohen@mailinator.com", "chanType" : "" } ] },"initialPosts" : [ ] }, </v>
      </c>
    </row>
    <row r="94" spans="1:23" x14ac:dyDescent="0.25">
      <c r="A94" s="63">
        <v>93</v>
      </c>
      <c r="B94" t="s">
        <v>2269</v>
      </c>
      <c r="C94" s="67" t="str">
        <f>LOWER(LEFT(Table1[[#This Row],[firstName]],1)&amp;Table1[[#This Row],[lastName]])</f>
        <v>moliver</v>
      </c>
      <c r="D94" t="s">
        <v>2427</v>
      </c>
      <c r="E94" t="s">
        <v>2433</v>
      </c>
      <c r="F94" s="5" t="s">
        <v>2423</v>
      </c>
      <c r="G94" s="3" t="str">
        <f>"mailto:livelygig_"&amp;Table1[[#This Row],[loginId]]&amp;"@mailinator.com"</f>
        <v>mailto:livelygig_moliver@mailinator.com</v>
      </c>
      <c r="H94" s="1"/>
      <c r="I94" s="1" t="s">
        <v>2417</v>
      </c>
      <c r="J94" s="67" t="str">
        <f>"""id"" : """&amp;Table1[[#This Row],[UUID]]&amp;""", "</f>
        <v xml:space="preserve">"id" : "98e22eea-4bc7-4ea6-9196-ec995ff038f7", </v>
      </c>
      <c r="K94" s="67" t="str">
        <f>"""loginId"" : """&amp;Table1[[#This Row],[loginId]]&amp;""", "</f>
        <v xml:space="preserve">"loginId" : "moliver", </v>
      </c>
      <c r="L94" s="67" t="str">
        <f>"""pwd"" : """&amp;Table1[[#This Row],[pwd]]&amp;""", "</f>
        <v xml:space="preserve">"pwd" : "united", </v>
      </c>
      <c r="M94" s="67" t="str">
        <f>"""firstName""  : """&amp;Table1[[#This Row],[firstName]]&amp;""", "</f>
        <v xml:space="preserve">"firstName"  : "Mary", </v>
      </c>
      <c r="N94" s="67" t="str">
        <f>"""lastName"" : """&amp;Table1[[#This Row],[lastName]]&amp;""", "</f>
        <v xml:space="preserve">"lastName" : "Oliver", </v>
      </c>
      <c r="O94" s="67" t="str">
        <f>"""profilePic"" : """&amp;Table1[[#This Row],[profilePic]]&amp;""", "</f>
        <v xml:space="preserve">"profilePic" : "file://whitealbum/src/main/webapp/public/images/SynereoVideoMaryOliver1.jpeg", </v>
      </c>
      <c r="P94" s="67" t="str">
        <f>"""contacts"" : { ""channels"": [ {""url"" : """&amp;Table1[[#This Row],[contact1]]&amp;""", ""chanType"" : """&amp;Table1[[#This Row],[contact1 type]]&amp;""" } ] },"</f>
        <v>"contacts" : { "channels": [ {"url" : "mailto:livelygig_moliver@mailinator.com", "chanType" : "" } ] },</v>
      </c>
      <c r="Q94" s="3" t="s">
        <v>2450</v>
      </c>
      <c r="R94" s="67"/>
      <c r="S94" s="67"/>
      <c r="T94" s="66"/>
      <c r="U94" s="67"/>
      <c r="V94" s="3" t="str">
        <f>"""initialPosts"" : ["&amp;Table1[[#This Row],[Post1]]&amp;" ]"</f>
        <v>"initialPosts" : [ ]</v>
      </c>
      <c r="W9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}"&amp;IF(ISBLANK($A95)," ",", ")</f>
        <v xml:space="preserve">{ "id" : "98e22eea-4bc7-4ea6-9196-ec995ff038f7", "loginId" : "moliver", "pwd" : "united", "firstName"  : "Mary", "lastName" : "Oliver", "profilePic" : "file://whitealbum/src/main/webapp/public/images/SynereoVideoMaryOliver1.jpeg",  "contacts" : { "channels": [ {"url" : "mailto:livelygig_moliver@mailinator.com", "chanType" : "" } ] },"initialPosts" : [ ] }, </v>
      </c>
    </row>
    <row r="95" spans="1:23" x14ac:dyDescent="0.25">
      <c r="A95" s="63">
        <v>94</v>
      </c>
      <c r="B95" t="s">
        <v>2270</v>
      </c>
      <c r="C95" s="67" t="str">
        <f>LOWER(LEFT(Table1[[#This Row],[firstName]],1)&amp;Table1[[#This Row],[lastName]])</f>
        <v>psmith</v>
      </c>
      <c r="D95" t="s">
        <v>2428</v>
      </c>
      <c r="E95" t="s">
        <v>2434</v>
      </c>
      <c r="F95" s="5" t="s">
        <v>2423</v>
      </c>
      <c r="G95" s="3" t="str">
        <f>"mailto:livelygig_"&amp;Table1[[#This Row],[loginId]]&amp;"@mailinator.com"</f>
        <v>mailto:livelygig_psmith@mailinator.com</v>
      </c>
      <c r="H95" s="1"/>
      <c r="I95" s="1" t="s">
        <v>2418</v>
      </c>
      <c r="J95" s="67" t="str">
        <f>"""id"" : """&amp;Table1[[#This Row],[UUID]]&amp;""", "</f>
        <v xml:space="preserve">"id" : "a2a73d30-274a-4173-b405-50a99eac3e2f", </v>
      </c>
      <c r="K95" s="67" t="str">
        <f>"""loginId"" : """&amp;Table1[[#This Row],[loginId]]&amp;""", "</f>
        <v xml:space="preserve">"loginId" : "psmith", </v>
      </c>
      <c r="L95" s="67" t="str">
        <f>"""pwd"" : """&amp;Table1[[#This Row],[pwd]]&amp;""", "</f>
        <v xml:space="preserve">"pwd" : "united", </v>
      </c>
      <c r="M95" s="67" t="str">
        <f>"""firstName""  : """&amp;Table1[[#This Row],[firstName]]&amp;""", "</f>
        <v xml:space="preserve">"firstName"  : "Patti", </v>
      </c>
      <c r="N95" s="67" t="str">
        <f>"""lastName"" : """&amp;Table1[[#This Row],[lastName]]&amp;""", "</f>
        <v xml:space="preserve">"lastName" : "Smith", </v>
      </c>
      <c r="O95" s="67" t="str">
        <f>"""profilePic"" : """&amp;Table1[[#This Row],[profilePic]]&amp;""", "</f>
        <v xml:space="preserve">"profilePic" : "file://whitealbum/src/main/webapp/public/images/SynereoVideoPattiSmith1.jpeg", </v>
      </c>
      <c r="P95" s="67" t="str">
        <f>"""contacts"" : { ""channels"": [ {""url"" : """&amp;Table1[[#This Row],[contact1]]&amp;""", ""chanType"" : """&amp;Table1[[#This Row],[contact1 type]]&amp;""" } ] },"</f>
        <v>"contacts" : { "channels": [ {"url" : "mailto:livelygig_psmith@mailinator.com", "chanType" : "" } ] },</v>
      </c>
      <c r="Q95" s="3" t="s">
        <v>2450</v>
      </c>
      <c r="R95" s="67"/>
      <c r="S95" s="67"/>
      <c r="T95" s="66"/>
      <c r="U95" s="67"/>
      <c r="V95" s="3" t="str">
        <f>"""initialPosts"" : ["&amp;Table1[[#This Row],[Post1]]&amp;" ]"</f>
        <v>"initialPosts" : [ ]</v>
      </c>
      <c r="W9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}"&amp;IF(ISBLANK($A96)," ",", ")</f>
        <v xml:space="preserve">{ "id" : "a2a73d30-274a-4173-b405-50a99eac3e2f", "loginId" : "psmith", "pwd" : "united", "firstName"  : "Patti", "lastName" : "Smith", "profilePic" : "file://whitealbum/src/main/webapp/public/images/SynereoVideoPattiSmith1.jpeg",  "contacts" : { "channels": [ {"url" : "mailto:livelygig_psmith@mailinator.com", "chanType" : "" } ] },"initialPosts" : [ ] }, </v>
      </c>
    </row>
    <row r="96" spans="1:23" x14ac:dyDescent="0.25">
      <c r="A96" s="63">
        <v>95</v>
      </c>
      <c r="B96" t="s">
        <v>2271</v>
      </c>
      <c r="C96" s="67" t="str">
        <f>LOWER(LEFT(Table1[[#This Row],[firstName]],1)&amp;Table1[[#This Row],[lastName]])</f>
        <v>slee</v>
      </c>
      <c r="D96" t="s">
        <v>2429</v>
      </c>
      <c r="E96" t="s">
        <v>2435</v>
      </c>
      <c r="F96" s="5" t="s">
        <v>2423</v>
      </c>
      <c r="G96" s="3" t="str">
        <f>"mailto:livelygig_"&amp;Table1[[#This Row],[loginId]]&amp;"@mailinator.com"</f>
        <v>mailto:livelygig_slee@mailinator.com</v>
      </c>
      <c r="H96" s="1"/>
      <c r="I96" s="1" t="s">
        <v>2419</v>
      </c>
      <c r="J96" s="67" t="str">
        <f>"""id"" : """&amp;Table1[[#This Row],[UUID]]&amp;""", "</f>
        <v xml:space="preserve">"id" : "09f536f2-99d5-4c6d-bee8-6209e4fa650b", </v>
      </c>
      <c r="K96" s="67" t="str">
        <f>"""loginId"" : """&amp;Table1[[#This Row],[loginId]]&amp;""", "</f>
        <v xml:space="preserve">"loginId" : "slee", </v>
      </c>
      <c r="L96" s="67" t="str">
        <f>"""pwd"" : """&amp;Table1[[#This Row],[pwd]]&amp;""", "</f>
        <v xml:space="preserve">"pwd" : "united", </v>
      </c>
      <c r="M96" s="67" t="str">
        <f>"""firstName""  : """&amp;Table1[[#This Row],[firstName]]&amp;""", "</f>
        <v xml:space="preserve">"firstName"  : "Stan", </v>
      </c>
      <c r="N96" s="67" t="str">
        <f>"""lastName"" : """&amp;Table1[[#This Row],[lastName]]&amp;""", "</f>
        <v xml:space="preserve">"lastName" : "Lee", </v>
      </c>
      <c r="O96" s="67" t="str">
        <f>"""profilePic"" : """&amp;Table1[[#This Row],[profilePic]]&amp;""", "</f>
        <v xml:space="preserve">"profilePic" : "file://whitealbum/src/main/webapp/public/images/SynereoVideoStanLee1.jpeg", </v>
      </c>
      <c r="P96" s="67" t="str">
        <f>"""contacts"" : { ""channels"": [ {""url"" : """&amp;Table1[[#This Row],[contact1]]&amp;""", ""chanType"" : """&amp;Table1[[#This Row],[contact1 type]]&amp;""" } ] },"</f>
        <v>"contacts" : { "channels": [ {"url" : "mailto:livelygig_slee@mailinator.com", "chanType" : "" } ] },</v>
      </c>
      <c r="Q96" s="3" t="s">
        <v>2450</v>
      </c>
      <c r="R96" s="67"/>
      <c r="S96" s="67"/>
      <c r="T96" s="66"/>
      <c r="U96" s="67"/>
      <c r="V96" s="3" t="str">
        <f>"""initialPosts"" : ["&amp;Table1[[#This Row],[Post1]]&amp;" ]"</f>
        <v>"initialPosts" : [ ]</v>
      </c>
      <c r="W9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}"&amp;IF(ISBLANK($A97)," ",", ")</f>
        <v xml:space="preserve">{ "id" : "09f536f2-99d5-4c6d-bee8-6209e4fa650b", "loginId" : "slee", "pwd" : "united", "firstName"  : "Stan", "lastName" : "Lee", "profilePic" : "file://whitealbum/src/main/webapp/public/images/SynereoVideoStanLee1.jpeg",  "contacts" : { "channels": [ {"url" : "mailto:livelygig_slee@mailinator.com", "chanType" : "" } ] },"initialPosts" : [ ] }, </v>
      </c>
    </row>
    <row r="97" spans="1:23" x14ac:dyDescent="0.25">
      <c r="A97" s="63">
        <v>96</v>
      </c>
      <c r="B97" t="s">
        <v>2272</v>
      </c>
      <c r="C97" s="67" t="str">
        <f>LOWER(LEFT(Table1[[#This Row],[firstName]],1)&amp;Table1[[#This Row],[lastName]])</f>
        <v>rbrooks</v>
      </c>
      <c r="D97" t="s">
        <v>2430</v>
      </c>
      <c r="E97" t="s">
        <v>2436</v>
      </c>
      <c r="F97" s="5" t="s">
        <v>2423</v>
      </c>
      <c r="G97" s="3" t="str">
        <f>"mailto:livelygig_"&amp;Table1[[#This Row],[loginId]]&amp;"@mailinator.com"</f>
        <v>mailto:livelygig_rbrooks@mailinator.com</v>
      </c>
      <c r="H97" s="1"/>
      <c r="I97" s="1" t="s">
        <v>2420</v>
      </c>
      <c r="J97" s="67" t="str">
        <f>"""id"" : """&amp;Table1[[#This Row],[UUID]]&amp;""", "</f>
        <v xml:space="preserve">"id" : "727f1d78-d9e6-4d17-b36b-d30485942d02", </v>
      </c>
      <c r="K97" s="67" t="str">
        <f>"""loginId"" : """&amp;Table1[[#This Row],[loginId]]&amp;""", "</f>
        <v xml:space="preserve">"loginId" : "rbrooks", </v>
      </c>
      <c r="L97" s="67" t="str">
        <f>"""pwd"" : """&amp;Table1[[#This Row],[pwd]]&amp;""", "</f>
        <v xml:space="preserve">"pwd" : "united", </v>
      </c>
      <c r="M97" s="67" t="str">
        <f>"""firstName""  : """&amp;Table1[[#This Row],[firstName]]&amp;""", "</f>
        <v xml:space="preserve">"firstName"  : "Rebekah", </v>
      </c>
      <c r="N97" s="67" t="str">
        <f>"""lastName"" : """&amp;Table1[[#This Row],[lastName]]&amp;""", "</f>
        <v xml:space="preserve">"lastName" : "Brooks", </v>
      </c>
      <c r="O97" s="67" t="str">
        <f>"""profilePic"" : """&amp;Table1[[#This Row],[profilePic]]&amp;""", "</f>
        <v xml:space="preserve">"profilePic" : "file://whitealbum/src/main/webapp/public/images/SynereoVideoRebekahBrooks1.jpeg", </v>
      </c>
      <c r="P97" s="67" t="str">
        <f>"""contacts"" : { ""channels"": [ {""url"" : """&amp;Table1[[#This Row],[contact1]]&amp;""", ""chanType"" : """&amp;Table1[[#This Row],[contact1 type]]&amp;""" } ] },"</f>
        <v>"contacts" : { "channels": [ {"url" : "mailto:livelygig_rbrooks@mailinator.com", "chanType" : "" } ] },</v>
      </c>
      <c r="Q97" s="3" t="s">
        <v>2450</v>
      </c>
      <c r="R97" s="67"/>
      <c r="S97" s="67"/>
      <c r="T97" s="66"/>
      <c r="U97" s="67"/>
      <c r="V97" s="3" t="str">
        <f>"""initialPosts"" : ["&amp;Table1[[#This Row],[Post1]]&amp;" ]"</f>
        <v>"initialPosts" : [ ]</v>
      </c>
      <c r="W9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}"&amp;IF(ISBLANK($A98)," ",", ")</f>
        <v xml:space="preserve">{ "id" : "727f1d78-d9e6-4d17-b36b-d30485942d02", "loginId" : "rbrooks", "pwd" : "united", "firstName"  : "Rebekah", "lastName" : "Brooks", "profilePic" : "file://whitealbum/src/main/webapp/public/images/SynereoVideoRebekahBrooks1.jpeg",  "contacts" : { "channels": [ {"url" : "mailto:livelygig_rbrooks@mailinator.com", "chanType" : "" } ] },"initialPosts" : [ ] }, </v>
      </c>
    </row>
    <row r="98" spans="1:23" x14ac:dyDescent="0.25">
      <c r="A98" s="63">
        <v>97</v>
      </c>
      <c r="B98" t="s">
        <v>2273</v>
      </c>
      <c r="C98" s="67" t="str">
        <f>LOWER(LEFT(Table1[[#This Row],[firstName]],1)&amp;Table1[[#This Row],[lastName]])</f>
        <v>sphan</v>
      </c>
      <c r="D98" t="s">
        <v>2431</v>
      </c>
      <c r="E98" t="s">
        <v>2437</v>
      </c>
      <c r="F98" s="5" t="s">
        <v>2423</v>
      </c>
      <c r="G98" s="3" t="str">
        <f>"mailto:livelygig_"&amp;Table1[[#This Row],[loginId]]&amp;"@mailinator.com"</f>
        <v>mailto:livelygig_sphan@mailinator.com</v>
      </c>
      <c r="H98" s="1"/>
      <c r="I98" s="1" t="s">
        <v>2421</v>
      </c>
      <c r="J98" s="67" t="str">
        <f>"""id"" : """&amp;Table1[[#This Row],[UUID]]&amp;""", "</f>
        <v xml:space="preserve">"id" : "aedaead9-fba3-4e87-a628-646e0064ca54", </v>
      </c>
      <c r="K98" s="67" t="str">
        <f>"""loginId"" : """&amp;Table1[[#This Row],[loginId]]&amp;""", "</f>
        <v xml:space="preserve">"loginId" : "sphan", </v>
      </c>
      <c r="L98" s="67" t="str">
        <f>"""pwd"" : """&amp;Table1[[#This Row],[pwd]]&amp;""", "</f>
        <v xml:space="preserve">"pwd" : "united", </v>
      </c>
      <c r="M98" s="67" t="str">
        <f>"""firstName""  : """&amp;Table1[[#This Row],[firstName]]&amp;""", "</f>
        <v xml:space="preserve">"firstName"  : "Sum", </v>
      </c>
      <c r="N98" s="67" t="str">
        <f>"""lastName"" : """&amp;Table1[[#This Row],[lastName]]&amp;""", "</f>
        <v xml:space="preserve">"lastName" : "Phan", </v>
      </c>
      <c r="O98" s="67" t="str">
        <f>"""profilePic"" : """&amp;Table1[[#This Row],[profilePic]]&amp;""", "</f>
        <v xml:space="preserve">"profilePic" : "file://whitealbum/src/main/webapp/public/images/SynereoVideoSumPhan1.jpeg", </v>
      </c>
      <c r="P98" s="67" t="str">
        <f>"""contacts"" : { ""channels"": [ {""url"" : """&amp;Table1[[#This Row],[contact1]]&amp;""", ""chanType"" : """&amp;Table1[[#This Row],[contact1 type]]&amp;""" } ] },"</f>
        <v>"contacts" : { "channels": [ {"url" : "mailto:livelygig_sphan@mailinator.com", "chanType" : "" } ] },</v>
      </c>
      <c r="Q98" s="3" t="s">
        <v>2450</v>
      </c>
      <c r="R98" s="67"/>
      <c r="S98" s="67"/>
      <c r="T98" s="66"/>
      <c r="U98" s="67"/>
      <c r="V98" s="3" t="str">
        <f>"""initialPosts"" : ["&amp;Table1[[#This Row],[Post1]]&amp;" ]"</f>
        <v>"initialPosts" : [ ]</v>
      </c>
      <c r="W9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}"&amp;IF(ISBLANK($A99)," ",", ")</f>
        <v xml:space="preserve">{ "id" : "aedaead9-fba3-4e87-a628-646e0064ca54", "loginId" : "sphan", "pwd" : "united", "firstName"  : "Sum", "lastName" : "Phan", "profilePic" : "file://whitealbum/src/main/webapp/public/images/SynereoVideoSumPhan1.jpeg",  "contacts" : { "channels": [ {"url" : "mailto:livelygig_sphan@mailinator.com", "chanType" : "" } ] },"initialPosts" : [ ] }, </v>
      </c>
    </row>
    <row r="99" spans="1:23" x14ac:dyDescent="0.25">
      <c r="A99" s="63">
        <v>98</v>
      </c>
      <c r="B99" t="s">
        <v>2274</v>
      </c>
      <c r="C99" s="67" t="str">
        <f>LOWER(LEFT(Table1[[#This Row],[firstName]],1)&amp;Table1[[#This Row],[lastName]])</f>
        <v>unitedfan</v>
      </c>
      <c r="E99" t="s">
        <v>2440</v>
      </c>
      <c r="F99" s="5" t="s">
        <v>2423</v>
      </c>
      <c r="G99" s="3" t="str">
        <f>"mailto:livelygig_"&amp;Table1[[#This Row],[loginId]]&amp;"@mailinator.com"</f>
        <v>mailto:livelygig_unitedfan@mailinator.com</v>
      </c>
      <c r="H99" s="1"/>
      <c r="I99" s="1" t="s">
        <v>2422</v>
      </c>
      <c r="J99" s="67" t="str">
        <f>"""id"" : """&amp;Table1[[#This Row],[UUID]]&amp;""", "</f>
        <v xml:space="preserve">"id" : "179ee405-aa43-4b8a-9e94-a49dc3b3d07d", </v>
      </c>
      <c r="K99" s="67" t="str">
        <f>"""loginId"" : """&amp;Table1[[#This Row],[loginId]]&amp;""", "</f>
        <v xml:space="preserve">"loginId" : "unitedfan", </v>
      </c>
      <c r="L99" s="67" t="str">
        <f>"""pwd"" : """&amp;Table1[[#This Row],[pwd]]&amp;""", "</f>
        <v xml:space="preserve">"pwd" : "united", </v>
      </c>
      <c r="M99" s="67" t="str">
        <f>"""firstName""  : """&amp;Table1[[#This Row],[firstName]]&amp;""", "</f>
        <v xml:space="preserve">"firstName"  : "", </v>
      </c>
      <c r="N99" s="67" t="str">
        <f>"""lastName"" : """&amp;Table1[[#This Row],[lastName]]&amp;""", "</f>
        <v xml:space="preserve">"lastName" : "UnitedFan", </v>
      </c>
      <c r="O99" s="67" t="str">
        <f>"""profilePic"" : """&amp;Table1[[#This Row],[profilePic]]&amp;""", "</f>
        <v xml:space="preserve">"profilePic" : "file://whitealbum/src/main/webapp/public/images/SynereoVideoUnitedFan1.jpeg", </v>
      </c>
      <c r="P99" s="67" t="str">
        <f>"""contacts"" : { ""channels"": [ {""url"" : """&amp;Table1[[#This Row],[contact1]]&amp;""", ""chanType"" : """&amp;Table1[[#This Row],[contact1 type]]&amp;""" } ] },"</f>
        <v>"contacts" : { "channels": [ {"url" : "mailto:livelygig_unitedfan@mailinator.com", "chanType" : "" } ] },</v>
      </c>
      <c r="Q99" s="3" t="s">
        <v>2450</v>
      </c>
      <c r="R99" s="67"/>
      <c r="S99" s="67"/>
      <c r="T99" s="66"/>
      <c r="U99" s="67"/>
      <c r="V99" s="3" t="str">
        <f>"""initialPosts"" : ["&amp;Table1[[#This Row],[Post1]]&amp;" ]"</f>
        <v>"initialPosts" : [ ]</v>
      </c>
      <c r="W9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}"&amp;IF(ISBLANK($A100)," ",", ")</f>
        <v xml:space="preserve">{ "id" : "179ee405-aa43-4b8a-9e94-a49dc3b3d07d", "loginId" : "unitedfan", "pwd" : "united", "firstName"  : "", "lastName" : "UnitedFan", "profilePic" : "file://whitealbum/src/main/webapp/public/images/SynereoVideoUnitedFan1.jpeg",  "contacts" : { "channels": [ {"url" : "mailto:livelygig_unitedfan@mailinator.com", "chanType" : "" } ] },"initialPosts" : [ ] } </v>
      </c>
    </row>
    <row r="186" spans="3:3" x14ac:dyDescent="0.25">
      <c r="C186" s="8"/>
    </row>
  </sheetData>
  <pageMargins left="0.7" right="0.7" top="0.75" bottom="0.75" header="0.3" footer="0.3"/>
  <pageSetup orientation="portrait" r:id="rId1"/>
  <ignoredErrors>
    <ignoredError sqref="T2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50"/>
  <sheetViews>
    <sheetView topLeftCell="B1" zoomScale="130" zoomScaleNormal="130" workbookViewId="0">
      <selection activeCell="F141" sqref="F2:F141"/>
    </sheetView>
  </sheetViews>
  <sheetFormatPr defaultRowHeight="15" x14ac:dyDescent="0.25"/>
  <cols>
    <col min="1" max="1" width="39.5703125" customWidth="1"/>
    <col min="2" max="2" width="32.85546875" customWidth="1"/>
    <col min="3" max="3" width="13.85546875" style="7" customWidth="1"/>
    <col min="4" max="4" width="16.42578125" style="24" customWidth="1"/>
    <col min="5" max="5" width="16.42578125" customWidth="1"/>
    <col min="6" max="6" width="92.140625" customWidth="1"/>
  </cols>
  <sheetData>
    <row r="1" spans="1:6" x14ac:dyDescent="0.25">
      <c r="A1" t="s">
        <v>266</v>
      </c>
      <c r="B1" t="s">
        <v>2303</v>
      </c>
      <c r="C1" s="7" t="s">
        <v>268</v>
      </c>
      <c r="D1" s="24" t="s">
        <v>267</v>
      </c>
      <c r="E1" t="s">
        <v>2297</v>
      </c>
      <c r="F1" t="s">
        <v>2304</v>
      </c>
    </row>
    <row r="2" spans="1:6" x14ac:dyDescent="0.25">
      <c r="A2" t="s">
        <v>411</v>
      </c>
      <c r="B2" s="11" t="s">
        <v>2328</v>
      </c>
      <c r="C2" s="7" t="s">
        <v>2305</v>
      </c>
      <c r="F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"&amp;IF(OR($C3="]}",$C3="]},"),""," , ")))))</f>
        <v>{"id" : "78df03b5-8943-44ff-a2c1-f34979021e43", "functor" : "configuration",  "components" : [</v>
      </c>
    </row>
    <row r="3" spans="1:6" x14ac:dyDescent="0.25">
      <c r="A3" t="s">
        <v>356</v>
      </c>
      <c r="B3" s="26" t="s">
        <v>2279</v>
      </c>
      <c r="C3" s="7" t="s">
        <v>2305</v>
      </c>
      <c r="D3" s="40"/>
      <c r="F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"&amp;IF(OR($C4="]}",$C4="]},"),""," , ")))))</f>
        <v>{"id" : "147fb202-5559-45f7-8f59-14e0954e2e37", "functor" : "post type data",  "components" : [</v>
      </c>
    </row>
    <row r="4" spans="1:6" x14ac:dyDescent="0.25">
      <c r="A4" t="s">
        <v>357</v>
      </c>
      <c r="B4" s="15" t="s">
        <v>2309</v>
      </c>
      <c r="C4" s="7" t="s">
        <v>2286</v>
      </c>
      <c r="D4" s="24">
        <v>1</v>
      </c>
      <c r="F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"&amp;IF(OR($C5="]}",$C5="]},"),""," , ")))))</f>
        <v xml:space="preserve">{"id" : "ff886dcd-d7d2-4e9c-b258-22b83347c1d5" , "functor" : "type-version" , "components": [ { "value": "1", "type" : "integer" } ] }  , </v>
      </c>
    </row>
    <row r="5" spans="1:6" x14ac:dyDescent="0.25">
      <c r="A5" t="s">
        <v>368</v>
      </c>
      <c r="B5" s="15" t="s">
        <v>2280</v>
      </c>
      <c r="C5" s="7" t="s">
        <v>2286</v>
      </c>
      <c r="D5" s="24">
        <v>1</v>
      </c>
      <c r="F5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"&amp;IF(OR($C6="]}",$C6="]},"),""," , ")))))</f>
        <v xml:space="preserve">{"id" : "e6522fb7-8525-4858-87a8-71782aba8867" , "functor" : "version" , "components": [ { "value": "1", "type" : "integer" } ] }  , </v>
      </c>
    </row>
    <row r="6" spans="1:6" x14ac:dyDescent="0.25">
      <c r="A6" t="s">
        <v>369</v>
      </c>
      <c r="B6" s="15" t="s">
        <v>2310</v>
      </c>
      <c r="C6" s="7" t="s">
        <v>2285</v>
      </c>
      <c r="D6" s="24">
        <v>0</v>
      </c>
      <c r="F6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"&amp;IF(OR($C7="]}",$C7="]},"),""," , ")))))</f>
        <v xml:space="preserve">{"id" : "6a8a7ae9-c42a-4d1c-9fdc-03ddf4a382ac" , "functor" : "promoted amount" , "components": [ { "value": "0", "type" : "float" } ] }  , </v>
      </c>
    </row>
    <row r="7" spans="1:6" x14ac:dyDescent="0.25">
      <c r="A7" t="s">
        <v>370</v>
      </c>
      <c r="B7" s="15" t="s">
        <v>2311</v>
      </c>
      <c r="C7" s="7" t="s">
        <v>2284</v>
      </c>
      <c r="D7" s="41" t="s">
        <v>2287</v>
      </c>
      <c r="F7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"&amp;IF(OR($C8="]}",$C8="]},"),""," , ")))))</f>
        <v xml:space="preserve">{"id" : "ae889e62-382d-4935-b5d5-4ec154d3de3b" , "functor" : "promote start timestamp" , "components": [ { "value": "2015-10-31", "type" : "date" } ] }  , </v>
      </c>
    </row>
    <row r="8" spans="1:6" x14ac:dyDescent="0.25">
      <c r="A8" t="s">
        <v>371</v>
      </c>
      <c r="B8" s="15" t="s">
        <v>2312</v>
      </c>
      <c r="C8" s="7" t="s">
        <v>2285</v>
      </c>
      <c r="D8" s="24">
        <v>1</v>
      </c>
      <c r="F8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"&amp;IF(OR($C9="]}",$C9="]},"),""," , ")))))</f>
        <v xml:space="preserve">{"id" : "60b286d6-38b9-4a92-a04c-3d095624fa8e" , "functor" : "promote duration in days" , "components": [ { "value": "1", "type" : "float" } ] }  , </v>
      </c>
    </row>
    <row r="9" spans="1:6" x14ac:dyDescent="0.25">
      <c r="A9" t="s">
        <v>372</v>
      </c>
      <c r="B9" s="15" t="s">
        <v>2313</v>
      </c>
      <c r="C9" s="7" t="s">
        <v>2305</v>
      </c>
      <c r="F9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"&amp;IF(OR($C10="]}",$C10="]},"),""," , ")))))</f>
        <v>{"id" : "a681bd88-06c4-4f60-8a90-7d9dacfdb1da", "functor" : "posters",  "components" : [</v>
      </c>
    </row>
    <row r="10" spans="1:6" x14ac:dyDescent="0.25">
      <c r="A10" t="s">
        <v>373</v>
      </c>
      <c r="B10" s="16" t="s">
        <v>2314</v>
      </c>
      <c r="C10" s="7" t="s">
        <v>269</v>
      </c>
      <c r="D10" s="24" t="s">
        <v>2317</v>
      </c>
      <c r="E10" t="s">
        <v>2315</v>
      </c>
      <c r="F10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"&amp;IF(OR($C11="]}",$C11="]},"),""," , ")))))</f>
        <v xml:space="preserve">{"id" : "f9dea566-d317-4b7e-9742-6ca6787b13ae" , "functor" : "posterId" , "components": [ { "value": "00000000-0000-0000-0000-000000000000", "type" : "string" } ] } </v>
      </c>
    </row>
    <row r="11" spans="1:6" x14ac:dyDescent="0.25">
      <c r="A11" t="s">
        <v>374</v>
      </c>
      <c r="B11" s="22" t="s">
        <v>2319</v>
      </c>
      <c r="C11" s="47" t="s">
        <v>2318</v>
      </c>
      <c r="F11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"&amp;IF(OR($C12="]}",$C12="]},"),""," , ")))))</f>
        <v xml:space="preserve">]}, </v>
      </c>
    </row>
    <row r="12" spans="1:6" x14ac:dyDescent="0.25">
      <c r="A12" t="s">
        <v>375</v>
      </c>
      <c r="B12" s="15" t="s">
        <v>2281</v>
      </c>
      <c r="C12" s="7" t="s">
        <v>2305</v>
      </c>
      <c r="F12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"&amp;IF(OR($C13="]}",$C13="]},"),""," , ")))))</f>
        <v>{"id" : "d52d2ac8-f520-45aa-b768-2716c646b1e5", "functor" : "subtypes",  "components" : [</v>
      </c>
    </row>
    <row r="13" spans="1:6" x14ac:dyDescent="0.25">
      <c r="A13" s="11" t="s">
        <v>376</v>
      </c>
      <c r="B13" s="27" t="s">
        <v>2282</v>
      </c>
      <c r="C13" s="7" t="s">
        <v>2305</v>
      </c>
      <c r="F1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"&amp;IF(OR($C14="]}",$C14="]},"),""," , ")))))</f>
        <v>{"id" : "4b0f0e1b-136c-469e-8de3-a69d7e34da5d", "functor" : "message",  "components" : [</v>
      </c>
    </row>
    <row r="14" spans="1:6" x14ac:dyDescent="0.25">
      <c r="A14" t="s">
        <v>358</v>
      </c>
      <c r="B14" s="21" t="s">
        <v>2321</v>
      </c>
      <c r="C14" s="7" t="s">
        <v>2318</v>
      </c>
      <c r="F1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"&amp;IF(OR($C15="]}",$C15="]},"),""," , ")))))</f>
        <v xml:space="preserve">]}, </v>
      </c>
    </row>
    <row r="15" spans="1:6" x14ac:dyDescent="0.25">
      <c r="A15" s="11" t="s">
        <v>359</v>
      </c>
      <c r="B15" s="27" t="s">
        <v>2275</v>
      </c>
      <c r="C15" s="7" t="s">
        <v>2305</v>
      </c>
      <c r="F15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"&amp;IF(OR($C16="]}",$C16="]},"),""," , ")))))</f>
        <v>{"id" : "3b5d7868-38ff-4404-9ea9-13cd2541924a", "functor" : "project",  "components" : [</v>
      </c>
    </row>
    <row r="16" spans="1:6" x14ac:dyDescent="0.25">
      <c r="A16" t="s">
        <v>360</v>
      </c>
      <c r="B16" s="18" t="s">
        <v>2283</v>
      </c>
      <c r="C16" s="7" t="s">
        <v>2284</v>
      </c>
      <c r="D16" s="42" t="s">
        <v>2287</v>
      </c>
      <c r="F16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"&amp;IF(OR($C17="]}",$C17="]},"),""," , ")))))</f>
        <v xml:space="preserve">{"id" : "96b45162-c823-4da9-9f5d-35e7c18dedbb" , "functor" : "start-date" , "components": [ { "value": "2015-10-31", "type" : "date" } ] }  , </v>
      </c>
    </row>
    <row r="17" spans="1:6" x14ac:dyDescent="0.25">
      <c r="A17" t="s">
        <v>361</v>
      </c>
      <c r="B17" s="18" t="s">
        <v>2288</v>
      </c>
      <c r="C17" s="7" t="s">
        <v>2285</v>
      </c>
      <c r="D17" s="43">
        <v>0</v>
      </c>
      <c r="F17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"&amp;IF(OR($C18="]}",$C18="]},"),""," , ")))))</f>
        <v xml:space="preserve">{"id" : "e19ab1b6-2dfe-4f32-a932-47a9f318654c" , "functor" : "budget" , "components": [ { "value": "0", "type" : "float" } ] }  , </v>
      </c>
    </row>
    <row r="18" spans="1:6" x14ac:dyDescent="0.25">
      <c r="A18" t="s">
        <v>362</v>
      </c>
      <c r="B18" s="18" t="s">
        <v>2289</v>
      </c>
      <c r="C18" s="7" t="s">
        <v>269</v>
      </c>
      <c r="D18" s="42" t="s">
        <v>2290</v>
      </c>
      <c r="F18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"&amp;IF(OR($C19="]}",$C19="]},"),""," , ")))))</f>
        <v xml:space="preserve">{"id" : "27c59d65-52a2-46bc-9674-f4b299987110" , "functor" : "budget-currency" , "components": [ { "value": "USD", "type" : "string" } ] } </v>
      </c>
    </row>
    <row r="19" spans="1:6" x14ac:dyDescent="0.25">
      <c r="A19" t="s">
        <v>377</v>
      </c>
      <c r="B19" s="21" t="s">
        <v>2322</v>
      </c>
      <c r="C19" s="7" t="s">
        <v>2318</v>
      </c>
      <c r="D19" s="42"/>
      <c r="F19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"&amp;IF(OR($C20="]}",$C20="]},"),""," , ")))))</f>
        <v xml:space="preserve">]}, </v>
      </c>
    </row>
    <row r="20" spans="1:6" x14ac:dyDescent="0.25">
      <c r="A20" s="11" t="s">
        <v>378</v>
      </c>
      <c r="B20" s="27" t="s">
        <v>2277</v>
      </c>
      <c r="C20" s="7" t="s">
        <v>2305</v>
      </c>
      <c r="F20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"&amp;IF(OR($C21="]}",$C21="]},"),""," , ")))))</f>
        <v>{"id" : "574d0bd0-c372-4f1b-830e-f4df44ca11b7", "functor" : "seller profile",  "components" : [</v>
      </c>
    </row>
    <row r="21" spans="1:6" x14ac:dyDescent="0.25">
      <c r="A21" t="s">
        <v>379</v>
      </c>
      <c r="B21" s="18" t="s">
        <v>2306</v>
      </c>
      <c r="C21" s="7" t="s">
        <v>2286</v>
      </c>
      <c r="D21" s="24">
        <v>0</v>
      </c>
      <c r="F21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"&amp;IF(OR($C22="]}",$C22="]},"),""," , ")))))</f>
        <v xml:space="preserve">{"id" : "31e2e0a1-a85b-4e3b-82ae-59a697764fa1" , "functor" : "number-projects-completed" , "components": [ { "value": "0", "type" : "integer" } ] } </v>
      </c>
    </row>
    <row r="22" spans="1:6" x14ac:dyDescent="0.25">
      <c r="A22" t="s">
        <v>380</v>
      </c>
      <c r="B22" s="21" t="s">
        <v>2331</v>
      </c>
      <c r="C22" s="7" t="s">
        <v>2318</v>
      </c>
      <c r="F22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"&amp;IF(OR($C23="]}",$C23="]},"),""," , ")))))</f>
        <v xml:space="preserve">]}, </v>
      </c>
    </row>
    <row r="23" spans="1:6" x14ac:dyDescent="0.25">
      <c r="A23" s="11" t="s">
        <v>381</v>
      </c>
      <c r="B23" s="27" t="s">
        <v>2276</v>
      </c>
      <c r="C23" s="7" t="s">
        <v>2305</v>
      </c>
      <c r="F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"&amp;IF(OR($C24="]}",$C24="]},"),""," , ")))))</f>
        <v>{"id" : "eb0c7fee-e815-4590-97cc-7be8251f68b6", "functor" : "buyer profile",  "components" : [</v>
      </c>
    </row>
    <row r="24" spans="1:6" x14ac:dyDescent="0.25">
      <c r="A24" t="s">
        <v>382</v>
      </c>
      <c r="B24" s="21" t="s">
        <v>2330</v>
      </c>
      <c r="C24" s="7" t="s">
        <v>2318</v>
      </c>
      <c r="F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"&amp;IF(OR($C25="]}",$C25="]},"),""," , ")))))</f>
        <v xml:space="preserve">]}, </v>
      </c>
    </row>
    <row r="25" spans="1:6" x14ac:dyDescent="0.25">
      <c r="A25" s="11" t="s">
        <v>383</v>
      </c>
      <c r="B25" s="27" t="s">
        <v>2278</v>
      </c>
      <c r="C25" s="7" t="s">
        <v>2305</v>
      </c>
      <c r="F25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"&amp;IF(OR($C26="]}",$C26="]},"),""," , ")))))</f>
        <v>{"id" : "49607b66-5642-4f96-ab5b-864f44697ea8", "functor" : "contract",  "components" : [</v>
      </c>
    </row>
    <row r="26" spans="1:6" x14ac:dyDescent="0.25">
      <c r="A26" t="s">
        <v>384</v>
      </c>
      <c r="B26" s="21" t="s">
        <v>2332</v>
      </c>
      <c r="C26" s="7" t="s">
        <v>2318</v>
      </c>
      <c r="F26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"&amp;IF(OR($C27="]}",$C27="]},"),""," , ")))))</f>
        <v xml:space="preserve">]}, </v>
      </c>
    </row>
    <row r="27" spans="1:6" x14ac:dyDescent="0.25">
      <c r="A27" s="11" t="s">
        <v>385</v>
      </c>
      <c r="B27" s="27" t="s">
        <v>2334</v>
      </c>
      <c r="C27" s="7" t="s">
        <v>2305</v>
      </c>
      <c r="F27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"&amp;IF(OR($C28="]}",$C28="]},"),""," , ")))))</f>
        <v>{"id" : "4b4a042b-03b4-4e38-8676-f6fef430ae2f", "functor" : "offering",  "components" : [</v>
      </c>
    </row>
    <row r="28" spans="1:6" x14ac:dyDescent="0.25">
      <c r="A28" t="s">
        <v>386</v>
      </c>
      <c r="B28" s="21" t="s">
        <v>2333</v>
      </c>
      <c r="C28" s="7" t="s">
        <v>2318</v>
      </c>
      <c r="F28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"&amp;IF(OR($C29="]}",$C29="]},"),""," , ")))))</f>
        <v xml:space="preserve">]}, </v>
      </c>
    </row>
    <row r="29" spans="1:6" x14ac:dyDescent="0.25">
      <c r="A29" t="s">
        <v>483</v>
      </c>
      <c r="B29" s="21" t="s">
        <v>2340</v>
      </c>
      <c r="C29" s="7" t="s">
        <v>2305</v>
      </c>
      <c r="F29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"&amp;IF(OR($C30="]}",$C30="]},"),""," , ")))))</f>
        <v>{"id" : "11ce77f0-8dea-4911-889d-f28fe06bbe36", "functor" : "review",  "components" : [</v>
      </c>
    </row>
    <row r="30" spans="1:6" x14ac:dyDescent="0.25">
      <c r="B30" s="21" t="s">
        <v>2341</v>
      </c>
      <c r="C30" s="7" t="s">
        <v>2316</v>
      </c>
      <c r="F30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"&amp;IF(OR($C31="]}",$C31="]},"),""," , ")))))</f>
        <v>]}</v>
      </c>
    </row>
    <row r="31" spans="1:6" x14ac:dyDescent="0.25">
      <c r="A31" t="s">
        <v>387</v>
      </c>
      <c r="B31" s="22" t="s">
        <v>2320</v>
      </c>
      <c r="C31" s="7" t="s">
        <v>2316</v>
      </c>
      <c r="F31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"&amp;IF(OR($C32="]}",$C32="]},"),""," , ")))))</f>
        <v>]}</v>
      </c>
    </row>
    <row r="32" spans="1:6" x14ac:dyDescent="0.25">
      <c r="A32" t="s">
        <v>388</v>
      </c>
      <c r="B32" s="19" t="s">
        <v>2323</v>
      </c>
      <c r="C32" s="7" t="s">
        <v>2318</v>
      </c>
      <c r="F32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"&amp;IF(OR($C33="]}",$C33="]},"),""," , ")))))</f>
        <v xml:space="preserve">]}, </v>
      </c>
    </row>
    <row r="33" spans="1:6" x14ac:dyDescent="0.25">
      <c r="A33" t="s">
        <v>389</v>
      </c>
      <c r="B33" s="26" t="s">
        <v>2300</v>
      </c>
      <c r="C33" s="7" t="s">
        <v>2305</v>
      </c>
      <c r="F3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"&amp;IF(OR($C34="]}",$C34="]},"),""," , ")))))</f>
        <v>{"id" : "50230ad6-db72-4f61-9302-1ed180381ae6", "functor" : "default label views",  "components" : [</v>
      </c>
    </row>
    <row r="34" spans="1:6" x14ac:dyDescent="0.25">
      <c r="A34" t="s">
        <v>390</v>
      </c>
      <c r="B34" s="15" t="s">
        <v>2280</v>
      </c>
      <c r="C34" s="7" t="s">
        <v>2286</v>
      </c>
      <c r="D34" s="24">
        <v>1</v>
      </c>
      <c r="F3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"&amp;IF(OR($C35="]}",$C35="]},"),""," , ")))))</f>
        <v xml:space="preserve">{"id" : "282e33bc-1d28-41de-a4e0-ab5e121fd416" , "functor" : "version" , "components": [ { "value": "1", "type" : "integer" } ] }  , </v>
      </c>
    </row>
    <row r="35" spans="1:6" x14ac:dyDescent="0.25">
      <c r="A35" t="s">
        <v>391</v>
      </c>
      <c r="B35" s="15" t="s">
        <v>2301</v>
      </c>
      <c r="C35" s="7" t="s">
        <v>2305</v>
      </c>
      <c r="F35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"&amp;IF(OR($C36="]}",$C36="]},"),""," , ")))))</f>
        <v>{"id" : "3494ac7b-8cf5-4307-ac73-5e968ba6e8c1", "functor" : "label views",  "components" : [</v>
      </c>
    </row>
    <row r="36" spans="1:6" x14ac:dyDescent="0.25">
      <c r="A36" t="s">
        <v>392</v>
      </c>
      <c r="B36" s="16" t="s">
        <v>2302</v>
      </c>
      <c r="C36" s="7" t="s">
        <v>269</v>
      </c>
      <c r="D36" s="24" t="s">
        <v>2336</v>
      </c>
      <c r="F36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"&amp;IF(OR($C37="]}",$C37="]},"),""," , ")))))</f>
        <v xml:space="preserve">{"id" : "8781f062-9393-4e03-b4e9-db144c4c7afb" , "functor" : "tab" , "components": [ { "value": "projects", "type" : "string" } ] }  , </v>
      </c>
    </row>
    <row r="37" spans="1:6" x14ac:dyDescent="0.25">
      <c r="A37" t="s">
        <v>393</v>
      </c>
      <c r="B37" s="16" t="s">
        <v>2291</v>
      </c>
      <c r="C37" s="7" t="s">
        <v>2305</v>
      </c>
      <c r="F37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"&amp;IF(OR($C38="]}",$C38="]},"),""," , ")))))</f>
        <v>{"id" : "61017577-5864-425e-b009-d4be2cb7701a", "functor" : "label view",  "components" : [</v>
      </c>
    </row>
    <row r="38" spans="1:6" x14ac:dyDescent="0.25">
      <c r="A38" t="s">
        <v>394</v>
      </c>
      <c r="B38" s="17" t="s">
        <v>2292</v>
      </c>
      <c r="C38" s="7" t="s">
        <v>269</v>
      </c>
      <c r="D38" s="24" t="s">
        <v>2337</v>
      </c>
      <c r="F38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"&amp;IF(OR($C39="]}",$C39="]},"),""," , ")))))</f>
        <v xml:space="preserve">{"id" : "becc9768-6419-447a-9b46-f67d73baa713" , "functor" : "label name" , "components": [ { "value": "Skills", "type" : "string" } ] }  , </v>
      </c>
    </row>
    <row r="39" spans="1:6" x14ac:dyDescent="0.25">
      <c r="A39" t="s">
        <v>395</v>
      </c>
      <c r="B39" s="17" t="s">
        <v>2293</v>
      </c>
      <c r="C39" s="7" t="s">
        <v>269</v>
      </c>
      <c r="D39" s="24" t="s">
        <v>399</v>
      </c>
      <c r="E39" t="s">
        <v>2338</v>
      </c>
      <c r="F39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"&amp;IF(OR($C40="]}",$C40="]},"),""," , ")))))</f>
        <v xml:space="preserve">{"id" : "423e1b38-fbfe-48a0-a05c-84bf08a742a6" , "functor" : "label pointer" , "components": [ { "value": "9a36211f-8b6e-4d88-8f25-a85b1d2e22b6", "type" : "string" } ] }  , </v>
      </c>
    </row>
    <row r="40" spans="1:6" x14ac:dyDescent="0.25">
      <c r="A40" t="s">
        <v>396</v>
      </c>
      <c r="B40" s="17" t="s">
        <v>2296</v>
      </c>
      <c r="C40" s="7" t="s">
        <v>269</v>
      </c>
      <c r="D40" s="24" t="s">
        <v>2299</v>
      </c>
      <c r="E40" t="s">
        <v>2298</v>
      </c>
      <c r="F40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"&amp;IF(OR($C41="]}",$C41="]},"),""," , ")))))</f>
        <v xml:space="preserve">{"id" : "d725dec8-e8e2-48fc-b14a-37e4c3112078" , "functor" : "control type" , "components": [ { "value": "autotype label", "type" : "string" } ] }  , </v>
      </c>
    </row>
    <row r="41" spans="1:6" x14ac:dyDescent="0.25">
      <c r="A41" t="s">
        <v>397</v>
      </c>
      <c r="B41" s="17" t="s">
        <v>2294</v>
      </c>
      <c r="C41" s="36" t="s">
        <v>2305</v>
      </c>
      <c r="D41" s="44"/>
      <c r="E41" s="45" t="s">
        <v>2347</v>
      </c>
      <c r="F41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"&amp;IF(OR($C42="]}",$C42="]},"),""," , ")))))</f>
        <v>{"id" : "5100d145-4861-46fd-8468-fc2ffd0190bd", "functor" : "defaults",  "components" : [</v>
      </c>
    </row>
    <row r="42" spans="1:6" x14ac:dyDescent="0.25">
      <c r="A42" t="s">
        <v>398</v>
      </c>
      <c r="B42" s="25" t="s">
        <v>2295</v>
      </c>
      <c r="C42" s="36" t="s">
        <v>269</v>
      </c>
      <c r="D42" s="46" t="s">
        <v>404</v>
      </c>
      <c r="E42" s="45" t="s">
        <v>274</v>
      </c>
      <c r="F42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"&amp;IF(OR($C43="]}",$C43="]},"),""," , ")))))</f>
        <v xml:space="preserve">{"id" : "b6ba2596-c68c-42c0-8616-88f587b13c73" , "functor" : "value" , "components": [ { "value": "b48bfe5a-15fa-4d8e-b253-752b51c2b94b", "type" : "string" } ] }  , </v>
      </c>
    </row>
    <row r="43" spans="1:6" x14ac:dyDescent="0.25">
      <c r="A43" t="s">
        <v>363</v>
      </c>
      <c r="B43" s="25" t="s">
        <v>2295</v>
      </c>
      <c r="C43" s="36" t="s">
        <v>269</v>
      </c>
      <c r="D43" s="46" t="s">
        <v>406</v>
      </c>
      <c r="E43" s="45" t="s">
        <v>276</v>
      </c>
      <c r="F4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"&amp;IF(OR($C44="]}",$C44="]},"),""," , ")))))</f>
        <v xml:space="preserve">{"id" : "fe1231ed-b7b3-402a-be70-b95659ccc9b1" , "functor" : "value" , "components": [ { "value": "ef6a7b08-beaf-4c8a-994f-dcbed4a37909", "type" : "string" } ] } </v>
      </c>
    </row>
    <row r="44" spans="1:6" x14ac:dyDescent="0.25">
      <c r="A44" t="s">
        <v>364</v>
      </c>
      <c r="B44" s="20" t="s">
        <v>2324</v>
      </c>
      <c r="C44" s="29" t="s">
        <v>2316</v>
      </c>
      <c r="F4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"&amp;IF(OR($C45="]}",$C45="]},"),""," , ")))))</f>
        <v>]}</v>
      </c>
    </row>
    <row r="45" spans="1:6" x14ac:dyDescent="0.25">
      <c r="A45" t="s">
        <v>365</v>
      </c>
      <c r="B45" s="21" t="s">
        <v>2325</v>
      </c>
      <c r="C45" s="7" t="s">
        <v>2316</v>
      </c>
      <c r="F45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"&amp;IF(OR($C46="]}",$C46="]},"),""," , ")))))</f>
        <v>]}</v>
      </c>
    </row>
    <row r="46" spans="1:6" x14ac:dyDescent="0.25">
      <c r="A46" t="s">
        <v>367</v>
      </c>
      <c r="B46" s="22" t="s">
        <v>2327</v>
      </c>
      <c r="C46" s="7" t="s">
        <v>2316</v>
      </c>
      <c r="F46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"&amp;IF(OR($C47="]}",$C47="]},"),""," , ")))))</f>
        <v>]}</v>
      </c>
    </row>
    <row r="47" spans="1:6" x14ac:dyDescent="0.25">
      <c r="A47" t="s">
        <v>366</v>
      </c>
      <c r="B47" s="19" t="s">
        <v>2326</v>
      </c>
      <c r="C47" s="7" t="s">
        <v>2318</v>
      </c>
      <c r="F47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"&amp;IF(OR($C48="]}",$C48="]},"),""," , ")))))</f>
        <v xml:space="preserve">]}, </v>
      </c>
    </row>
    <row r="48" spans="1:6" x14ac:dyDescent="0.25">
      <c r="A48" s="11" t="s">
        <v>399</v>
      </c>
      <c r="B48" s="28" t="s">
        <v>355</v>
      </c>
      <c r="C48" s="7" t="s">
        <v>2305</v>
      </c>
      <c r="F48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"&amp;IF(OR($C49="]}",$C49="]},"),""," , ")))))</f>
        <v>{"id" : "9a36211f-8b6e-4d88-8f25-a85b1d2e22b6", "functor" : "skills",  "components" : [</v>
      </c>
    </row>
    <row r="49" spans="1:6" x14ac:dyDescent="0.25">
      <c r="A49" t="s">
        <v>400</v>
      </c>
      <c r="B49" s="15" t="s">
        <v>270</v>
      </c>
      <c r="C49" s="7" t="s">
        <v>269</v>
      </c>
      <c r="D49" s="24" t="s">
        <v>270</v>
      </c>
      <c r="F49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"&amp;IF(OR($C50="]}",$C50="]},"),""," , ")))))</f>
        <v xml:space="preserve">{"id" : "f68fbdc6-f684-4e71-b4df-bd0b373c957a" , "functor" : "Adobe Illustrator" , "components": [ { "value": "Adobe Illustrator", "type" : "string" } ] }  , </v>
      </c>
    </row>
    <row r="50" spans="1:6" x14ac:dyDescent="0.25">
      <c r="A50" t="s">
        <v>401</v>
      </c>
      <c r="B50" s="15" t="s">
        <v>271</v>
      </c>
      <c r="C50" s="7" t="s">
        <v>269</v>
      </c>
      <c r="D50" s="24" t="s">
        <v>271</v>
      </c>
      <c r="F50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"&amp;IF(OR($C51="]}",$C51="]},"),""," , ")))))</f>
        <v xml:space="preserve">{"id" : "154f5fef-a523-4aab-a3f9-6dced4fdee21" , "functor" : "Adobe InDesign" , "components": [ { "value": "Adobe InDesign", "type" : "string" } ] }  , </v>
      </c>
    </row>
    <row r="51" spans="1:6" x14ac:dyDescent="0.25">
      <c r="A51" t="s">
        <v>402</v>
      </c>
      <c r="B51" s="15" t="s">
        <v>272</v>
      </c>
      <c r="C51" s="7" t="s">
        <v>269</v>
      </c>
      <c r="D51" s="24" t="s">
        <v>272</v>
      </c>
      <c r="F51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"&amp;IF(OR($C52="]}",$C52="]},"),""," , ")))))</f>
        <v xml:space="preserve">{"id" : "4416192b-9dec-49b0-9d13-fb0815af6c3f" , "functor" : "Adobe Photoshop" , "components": [ { "value": "Adobe Photoshop", "type" : "string" } ] }  , </v>
      </c>
    </row>
    <row r="52" spans="1:6" x14ac:dyDescent="0.25">
      <c r="A52" t="s">
        <v>403</v>
      </c>
      <c r="B52" s="15" t="s">
        <v>273</v>
      </c>
      <c r="C52" s="7" t="s">
        <v>269</v>
      </c>
      <c r="D52" s="24" t="s">
        <v>273</v>
      </c>
      <c r="F52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"&amp;IF(OR($C53="]}",$C53="]},"),""," , ")))))</f>
        <v xml:space="preserve">{"id" : "3c91c578-2d39-42d4-adb0-9071d9eb116a" , "functor" : "Analytics" , "components": [ { "value": "Analytics", "type" : "string" } ] }  , </v>
      </c>
    </row>
    <row r="53" spans="1:6" x14ac:dyDescent="0.25">
      <c r="A53" s="11" t="s">
        <v>404</v>
      </c>
      <c r="B53" s="15" t="s">
        <v>274</v>
      </c>
      <c r="C53" s="7" t="s">
        <v>269</v>
      </c>
      <c r="D53" s="24" t="s">
        <v>274</v>
      </c>
      <c r="F5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"&amp;IF(OR($C54="]}",$C54="]},"),""," , ")))))</f>
        <v xml:space="preserve">{"id" : "b48bfe5a-15fa-4d8e-b253-752b51c2b94b" , "functor" : "Android" , "components": [ { "value": "Android", "type" : "string" } ] }  , </v>
      </c>
    </row>
    <row r="54" spans="1:6" x14ac:dyDescent="0.25">
      <c r="A54" t="s">
        <v>405</v>
      </c>
      <c r="B54" s="15" t="s">
        <v>275</v>
      </c>
      <c r="C54" s="7" t="s">
        <v>269</v>
      </c>
      <c r="D54" s="24" t="s">
        <v>275</v>
      </c>
      <c r="F5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"&amp;IF(OR($C55="]}",$C55="]},"),""," , ")))))</f>
        <v xml:space="preserve">{"id" : "3c855583-2871-4a44-9cb5-87d066d0cfb0" , "functor" : "APIs" , "components": [ { "value": "APIs", "type" : "string" } ] }  , </v>
      </c>
    </row>
    <row r="55" spans="1:6" x14ac:dyDescent="0.25">
      <c r="A55" s="11" t="s">
        <v>406</v>
      </c>
      <c r="B55" s="15" t="s">
        <v>276</v>
      </c>
      <c r="C55" s="7" t="s">
        <v>269</v>
      </c>
      <c r="D55" s="24" t="s">
        <v>276</v>
      </c>
      <c r="F55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"&amp;IF(OR($C56="]}",$C56="]},"),""," , ")))))</f>
        <v xml:space="preserve">{"id" : "ef6a7b08-beaf-4c8a-994f-dcbed4a37909" , "functor" : "Art Design" , "components": [ { "value": "Art Design", "type" : "string" } ] }  , </v>
      </c>
    </row>
    <row r="56" spans="1:6" x14ac:dyDescent="0.25">
      <c r="A56" t="s">
        <v>407</v>
      </c>
      <c r="B56" s="15" t="s">
        <v>277</v>
      </c>
      <c r="C56" s="7" t="s">
        <v>269</v>
      </c>
      <c r="D56" s="24" t="s">
        <v>277</v>
      </c>
      <c r="F56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"&amp;IF(OR($C57="]}",$C57="]},"),""," , ")))))</f>
        <v xml:space="preserve">{"id" : "133d68b1-590b-43f6-a8f3-5d71df21b832" , "functor" : "AutoCAD" , "components": [ { "value": "AutoCAD", "type" : "string" } ] }  , </v>
      </c>
    </row>
    <row r="57" spans="1:6" x14ac:dyDescent="0.25">
      <c r="A57" t="s">
        <v>408</v>
      </c>
      <c r="B57" s="15" t="s">
        <v>278</v>
      </c>
      <c r="C57" s="7" t="s">
        <v>269</v>
      </c>
      <c r="D57" s="24" t="s">
        <v>278</v>
      </c>
      <c r="F57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"&amp;IF(OR($C58="]}",$C58="]},"),""," , ")))))</f>
        <v xml:space="preserve">{"id" : "dabec9ba-3b44-4fc8-a012-0fb44329bce8" , "functor" : "Backup Management" , "components": [ { "value": "Backup Management", "type" : "string" } ] }  , </v>
      </c>
    </row>
    <row r="58" spans="1:6" x14ac:dyDescent="0.25">
      <c r="A58" t="s">
        <v>409</v>
      </c>
      <c r="B58" s="15" t="s">
        <v>279</v>
      </c>
      <c r="C58" s="7" t="s">
        <v>269</v>
      </c>
      <c r="D58" s="24" t="s">
        <v>279</v>
      </c>
      <c r="F58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"&amp;IF(OR($C59="]}",$C59="]},"),""," , ")))))</f>
        <v xml:space="preserve">{"id" : "9b5454de-c111-41d1-a461-2eba1165499f" , "functor" : "C" , "components": [ { "value": "C", "type" : "string" } ] }  , </v>
      </c>
    </row>
    <row r="59" spans="1:6" x14ac:dyDescent="0.25">
      <c r="A59" t="s">
        <v>410</v>
      </c>
      <c r="B59" s="15" t="s">
        <v>280</v>
      </c>
      <c r="C59" s="7" t="s">
        <v>269</v>
      </c>
      <c r="D59" s="24" t="s">
        <v>280</v>
      </c>
      <c r="F59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"&amp;IF(OR($C60="]}",$C60="]},"),""," , ")))))</f>
        <v xml:space="preserve">{"id" : "da1fd939-817f-4e4c-8579-109b387fecd4" , "functor" : "C++" , "components": [ { "value": "C++", "type" : "string" } ] }  , </v>
      </c>
    </row>
    <row r="60" spans="1:6" x14ac:dyDescent="0.25">
      <c r="A60" s="8" t="s">
        <v>576</v>
      </c>
      <c r="B60" s="15" t="s">
        <v>281</v>
      </c>
      <c r="C60" s="7" t="s">
        <v>269</v>
      </c>
      <c r="D60" s="24" t="s">
        <v>281</v>
      </c>
      <c r="F60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"&amp;IF(OR($C61="]}",$C61="]},"),""," , ")))))</f>
        <v xml:space="preserve">{"id" : "424e3129-edff-4646-aa99-b393495284a5" , "functor" : "Certifications" , "components": [ { "value": "Certifications", "type" : "string" } ] }  , </v>
      </c>
    </row>
    <row r="61" spans="1:6" x14ac:dyDescent="0.25">
      <c r="A61" s="11" t="s">
        <v>412</v>
      </c>
      <c r="B61" s="15" t="s">
        <v>282</v>
      </c>
      <c r="C61" s="7" t="s">
        <v>269</v>
      </c>
      <c r="D61" s="24" t="s">
        <v>282</v>
      </c>
      <c r="F61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"&amp;IF(OR($C62="]}",$C62="]},"),""," , ")))))</f>
        <v xml:space="preserve">{"id" : "75c9eaa6-31e5-4487-9bc7-50ecfd5e305e" , "functor" : "Client Server" , "components": [ { "value": "Client Server", "type" : "string" } ] }  , </v>
      </c>
    </row>
    <row r="62" spans="1:6" x14ac:dyDescent="0.25">
      <c r="A62" t="s">
        <v>413</v>
      </c>
      <c r="B62" s="15" t="s">
        <v>283</v>
      </c>
      <c r="C62" s="7" t="s">
        <v>269</v>
      </c>
      <c r="D62" s="24" t="s">
        <v>283</v>
      </c>
      <c r="F62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"&amp;IF(OR($C63="]}",$C63="]},"),""," , ")))))</f>
        <v xml:space="preserve">{"id" : "0aaf6951-0fdf-4849-a4e1-545a9e1686c4" , "functor" : "Client Support" , "components": [ { "value": "Client Support", "type" : "string" } ] }  , </v>
      </c>
    </row>
    <row r="63" spans="1:6" x14ac:dyDescent="0.25">
      <c r="A63" t="s">
        <v>414</v>
      </c>
      <c r="B63" s="15" t="s">
        <v>284</v>
      </c>
      <c r="C63" s="7" t="s">
        <v>269</v>
      </c>
      <c r="D63" s="24" t="s">
        <v>284</v>
      </c>
      <c r="F6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"&amp;IF(OR($C64="]}",$C64="]},"),""," , ")))))</f>
        <v xml:space="preserve">{"id" : "42a0860c-21e8-4634-a4a4-c4e73bf62062" , "functor" : "Configuration" , "components": [ { "value": "Configuration", "type" : "string" } ] }  , </v>
      </c>
    </row>
    <row r="64" spans="1:6" x14ac:dyDescent="0.25">
      <c r="A64" t="s">
        <v>415</v>
      </c>
      <c r="B64" s="15" t="s">
        <v>285</v>
      </c>
      <c r="C64" s="7" t="s">
        <v>269</v>
      </c>
      <c r="D64" s="24" t="s">
        <v>285</v>
      </c>
      <c r="F6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"&amp;IF(OR($C65="]}",$C65="]},"),""," , ")))))</f>
        <v xml:space="preserve">{"id" : "131e93e9-0065-4bdd-82ab-13b776412e09" , "functor" : "Content Management Systems (CMS)" , "components": [ { "value": "Content Management Systems (CMS)", "type" : "string" } ] }  , </v>
      </c>
    </row>
    <row r="65" spans="1:6" x14ac:dyDescent="0.25">
      <c r="A65" t="s">
        <v>416</v>
      </c>
      <c r="B65" s="15" t="s">
        <v>286</v>
      </c>
      <c r="C65" s="7" t="s">
        <v>269</v>
      </c>
      <c r="D65" s="24" t="s">
        <v>286</v>
      </c>
      <c r="F65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"&amp;IF(OR($C66="]}",$C66="]},"),""," , ")))))</f>
        <v xml:space="preserve">{"id" : "1361d3d5-ff58-42ec-b545-cd1f8adc5072" , "functor" : "Content Managment" , "components": [ { "value": "Content Managment", "type" : "string" } ] }  , </v>
      </c>
    </row>
    <row r="66" spans="1:6" x14ac:dyDescent="0.25">
      <c r="A66" t="s">
        <v>417</v>
      </c>
      <c r="B66" s="15" t="s">
        <v>287</v>
      </c>
      <c r="C66" s="7" t="s">
        <v>269</v>
      </c>
      <c r="D66" s="24" t="s">
        <v>287</v>
      </c>
      <c r="F66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"&amp;IF(OR($C67="]}",$C67="]},"),""," , ")))))</f>
        <v xml:space="preserve">{"id" : "d5d446db-f750-4f97-b7b3-5e1a8eb469cd" , "functor" : "Corel Draw" , "components": [ { "value": "Corel Draw", "type" : "string" } ] }  , </v>
      </c>
    </row>
    <row r="67" spans="1:6" x14ac:dyDescent="0.25">
      <c r="A67" t="s">
        <v>418</v>
      </c>
      <c r="B67" s="15" t="s">
        <v>288</v>
      </c>
      <c r="C67" s="7" t="s">
        <v>269</v>
      </c>
      <c r="D67" s="24" t="s">
        <v>288</v>
      </c>
      <c r="F67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"&amp;IF(OR($C68="]}",$C68="]},"),""," , ")))))</f>
        <v xml:space="preserve">{"id" : "6a1e742c-f083-41bc-9bcc-ea4ee5c5138c" , "functor" : "Corel Word Perfect" , "components": [ { "value": "Corel Word Perfect", "type" : "string" } ] }  , </v>
      </c>
    </row>
    <row r="68" spans="1:6" x14ac:dyDescent="0.25">
      <c r="A68" t="s">
        <v>419</v>
      </c>
      <c r="B68" s="15" t="s">
        <v>289</v>
      </c>
      <c r="C68" s="7" t="s">
        <v>269</v>
      </c>
      <c r="D68" s="24" t="s">
        <v>289</v>
      </c>
      <c r="F68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"&amp;IF(OR($C69="]}",$C69="]},"),""," , ")))))</f>
        <v xml:space="preserve">{"id" : "2be8fe9b-1d6b-4a52-9255-ff2e7fd93b38" , "functor" : "CSS" , "components": [ { "value": "CSS", "type" : "string" } ] }  , </v>
      </c>
    </row>
    <row r="69" spans="1:6" x14ac:dyDescent="0.25">
      <c r="A69" t="s">
        <v>420</v>
      </c>
      <c r="B69" s="15" t="s">
        <v>290</v>
      </c>
      <c r="C69" s="7" t="s">
        <v>269</v>
      </c>
      <c r="D69" s="24" t="s">
        <v>290</v>
      </c>
      <c r="F69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"&amp;IF(OR($C70="]}",$C70="]},"),""," , ")))))</f>
        <v xml:space="preserve">{"id" : "aa570712-a85f-4d11-9ef7-fd6ffcd88e35" , "functor" : "Data Analytics" , "components": [ { "value": "Data Analytics", "type" : "string" } ] }  , </v>
      </c>
    </row>
    <row r="70" spans="1:6" x14ac:dyDescent="0.25">
      <c r="A70" t="s">
        <v>421</v>
      </c>
      <c r="B70" s="15" t="s">
        <v>291</v>
      </c>
      <c r="C70" s="7" t="s">
        <v>269</v>
      </c>
      <c r="D70" s="24" t="s">
        <v>291</v>
      </c>
      <c r="F70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"&amp;IF(OR($C71="]}",$C71="]},"),""," , ")))))</f>
        <v xml:space="preserve">{"id" : "b8960ddc-0f18-4d9f-99b1-3b714e649e09" , "functor" : "Design" , "components": [ { "value": "Design", "type" : "string" } ] }  , </v>
      </c>
    </row>
    <row r="71" spans="1:6" x14ac:dyDescent="0.25">
      <c r="A71" t="s">
        <v>422</v>
      </c>
      <c r="B71" s="15" t="s">
        <v>292</v>
      </c>
      <c r="C71" s="7" t="s">
        <v>269</v>
      </c>
      <c r="D71" s="24" t="s">
        <v>292</v>
      </c>
      <c r="F71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"&amp;IF(OR($C72="]}",$C72="]},"),""," , ")))))</f>
        <v xml:space="preserve">{"id" : "908206b9-0db2-4d7d-b6a2-6832a8b1f1f0" , "functor" : "Desktop Publishing" , "components": [ { "value": "Desktop Publishing", "type" : "string" } ] }  , </v>
      </c>
    </row>
    <row r="72" spans="1:6" x14ac:dyDescent="0.25">
      <c r="A72" t="s">
        <v>423</v>
      </c>
      <c r="B72" s="15" t="s">
        <v>293</v>
      </c>
      <c r="C72" s="7" t="s">
        <v>269</v>
      </c>
      <c r="D72" s="24" t="s">
        <v>293</v>
      </c>
      <c r="F72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"&amp;IF(OR($C73="]}",$C73="]},"),""," , ")))))</f>
        <v xml:space="preserve">{"id" : "73c04b1d-8711-404b-b7d4-02d94bcc79f1" , "functor" : "Diagnostics" , "components": [ { "value": "Diagnostics", "type" : "string" } ] }  , </v>
      </c>
    </row>
    <row r="73" spans="1:6" x14ac:dyDescent="0.25">
      <c r="A73" t="s">
        <v>424</v>
      </c>
      <c r="B73" s="15" t="s">
        <v>294</v>
      </c>
      <c r="C73" s="7" t="s">
        <v>269</v>
      </c>
      <c r="D73" s="24" t="s">
        <v>294</v>
      </c>
      <c r="F7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"&amp;IF(OR($C74="]}",$C74="]},"),""," , ")))))</f>
        <v xml:space="preserve">{"id" : "40bec80f-1aeb-431f-a060-c531ec285d1e" , "functor" : "Documentation" , "components": [ { "value": "Documentation", "type" : "string" } ] }  , </v>
      </c>
    </row>
    <row r="74" spans="1:6" x14ac:dyDescent="0.25">
      <c r="A74" t="s">
        <v>425</v>
      </c>
      <c r="B74" s="15" t="s">
        <v>295</v>
      </c>
      <c r="C74" s="7" t="s">
        <v>269</v>
      </c>
      <c r="D74" s="24" t="s">
        <v>295</v>
      </c>
      <c r="F7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"&amp;IF(OR($C75="]}",$C75="]},"),""," , ")))))</f>
        <v xml:space="preserve">{"id" : "2c4bb5ca-1197-4b3f-be11-933eb89657c4" , "functor" : "Email" , "components": [ { "value": "Email", "type" : "string" } ] }  , </v>
      </c>
    </row>
    <row r="75" spans="1:6" x14ac:dyDescent="0.25">
      <c r="A75" t="s">
        <v>426</v>
      </c>
      <c r="B75" s="15" t="s">
        <v>296</v>
      </c>
      <c r="C75" s="7" t="s">
        <v>269</v>
      </c>
      <c r="D75" s="24" t="s">
        <v>296</v>
      </c>
      <c r="F75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"&amp;IF(OR($C76="]}",$C76="]},"),""," , ")))))</f>
        <v xml:space="preserve">{"id" : "bdf6edbf-08f6-41ac-a60b-7683c5116400" , "functor" : "End User Support" , "components": [ { "value": "End User Support", "type" : "string" } ] }  , </v>
      </c>
    </row>
    <row r="76" spans="1:6" x14ac:dyDescent="0.25">
      <c r="A76" t="s">
        <v>427</v>
      </c>
      <c r="B76" s="15" t="s">
        <v>297</v>
      </c>
      <c r="C76" s="7" t="s">
        <v>269</v>
      </c>
      <c r="D76" s="24" t="s">
        <v>297</v>
      </c>
      <c r="F76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"&amp;IF(OR($C77="]}",$C77="]},"),""," , ")))))</f>
        <v xml:space="preserve">{"id" : "7943b084-f83a-43b7-8775-cfb384f7da20" , "functor" : "Engineering" , "components": [ { "value": "Engineering", "type" : "string" } ] }  , </v>
      </c>
    </row>
    <row r="77" spans="1:6" x14ac:dyDescent="0.25">
      <c r="A77" t="s">
        <v>428</v>
      </c>
      <c r="B77" s="15" t="s">
        <v>298</v>
      </c>
      <c r="C77" s="7" t="s">
        <v>269</v>
      </c>
      <c r="D77" s="24" t="s">
        <v>298</v>
      </c>
      <c r="F77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"&amp;IF(OR($C78="]}",$C78="]},"),""," , ")))))</f>
        <v xml:space="preserve">{"id" : "6a6dde8e-55d8-4986-b1b1-8ffc4de76194" , "functor" : "Excel" , "components": [ { "value": "Excel", "type" : "string" } ] }  , </v>
      </c>
    </row>
    <row r="78" spans="1:6" x14ac:dyDescent="0.25">
      <c r="A78" t="s">
        <v>429</v>
      </c>
      <c r="B78" s="15" t="s">
        <v>299</v>
      </c>
      <c r="C78" s="7" t="s">
        <v>269</v>
      </c>
      <c r="D78" s="24" t="s">
        <v>299</v>
      </c>
      <c r="F78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"&amp;IF(OR($C79="]}",$C79="]},"),""," , ")))))</f>
        <v xml:space="preserve">{"id" : "694d0df8-2879-4500-a964-7f3ae79d912e" , "functor" : "FileMaker Pro" , "components": [ { "value": "FileMaker Pro", "type" : "string" } ] }  , </v>
      </c>
    </row>
    <row r="79" spans="1:6" x14ac:dyDescent="0.25">
      <c r="A79" t="s">
        <v>430</v>
      </c>
      <c r="B79" s="15" t="s">
        <v>300</v>
      </c>
      <c r="C79" s="7" t="s">
        <v>269</v>
      </c>
      <c r="D79" s="24" t="s">
        <v>300</v>
      </c>
      <c r="F79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"&amp;IF(OR($C80="]}",$C80="]},"),""," , ")))))</f>
        <v xml:space="preserve">{"id" : "2c737e85-ea19-4e4d-bd12-b4d3e320b0d5" , "functor" : "Fortran" , "components": [ { "value": "Fortran", "type" : "string" } ] }  , </v>
      </c>
    </row>
    <row r="80" spans="1:6" x14ac:dyDescent="0.25">
      <c r="A80" t="s">
        <v>431</v>
      </c>
      <c r="B80" s="15" t="s">
        <v>301</v>
      </c>
      <c r="C80" s="7" t="s">
        <v>269</v>
      </c>
      <c r="D80" s="24" t="s">
        <v>301</v>
      </c>
      <c r="F80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"&amp;IF(OR($C81="]}",$C81="]},"),""," , ")))))</f>
        <v xml:space="preserve">{"id" : "2fe89cd1-5a44-46bc-ad33-d90255cb5dc8" , "functor" : "Graphic Design" , "components": [ { "value": "Graphic Design", "type" : "string" } ] }  , </v>
      </c>
    </row>
    <row r="81" spans="1:6" x14ac:dyDescent="0.25">
      <c r="A81" t="s">
        <v>432</v>
      </c>
      <c r="B81" s="15" t="s">
        <v>302</v>
      </c>
      <c r="C81" s="7" t="s">
        <v>269</v>
      </c>
      <c r="D81" s="24" t="s">
        <v>302</v>
      </c>
      <c r="F81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"&amp;IF(OR($C82="]}",$C82="]},"),""," , ")))))</f>
        <v xml:space="preserve">{"id" : "565b2696-b9da-4291-8626-227e0494e26b" , "functor" : "Hardware" , "components": [ { "value": "Hardware", "type" : "string" } ] }  , </v>
      </c>
    </row>
    <row r="82" spans="1:6" x14ac:dyDescent="0.25">
      <c r="A82" t="s">
        <v>433</v>
      </c>
      <c r="B82" s="15" t="s">
        <v>303</v>
      </c>
      <c r="C82" s="7" t="s">
        <v>269</v>
      </c>
      <c r="D82" s="24" t="s">
        <v>303</v>
      </c>
      <c r="F82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"&amp;IF(OR($C83="]}",$C83="]},"),""," , ")))))</f>
        <v xml:space="preserve">{"id" : "fe6db36b-f241-4b5d-9d04-5d17a3d7e5ec" , "functor" : "Help Desk" , "components": [ { "value": "Help Desk", "type" : "string" } ] }  , </v>
      </c>
    </row>
    <row r="83" spans="1:6" x14ac:dyDescent="0.25">
      <c r="A83" t="s">
        <v>434</v>
      </c>
      <c r="B83" s="15" t="s">
        <v>304</v>
      </c>
      <c r="C83" s="7" t="s">
        <v>269</v>
      </c>
      <c r="D83" s="24" t="s">
        <v>304</v>
      </c>
      <c r="F8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"&amp;IF(OR($C84="]}",$C84="]},"),""," , ")))))</f>
        <v xml:space="preserve">{"id" : "a3438181-d947-418b-af93-4a0dad89d726" , "functor" : "HTML" , "components": [ { "value": "HTML", "type" : "string" } ] }  , </v>
      </c>
    </row>
    <row r="84" spans="1:6" x14ac:dyDescent="0.25">
      <c r="A84" t="s">
        <v>435</v>
      </c>
      <c r="B84" s="15" t="s">
        <v>305</v>
      </c>
      <c r="C84" s="7" t="s">
        <v>269</v>
      </c>
      <c r="D84" s="24" t="s">
        <v>305</v>
      </c>
      <c r="F8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"&amp;IF(OR($C85="]}",$C85="]},"),""," , ")))))</f>
        <v xml:space="preserve">{"id" : "5b4199c9-de2e-4019-a4e8-66e70151860d" , "functor" : "Implementation" , "components": [ { "value": "Implementation", "type" : "string" } ] }  , </v>
      </c>
    </row>
    <row r="85" spans="1:6" x14ac:dyDescent="0.25">
      <c r="A85" t="s">
        <v>436</v>
      </c>
      <c r="B85" s="15" t="s">
        <v>306</v>
      </c>
      <c r="C85" s="7" t="s">
        <v>269</v>
      </c>
      <c r="D85" s="24" t="s">
        <v>306</v>
      </c>
      <c r="F85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"&amp;IF(OR($C86="]}",$C86="]},"),""," , ")))))</f>
        <v xml:space="preserve">{"id" : "45562367-7158-4852-8aa1-140064dcb7b4" , "functor" : "Installation" , "components": [ { "value": "Installation", "type" : "string" } ] }  , </v>
      </c>
    </row>
    <row r="86" spans="1:6" x14ac:dyDescent="0.25">
      <c r="A86" t="s">
        <v>437</v>
      </c>
      <c r="B86" s="15" t="s">
        <v>307</v>
      </c>
      <c r="C86" s="7" t="s">
        <v>269</v>
      </c>
      <c r="D86" s="24" t="s">
        <v>307</v>
      </c>
      <c r="F86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"&amp;IF(OR($C87="]}",$C87="]},"),""," , ")))))</f>
        <v xml:space="preserve">{"id" : "183bb5f5-faa9-44b8-880b-e9d2cc96310f" , "functor" : "Internet" , "components": [ { "value": "Internet", "type" : "string" } ] }  , </v>
      </c>
    </row>
    <row r="87" spans="1:6" x14ac:dyDescent="0.25">
      <c r="A87" t="s">
        <v>438</v>
      </c>
      <c r="B87" s="15" t="s">
        <v>308</v>
      </c>
      <c r="C87" s="7" t="s">
        <v>269</v>
      </c>
      <c r="D87" s="24" t="s">
        <v>308</v>
      </c>
      <c r="F87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"&amp;IF(OR($C88="]}",$C88="]},"),""," , ")))))</f>
        <v xml:space="preserve">{"id" : "30e7d272-3e83-4f15-a3c4-2ce42f7a0ccd" , "functor" : "iOS" , "components": [ { "value": "iOS", "type" : "string" } ] }  , </v>
      </c>
    </row>
    <row r="88" spans="1:6" x14ac:dyDescent="0.25">
      <c r="A88" t="s">
        <v>439</v>
      </c>
      <c r="B88" s="15" t="s">
        <v>309</v>
      </c>
      <c r="C88" s="7" t="s">
        <v>269</v>
      </c>
      <c r="D88" s="24" t="s">
        <v>309</v>
      </c>
      <c r="F88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"&amp;IF(OR($C89="]}",$C89="]},"),""," , ")))))</f>
        <v xml:space="preserve">{"id" : "2f491625-40a0-44bf-a594-abf85ed507bf" , "functor" : "iPhone" , "components": [ { "value": "iPhone", "type" : "string" } ] }  , </v>
      </c>
    </row>
    <row r="89" spans="1:6" x14ac:dyDescent="0.25">
      <c r="A89" t="s">
        <v>440</v>
      </c>
      <c r="B89" s="15" t="s">
        <v>310</v>
      </c>
      <c r="C89" s="7" t="s">
        <v>269</v>
      </c>
      <c r="D89" s="24" t="s">
        <v>310</v>
      </c>
      <c r="F89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"&amp;IF(OR($C90="]}",$C90="]},"),""," , ")))))</f>
        <v xml:space="preserve">{"id" : "55e4cf6b-36e7-446a-b2b3-d3f083d94c22" , "functor" : "Java" , "components": [ { "value": "Java", "type" : "string" } ] }  , </v>
      </c>
    </row>
    <row r="90" spans="1:6" x14ac:dyDescent="0.25">
      <c r="A90" t="s">
        <v>441</v>
      </c>
      <c r="B90" s="15" t="s">
        <v>311</v>
      </c>
      <c r="C90" s="7" t="s">
        <v>269</v>
      </c>
      <c r="D90" s="24" t="s">
        <v>311</v>
      </c>
      <c r="F90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"&amp;IF(OR($C91="]}",$C91="]},"),""," , ")))))</f>
        <v xml:space="preserve">{"id" : "e9ed81e1-787b-424f-a1ec-521c84d3a049" , "functor" : "Javascript" , "components": [ { "value": "Javascript", "type" : "string" } ] }  , </v>
      </c>
    </row>
    <row r="91" spans="1:6" x14ac:dyDescent="0.25">
      <c r="A91" t="s">
        <v>442</v>
      </c>
      <c r="B91" s="15" t="s">
        <v>312</v>
      </c>
      <c r="C91" s="7" t="s">
        <v>269</v>
      </c>
      <c r="D91" s="24" t="s">
        <v>312</v>
      </c>
      <c r="F91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"&amp;IF(OR($C92="]}",$C92="]},"),""," , ")))))</f>
        <v xml:space="preserve">{"id" : "2b9fa0b4-b3e9-46a2-bc89-0681333b1de2" , "functor" : "Linux" , "components": [ { "value": "Linux", "type" : "string" } ] }  , </v>
      </c>
    </row>
    <row r="92" spans="1:6" x14ac:dyDescent="0.25">
      <c r="A92" t="s">
        <v>443</v>
      </c>
      <c r="B92" s="15" t="s">
        <v>313</v>
      </c>
      <c r="C92" s="7" t="s">
        <v>269</v>
      </c>
      <c r="D92" s="24" t="s">
        <v>313</v>
      </c>
      <c r="F92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"&amp;IF(OR($C93="]}",$C93="]},"),""," , ")))))</f>
        <v xml:space="preserve">{"id" : "33affc26-4ece-4a16-82e7-3543e78e9675" , "functor" : "Mac" , "components": [ { "value": "Mac", "type" : "string" } ] }  , </v>
      </c>
    </row>
    <row r="93" spans="1:6" x14ac:dyDescent="0.25">
      <c r="A93" t="s">
        <v>444</v>
      </c>
      <c r="B93" s="15" t="s">
        <v>314</v>
      </c>
      <c r="C93" s="7" t="s">
        <v>269</v>
      </c>
      <c r="D93" s="24" t="s">
        <v>314</v>
      </c>
      <c r="F9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"&amp;IF(OR($C94="]}",$C94="]},"),""," , ")))))</f>
        <v xml:space="preserve">{"id" : "a39dcacc-a71b-458d-82fc-3b038e854468" , "functor" : "Matlab" , "components": [ { "value": "Matlab", "type" : "string" } ] }  , </v>
      </c>
    </row>
    <row r="94" spans="1:6" x14ac:dyDescent="0.25">
      <c r="A94" s="8" t="s">
        <v>445</v>
      </c>
      <c r="B94" s="15" t="s">
        <v>315</v>
      </c>
      <c r="C94" s="7" t="s">
        <v>269</v>
      </c>
      <c r="D94" s="24" t="s">
        <v>315</v>
      </c>
      <c r="F9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"&amp;IF(OR($C95="]}",$C95="]},"),""," , ")))))</f>
        <v xml:space="preserve">{"id" : "0389e579-be7e-497a-9a03-33437d5de1a8" , "functor" : "Maya" , "components": [ { "value": "Maya", "type" : "string" } ] }  , </v>
      </c>
    </row>
    <row r="95" spans="1:6" x14ac:dyDescent="0.25">
      <c r="A95" t="s">
        <v>446</v>
      </c>
      <c r="B95" s="15" t="s">
        <v>316</v>
      </c>
      <c r="C95" s="7" t="s">
        <v>269</v>
      </c>
      <c r="D95" s="24" t="s">
        <v>316</v>
      </c>
      <c r="F95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"&amp;IF(OR($C96="]}",$C96="]},"),""," , ")))))</f>
        <v xml:space="preserve">{"id" : "3f30b4f6-62be-4c2f-85fe-4712ce37198a" , "functor" : "Microsoft Excel" , "components": [ { "value": "Microsoft Excel", "type" : "string" } ] }  , </v>
      </c>
    </row>
    <row r="96" spans="1:6" x14ac:dyDescent="0.25">
      <c r="A96" t="s">
        <v>447</v>
      </c>
      <c r="B96" s="15" t="s">
        <v>317</v>
      </c>
      <c r="C96" s="7" t="s">
        <v>269</v>
      </c>
      <c r="D96" s="24" t="s">
        <v>317</v>
      </c>
      <c r="F96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"&amp;IF(OR($C97="]}",$C97="]},"),""," , ")))))</f>
        <v xml:space="preserve">{"id" : "9d514783-a7de-4e9e-a1c7-ec5f2a49e45d" , "functor" : "Microsoft Office" , "components": [ { "value": "Microsoft Office", "type" : "string" } ] }  , </v>
      </c>
    </row>
    <row r="97" spans="1:6" x14ac:dyDescent="0.25">
      <c r="A97" t="s">
        <v>448</v>
      </c>
      <c r="B97" s="15" t="s">
        <v>318</v>
      </c>
      <c r="C97" s="7" t="s">
        <v>269</v>
      </c>
      <c r="D97" s="24" t="s">
        <v>318</v>
      </c>
      <c r="F97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"&amp;IF(OR($C98="]}",$C98="]},"),""," , ")))))</f>
        <v xml:space="preserve">{"id" : "570f77cc-8ab3-4e2b-ba65-214198ed50ee" , "functor" : "Microsoft Outlook" , "components": [ { "value": "Microsoft Outlook", "type" : "string" } ] }  , </v>
      </c>
    </row>
    <row r="98" spans="1:6" x14ac:dyDescent="0.25">
      <c r="A98" t="s">
        <v>449</v>
      </c>
      <c r="B98" s="15" t="s">
        <v>319</v>
      </c>
      <c r="C98" s="7" t="s">
        <v>269</v>
      </c>
      <c r="D98" s="24" t="s">
        <v>319</v>
      </c>
      <c r="F98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"&amp;IF(OR($C99="]}",$C99="]},"),""," , ")))))</f>
        <v xml:space="preserve">{"id" : "578b672c-aacc-485a-8694-ed648572a92d" , "functor" : "Microsoft Publisher" , "components": [ { "value": "Microsoft Publisher", "type" : "string" } ] }  , </v>
      </c>
    </row>
    <row r="99" spans="1:6" x14ac:dyDescent="0.25">
      <c r="A99" t="s">
        <v>450</v>
      </c>
      <c r="B99" s="15" t="s">
        <v>320</v>
      </c>
      <c r="C99" s="7" t="s">
        <v>269</v>
      </c>
      <c r="D99" s="24" t="s">
        <v>320</v>
      </c>
      <c r="F99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"&amp;IF(OR($C100="]}",$C100="]},"),""," , ")))))</f>
        <v xml:space="preserve">{"id" : "d898c652-5bba-439b-adc5-7958d406d5f1" , "functor" : "Microsoft Visual" , "components": [ { "value": "Microsoft Visual", "type" : "string" } ] }  , </v>
      </c>
    </row>
    <row r="100" spans="1:6" x14ac:dyDescent="0.25">
      <c r="A100" t="s">
        <v>451</v>
      </c>
      <c r="B100" s="15" t="s">
        <v>321</v>
      </c>
      <c r="C100" s="7" t="s">
        <v>269</v>
      </c>
      <c r="D100" s="24" t="s">
        <v>321</v>
      </c>
      <c r="F100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"&amp;IF(OR($C101="]}",$C101="]},"),""," , ")))))</f>
        <v xml:space="preserve">{"id" : "0f8dd461-f29b-44ff-82d8-4298278c9dfb" , "functor" : "Microsoft Word" , "components": [ { "value": "Microsoft Word", "type" : "string" } ] }  , </v>
      </c>
    </row>
    <row r="101" spans="1:6" x14ac:dyDescent="0.25">
      <c r="A101" t="s">
        <v>452</v>
      </c>
      <c r="B101" s="15" t="s">
        <v>322</v>
      </c>
      <c r="C101" s="7" t="s">
        <v>269</v>
      </c>
      <c r="D101" s="24" t="s">
        <v>322</v>
      </c>
      <c r="F101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"&amp;IF(OR($C102="]}",$C102="]},"),""," , ")))))</f>
        <v xml:space="preserve">{"id" : "fb161781-ed4f-4ace-9163-256c9c0152ea" , "functor" : "Mobile" , "components": [ { "value": "Mobile", "type" : "string" } ] }  , </v>
      </c>
    </row>
    <row r="102" spans="1:6" x14ac:dyDescent="0.25">
      <c r="A102" t="s">
        <v>453</v>
      </c>
      <c r="B102" s="15" t="s">
        <v>323</v>
      </c>
      <c r="C102" s="7" t="s">
        <v>269</v>
      </c>
      <c r="D102" s="24" t="s">
        <v>323</v>
      </c>
      <c r="F102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"&amp;IF(OR($C103="]}",$C103="]},"),""," , ")))))</f>
        <v xml:space="preserve">{"id" : "79d5b3ac-5676-429f-b571-4f80f6e7b40c" , "functor" : "MySQL" , "components": [ { "value": "MySQL", "type" : "string" } ] }  , </v>
      </c>
    </row>
    <row r="103" spans="1:6" x14ac:dyDescent="0.25">
      <c r="A103" t="s">
        <v>454</v>
      </c>
      <c r="B103" s="15" t="s">
        <v>324</v>
      </c>
      <c r="C103" s="7" t="s">
        <v>269</v>
      </c>
      <c r="D103" s="24" t="s">
        <v>324</v>
      </c>
      <c r="F10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"&amp;IF(OR($C104="]}",$C104="]},"),""," , ")))))</f>
        <v xml:space="preserve">{"id" : "c5cf9a59-fba1-4c7c-a01f-341eeaae2a13" , "functor" : "Networks" , "components": [ { "value": "Networks", "type" : "string" } ] }  , </v>
      </c>
    </row>
    <row r="104" spans="1:6" x14ac:dyDescent="0.25">
      <c r="A104" t="s">
        <v>455</v>
      </c>
      <c r="B104" s="15" t="s">
        <v>325</v>
      </c>
      <c r="C104" s="7" t="s">
        <v>269</v>
      </c>
      <c r="D104" s="24" t="s">
        <v>325</v>
      </c>
      <c r="F10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"&amp;IF(OR($C105="]}",$C105="]},"),""," , ")))))</f>
        <v xml:space="preserve">{"id" : "3d549721-450d-4a5b-b993-ee7f316a4721" , "functor" : "Open Source Software" , "components": [ { "value": "Open Source Software", "type" : "string" } ] }  , </v>
      </c>
    </row>
    <row r="105" spans="1:6" x14ac:dyDescent="0.25">
      <c r="A105" t="s">
        <v>456</v>
      </c>
      <c r="B105" s="15" t="s">
        <v>326</v>
      </c>
      <c r="C105" s="7" t="s">
        <v>269</v>
      </c>
      <c r="D105" s="24" t="s">
        <v>326</v>
      </c>
      <c r="F105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"&amp;IF(OR($C106="]}",$C106="]},"),""," , ")))))</f>
        <v xml:space="preserve">{"id" : "27025d62-113b-4af5-a14d-f405ca68d5de" , "functor" : "Oracle" , "components": [ { "value": "Oracle", "type" : "string" } ] }  , </v>
      </c>
    </row>
    <row r="106" spans="1:6" x14ac:dyDescent="0.25">
      <c r="A106" t="s">
        <v>457</v>
      </c>
      <c r="B106" s="15" t="s">
        <v>327</v>
      </c>
      <c r="C106" s="7" t="s">
        <v>269</v>
      </c>
      <c r="D106" s="24" t="s">
        <v>327</v>
      </c>
      <c r="F106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"&amp;IF(OR($C107="]}",$C107="]},"),""," , ")))))</f>
        <v xml:space="preserve">{"id" : "b76690d6-64e5-4bc5-9151-4321b8d854f9" , "functor" : "Perl" , "components": [ { "value": "Perl", "type" : "string" } ] }  , </v>
      </c>
    </row>
    <row r="107" spans="1:6" x14ac:dyDescent="0.25">
      <c r="A107" t="s">
        <v>458</v>
      </c>
      <c r="B107" s="15" t="s">
        <v>328</v>
      </c>
      <c r="C107" s="7" t="s">
        <v>269</v>
      </c>
      <c r="D107" s="24" t="s">
        <v>328</v>
      </c>
      <c r="F107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"&amp;IF(OR($C108="]}",$C108="]},"),""," , ")))))</f>
        <v xml:space="preserve">{"id" : "f050957d-983c-41c8-98fa-44833dd29620" , "functor" : "PHP" , "components": [ { "value": "PHP", "type" : "string" } ] }  , </v>
      </c>
    </row>
    <row r="108" spans="1:6" x14ac:dyDescent="0.25">
      <c r="A108" t="s">
        <v>459</v>
      </c>
      <c r="B108" s="15" t="s">
        <v>329</v>
      </c>
      <c r="C108" s="7" t="s">
        <v>269</v>
      </c>
      <c r="D108" s="24" t="s">
        <v>329</v>
      </c>
      <c r="F108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"&amp;IF(OR($C109="]}",$C109="]},"),""," , ")))))</f>
        <v xml:space="preserve">{"id" : "16f207b5-49ee-42ea-84d1-8b40e8ee6788" , "functor" : "Presentations" , "components": [ { "value": "Presentations", "type" : "string" } ] }  , </v>
      </c>
    </row>
    <row r="109" spans="1:6" x14ac:dyDescent="0.25">
      <c r="A109" t="s">
        <v>460</v>
      </c>
      <c r="B109" s="15" t="s">
        <v>330</v>
      </c>
      <c r="C109" s="7" t="s">
        <v>269</v>
      </c>
      <c r="D109" s="24" t="s">
        <v>330</v>
      </c>
      <c r="F109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"&amp;IF(OR($C110="]}",$C110="]},"),""," , ")))))</f>
        <v xml:space="preserve">{"id" : "a0c07e61-2d03-4d97-9ebe-e92e827c0e29" , "functor" : "Processing" , "components": [ { "value": "Processing", "type" : "string" } ] }  , </v>
      </c>
    </row>
    <row r="110" spans="1:6" x14ac:dyDescent="0.25">
      <c r="A110" t="s">
        <v>461</v>
      </c>
      <c r="B110" s="15" t="s">
        <v>331</v>
      </c>
      <c r="C110" s="7" t="s">
        <v>269</v>
      </c>
      <c r="D110" s="24" t="s">
        <v>331</v>
      </c>
      <c r="F110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"&amp;IF(OR($C111="]}",$C111="]},"),""," , ")))))</f>
        <v xml:space="preserve">{"id" : "23279b58-ad81-4186-affc-797889a50b9b" , "functor" : "Programming" , "components": [ { "value": "Programming", "type" : "string" } ] }  , </v>
      </c>
    </row>
    <row r="111" spans="1:6" x14ac:dyDescent="0.25">
      <c r="A111" t="s">
        <v>462</v>
      </c>
      <c r="B111" s="15" t="s">
        <v>332</v>
      </c>
      <c r="C111" s="7" t="s">
        <v>269</v>
      </c>
      <c r="D111" s="24" t="s">
        <v>332</v>
      </c>
      <c r="F111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"&amp;IF(OR($C112="]}",$C112="]},"),""," , ")))))</f>
        <v xml:space="preserve">{"id" : "293d0806-57d7-4519-9d60-aa8a8d344862" , "functor" : "PT Modeler" , "components": [ { "value": "PT Modeler", "type" : "string" } ] }  , </v>
      </c>
    </row>
    <row r="112" spans="1:6" x14ac:dyDescent="0.25">
      <c r="A112" t="s">
        <v>463</v>
      </c>
      <c r="B112" s="15" t="s">
        <v>333</v>
      </c>
      <c r="C112" s="7" t="s">
        <v>269</v>
      </c>
      <c r="D112" s="24" t="s">
        <v>333</v>
      </c>
      <c r="F112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"&amp;IF(OR($C113="]}",$C113="]},"),""," , ")))))</f>
        <v xml:space="preserve">{"id" : "4944b871-87d8-4c86-8b99-77289c52be2c" , "functor" : "Python" , "components": [ { "value": "Python", "type" : "string" } ] }  , </v>
      </c>
    </row>
    <row r="113" spans="1:6" x14ac:dyDescent="0.25">
      <c r="A113" t="s">
        <v>464</v>
      </c>
      <c r="B113" s="15" t="s">
        <v>334</v>
      </c>
      <c r="C113" s="7" t="s">
        <v>269</v>
      </c>
      <c r="D113" s="24" t="s">
        <v>334</v>
      </c>
      <c r="F11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"&amp;IF(OR($C114="]}",$C114="]},"),""," , ")))))</f>
        <v xml:space="preserve">{"id" : "8a0c0b38-e1b4-4bfc-83b2-1f641eafdf3e" , "functor" : "QuickBooks" , "components": [ { "value": "QuickBooks", "type" : "string" } ] }  , </v>
      </c>
    </row>
    <row r="114" spans="1:6" x14ac:dyDescent="0.25">
      <c r="A114" t="s">
        <v>465</v>
      </c>
      <c r="B114" s="15" t="s">
        <v>335</v>
      </c>
      <c r="C114" s="7" t="s">
        <v>269</v>
      </c>
      <c r="D114" s="24" t="s">
        <v>335</v>
      </c>
      <c r="F11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"&amp;IF(OR($C115="]}",$C115="]},"),""," , ")))))</f>
        <v xml:space="preserve">{"id" : "7c0a2c8e-3303-4de7-94dc-95ad1edab9da" , "functor" : "Ruby" , "components": [ { "value": "Ruby", "type" : "string" } ] }  , </v>
      </c>
    </row>
    <row r="115" spans="1:6" x14ac:dyDescent="0.25">
      <c r="A115" t="s">
        <v>466</v>
      </c>
      <c r="B115" s="15" t="s">
        <v>336</v>
      </c>
      <c r="C115" s="7" t="s">
        <v>269</v>
      </c>
      <c r="D115" s="24" t="s">
        <v>336</v>
      </c>
      <c r="F115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"&amp;IF(OR($C116="]}",$C116="]},"),""," , ")))))</f>
        <v xml:space="preserve">{"id" : "936db0f8-82c3-4788-827b-dba8fc3490e1" , "functor" : "Shade" , "components": [ { "value": "Shade", "type" : "string" } ] }  , </v>
      </c>
    </row>
    <row r="116" spans="1:6" x14ac:dyDescent="0.25">
      <c r="A116" t="s">
        <v>467</v>
      </c>
      <c r="B116" s="15" t="s">
        <v>337</v>
      </c>
      <c r="C116" s="7" t="s">
        <v>269</v>
      </c>
      <c r="D116" s="24" t="s">
        <v>337</v>
      </c>
      <c r="F116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"&amp;IF(OR($C117="]}",$C117="]},"),""," , ")))))</f>
        <v xml:space="preserve">{"id" : "97c4a074-847b-4803-945d-5d12de2e33e3" , "functor" : "Software" , "components": [ { "value": "Software", "type" : "string" } ] }  , </v>
      </c>
    </row>
    <row r="117" spans="1:6" x14ac:dyDescent="0.25">
      <c r="A117" t="s">
        <v>468</v>
      </c>
      <c r="B117" s="15" t="s">
        <v>338</v>
      </c>
      <c r="C117" s="7" t="s">
        <v>269</v>
      </c>
      <c r="D117" s="24" t="s">
        <v>338</v>
      </c>
      <c r="F117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"&amp;IF(OR($C118="]}",$C118="]},"),""," , ")))))</f>
        <v xml:space="preserve">{"id" : "759ad788-e526-4821-b365-b32767ba852a" , "functor" : "Spreadsheet" , "components": [ { "value": "Spreadsheet", "type" : "string" } ] }  , </v>
      </c>
    </row>
    <row r="118" spans="1:6" x14ac:dyDescent="0.25">
      <c r="A118" s="8" t="s">
        <v>469</v>
      </c>
      <c r="B118" s="15" t="s">
        <v>339</v>
      </c>
      <c r="C118" s="7" t="s">
        <v>269</v>
      </c>
      <c r="D118" s="24" t="s">
        <v>339</v>
      </c>
      <c r="F118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"&amp;IF(OR($C119="]}",$C119="]},"),""," , ")))))</f>
        <v xml:space="preserve">{"id" : "34e598eb-b232-4ca6-92be-903da6e37d13" , "functor" : "SQL" , "components": [ { "value": "SQL", "type" : "string" } ] }  , </v>
      </c>
    </row>
    <row r="119" spans="1:6" x14ac:dyDescent="0.25">
      <c r="A119" t="s">
        <v>470</v>
      </c>
      <c r="B119" s="15" t="s">
        <v>340</v>
      </c>
      <c r="C119" s="7" t="s">
        <v>269</v>
      </c>
      <c r="D119" s="24" t="s">
        <v>340</v>
      </c>
      <c r="F119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"&amp;IF(OR($C120="]}",$C120="]},"),""," , ")))))</f>
        <v xml:space="preserve">{"id" : "8ab87f04-b07a-407d-93ec-bb1def7ecd8c" , "functor" : "Support" , "components": [ { "value": "Support", "type" : "string" } ] }  , </v>
      </c>
    </row>
    <row r="120" spans="1:6" x14ac:dyDescent="0.25">
      <c r="A120" t="s">
        <v>471</v>
      </c>
      <c r="B120" s="15" t="s">
        <v>341</v>
      </c>
      <c r="C120" s="7" t="s">
        <v>269</v>
      </c>
      <c r="D120" s="24" t="s">
        <v>341</v>
      </c>
      <c r="F120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"&amp;IF(OR($C121="]}",$C121="]},"),""," , ")))))</f>
        <v xml:space="preserve">{"id" : "80032caf-b243-47c7-8d1b-b4bbc740afa0" , "functor" : "Systems Administration" , "components": [ { "value": "Systems Administration", "type" : "string" } ] }  , </v>
      </c>
    </row>
    <row r="121" spans="1:6" x14ac:dyDescent="0.25">
      <c r="A121" t="s">
        <v>472</v>
      </c>
      <c r="B121" s="15" t="s">
        <v>342</v>
      </c>
      <c r="C121" s="7" t="s">
        <v>269</v>
      </c>
      <c r="D121" s="24" t="s">
        <v>342</v>
      </c>
      <c r="F121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"&amp;IF(OR($C122="]}",$C122="]},"),""," , ")))))</f>
        <v xml:space="preserve">{"id" : "2040fea0-4c71-4834-a91a-23f1963a2808" , "functor" : "Tech Support" , "components": [ { "value": "Tech Support", "type" : "string" } ] }  , </v>
      </c>
    </row>
    <row r="122" spans="1:6" x14ac:dyDescent="0.25">
      <c r="A122" t="s">
        <v>473</v>
      </c>
      <c r="B122" s="15" t="s">
        <v>343</v>
      </c>
      <c r="C122" s="7" t="s">
        <v>269</v>
      </c>
      <c r="D122" s="24" t="s">
        <v>343</v>
      </c>
      <c r="F122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"&amp;IF(OR($C123="]}",$C123="]},"),""," , ")))))</f>
        <v xml:space="preserve">{"id" : "e7c24dfa-8ea7-483c-8a54-ee937086f242" , "functor" : "Troubleshooting" , "components": [ { "value": "Troubleshooting", "type" : "string" } ] }  , </v>
      </c>
    </row>
    <row r="123" spans="1:6" x14ac:dyDescent="0.25">
      <c r="A123" t="s">
        <v>474</v>
      </c>
      <c r="B123" s="15" t="s">
        <v>344</v>
      </c>
      <c r="C123" s="7" t="s">
        <v>269</v>
      </c>
      <c r="D123" s="24" t="s">
        <v>344</v>
      </c>
      <c r="F1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"&amp;IF(OR($C124="]}",$C124="]},"),""," , ")))))</f>
        <v xml:space="preserve">{"id" : "64d7da3d-7b14-4557-9e6f-72922031d3ad" , "functor" : "UI / UX" , "components": [ { "value": "UI / UX", "type" : "string" } ] }  , </v>
      </c>
    </row>
    <row r="124" spans="1:6" x14ac:dyDescent="0.25">
      <c r="A124" t="s">
        <v>475</v>
      </c>
      <c r="B124" s="15" t="s">
        <v>345</v>
      </c>
      <c r="C124" s="7" t="s">
        <v>269</v>
      </c>
      <c r="D124" s="24" t="s">
        <v>345</v>
      </c>
      <c r="F1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"&amp;IF(OR($C125="]}",$C125="]},"),""," , ")))))</f>
        <v xml:space="preserve">{"id" : "100c88b6-4538-4e5c-9eae-bab19e64e225" , "functor" : "Unix" , "components": [ { "value": "Unix", "type" : "string" } ] }  , </v>
      </c>
    </row>
    <row r="125" spans="1:6" x14ac:dyDescent="0.25">
      <c r="A125" t="s">
        <v>476</v>
      </c>
      <c r="B125" s="15" t="s">
        <v>346</v>
      </c>
      <c r="C125" s="7" t="s">
        <v>269</v>
      </c>
      <c r="D125" s="24" t="s">
        <v>346</v>
      </c>
      <c r="F125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"&amp;IF(OR($C126="]}",$C126="]},"),""," , ")))))</f>
        <v xml:space="preserve">{"id" : "03ac8624-0ada-4354-b1af-bec36f4db486" , "functor" : "Web Page Design" , "components": [ { "value": "Web Page Design", "type" : "string" } ] }  , </v>
      </c>
    </row>
    <row r="126" spans="1:6" x14ac:dyDescent="0.25">
      <c r="A126" t="s">
        <v>477</v>
      </c>
      <c r="B126" s="15" t="s">
        <v>347</v>
      </c>
      <c r="C126" s="7" t="s">
        <v>269</v>
      </c>
      <c r="D126" s="24" t="s">
        <v>347</v>
      </c>
      <c r="F126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"&amp;IF(OR($C127="]}",$C127="]},"),""," , ")))))</f>
        <v xml:space="preserve">{"id" : "b9630bfe-c428-4f68-8850-d418cec23c4a" , "functor" : "Windows" , "components": [ { "value": "Windows", "type" : "string" } ] }  , </v>
      </c>
    </row>
    <row r="127" spans="1:6" x14ac:dyDescent="0.25">
      <c r="A127" t="s">
        <v>478</v>
      </c>
      <c r="B127" s="15" t="s">
        <v>348</v>
      </c>
      <c r="C127" s="7" t="s">
        <v>269</v>
      </c>
      <c r="D127" s="24" t="s">
        <v>348</v>
      </c>
      <c r="F127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"&amp;IF(OR($C128="]}",$C128="]},"),""," , ")))))</f>
        <v xml:space="preserve">{"id" : "41535868-f3a8-4ac9-8c05-0e919f722b0e" , "functor" : "Word Processing" , "components": [ { "value": "Word Processing", "type" : "string" } ] }  , </v>
      </c>
    </row>
    <row r="128" spans="1:6" x14ac:dyDescent="0.25">
      <c r="A128" t="s">
        <v>479</v>
      </c>
      <c r="B128" s="15" t="s">
        <v>349</v>
      </c>
      <c r="C128" s="7" t="s">
        <v>269</v>
      </c>
      <c r="D128" s="24" t="s">
        <v>349</v>
      </c>
      <c r="F128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"&amp;IF(OR($C129="]}",$C129="]},"),""," , ")))))</f>
        <v xml:space="preserve">{"id" : "673b1f06-3d4c-4040-a9f0-6aa6abc73cdc" , "functor" : "XHTML" , "components": [ { "value": "XHTML", "type" : "string" } ] }  , </v>
      </c>
    </row>
    <row r="129" spans="1:6" x14ac:dyDescent="0.25">
      <c r="A129" t="s">
        <v>480</v>
      </c>
      <c r="B129" s="15" t="s">
        <v>350</v>
      </c>
      <c r="C129" s="7" t="s">
        <v>269</v>
      </c>
      <c r="D129" s="24" t="s">
        <v>350</v>
      </c>
      <c r="F129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"&amp;IF(OR($C130="]}",$C130="]},"),""," , ")))))</f>
        <v xml:space="preserve">{"id" : "a84a856d-f2a2-42ca-87dc-6fed616f99d6" , "functor" : "XML" , "components": [ { "value": "XML", "type" : "string" } ] } </v>
      </c>
    </row>
    <row r="130" spans="1:6" x14ac:dyDescent="0.25">
      <c r="A130" t="s">
        <v>481</v>
      </c>
      <c r="B130" s="19" t="s">
        <v>2335</v>
      </c>
      <c r="C130" s="7" t="s">
        <v>2318</v>
      </c>
      <c r="F130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"&amp;IF(OR($C131="]}",$C131="]},"),""," , ")))))</f>
        <v xml:space="preserve">]}, </v>
      </c>
    </row>
    <row r="131" spans="1:6" x14ac:dyDescent="0.25">
      <c r="A131" t="s">
        <v>484</v>
      </c>
      <c r="B131" s="28" t="s">
        <v>2441</v>
      </c>
      <c r="C131" s="7" t="s">
        <v>2305</v>
      </c>
      <c r="F131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"&amp;IF(OR($C132="]}",$C132="]},"),""," , ")))))</f>
        <v>{"id" : "70d14638-c57f-4e68-b213-364379465eb3", "functor" : "AgentLists",  "components" : [</v>
      </c>
    </row>
    <row r="132" spans="1:6" x14ac:dyDescent="0.25">
      <c r="A132" t="s">
        <v>485</v>
      </c>
      <c r="B132" s="15" t="s">
        <v>2442</v>
      </c>
      <c r="C132" s="7" t="s">
        <v>2305</v>
      </c>
      <c r="E132" t="s">
        <v>2448</v>
      </c>
      <c r="F132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"&amp;IF(OR($C133="]}",$C133="]},"),""," , ")))))</f>
        <v>{"id" : "128c6a1d-c4cf-4eeb-be88-16cdb0a5885b", "functor" : "FavoriteAgents",  "components" : [</v>
      </c>
    </row>
    <row r="133" spans="1:6" x14ac:dyDescent="0.25">
      <c r="A133" t="s">
        <v>486</v>
      </c>
      <c r="B133" s="22" t="s">
        <v>2447</v>
      </c>
      <c r="C133" s="7" t="s">
        <v>2318</v>
      </c>
      <c r="F13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"&amp;IF(OR($C134="]}",$C134="]},"),""," , ")))))</f>
        <v xml:space="preserve">]}, </v>
      </c>
    </row>
    <row r="134" spans="1:6" x14ac:dyDescent="0.25">
      <c r="A134" t="s">
        <v>488</v>
      </c>
      <c r="B134" s="22" t="s">
        <v>2445</v>
      </c>
      <c r="C134" s="7" t="s">
        <v>2305</v>
      </c>
      <c r="F13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"&amp;IF(OR($C135="]}",$C135="]},"),""," , ")))))</f>
        <v>{"id" : "7292bb07-cf3d-490f-b8a9-5a9fe08c07c7", "functor" : "MutedAgents",  "components" : [</v>
      </c>
    </row>
    <row r="135" spans="1:6" x14ac:dyDescent="0.25">
      <c r="A135" t="s">
        <v>489</v>
      </c>
      <c r="B135" s="22" t="s">
        <v>2447</v>
      </c>
      <c r="C135" s="7" t="s">
        <v>2318</v>
      </c>
      <c r="F135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"&amp;IF(OR($C136="]}",$C136="]},"),""," , ")))))</f>
        <v xml:space="preserve">]}, </v>
      </c>
    </row>
    <row r="136" spans="1:6" x14ac:dyDescent="0.25">
      <c r="A136" t="s">
        <v>490</v>
      </c>
      <c r="B136" s="22" t="s">
        <v>2444</v>
      </c>
      <c r="C136" s="7" t="s">
        <v>2305</v>
      </c>
      <c r="F136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"&amp;IF(OR($C137="]}",$C137="]},"),""," , ")))))</f>
        <v>{"id" : "14d461a3-39c4-42ea-8c05-e98599bcc0d7", "functor" : "FavoriteProjects",  "components" : [</v>
      </c>
    </row>
    <row r="137" spans="1:6" x14ac:dyDescent="0.25">
      <c r="A137" t="s">
        <v>491</v>
      </c>
      <c r="B137" s="22" t="s">
        <v>2447</v>
      </c>
      <c r="C137" s="7" t="s">
        <v>2318</v>
      </c>
      <c r="F137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"&amp;IF(OR($C138="]}",$C138="]},"),""," , ")))))</f>
        <v xml:space="preserve">]}, </v>
      </c>
    </row>
    <row r="138" spans="1:6" x14ac:dyDescent="0.25">
      <c r="A138" t="s">
        <v>492</v>
      </c>
      <c r="B138" s="22" t="s">
        <v>2446</v>
      </c>
      <c r="C138" s="7" t="s">
        <v>2305</v>
      </c>
      <c r="F138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"&amp;IF(OR($C139="]}",$C139="]},"),""," , ")))))</f>
        <v>{"id" : "a120b2a1-db33-407f-92d8-263cf0871566", "functor" : "IgnoredProjects",  "components" : [</v>
      </c>
    </row>
    <row r="139" spans="1:6" x14ac:dyDescent="0.25">
      <c r="A139" t="s">
        <v>493</v>
      </c>
      <c r="B139" s="22" t="s">
        <v>2447</v>
      </c>
      <c r="C139" s="7" t="s">
        <v>2316</v>
      </c>
      <c r="F139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"&amp;IF(OR($C140="]}",$C140="]},"),""," , ")))))</f>
        <v>]}</v>
      </c>
    </row>
    <row r="140" spans="1:6" x14ac:dyDescent="0.25">
      <c r="A140" t="s">
        <v>487</v>
      </c>
      <c r="B140" s="19" t="s">
        <v>2443</v>
      </c>
      <c r="C140" s="7" t="s">
        <v>2316</v>
      </c>
      <c r="F140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"&amp;IF(OR($C141="]}",$C141="]},"),""," , ")))))</f>
        <v>]}</v>
      </c>
    </row>
    <row r="141" spans="1:6" x14ac:dyDescent="0.25">
      <c r="A141" t="s">
        <v>482</v>
      </c>
      <c r="B141" s="23" t="s">
        <v>2329</v>
      </c>
      <c r="C141" s="7" t="s">
        <v>2316</v>
      </c>
      <c r="F141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"&amp;IF(OR($C142="]}",$C142="]},"),""," , ")))))</f>
        <v>]}</v>
      </c>
    </row>
    <row r="142" spans="1:6" s="37" customFormat="1" x14ac:dyDescent="0.25">
      <c r="C142" s="38"/>
      <c r="D142" s="39"/>
      <c r="F142" s="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"&amp;IF(OR($C143="]}",$C143="]},"),""," , ")))))</f>
        <v>#N/A</v>
      </c>
    </row>
    <row r="143" spans="1:6" x14ac:dyDescent="0.25">
      <c r="F1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"&amp;IF(OR($C144="]}",$C144="]},"),""," , ")))))</f>
        <v>#N/A</v>
      </c>
    </row>
    <row r="144" spans="1:6" x14ac:dyDescent="0.25">
      <c r="F1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"&amp;IF(OR($C145="]}",$C145="]},"),""," , ")))))</f>
        <v>#N/A</v>
      </c>
    </row>
    <row r="145" spans="2:6" x14ac:dyDescent="0.25">
      <c r="F1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"&amp;IF(OR($C146="]}",$C146="]},"),""," , ")))))</f>
        <v>#N/A</v>
      </c>
    </row>
    <row r="146" spans="2:6" x14ac:dyDescent="0.25">
      <c r="B146" s="28"/>
    </row>
    <row r="147" spans="2:6" x14ac:dyDescent="0.25">
      <c r="B147" s="15"/>
    </row>
    <row r="148" spans="2:6" x14ac:dyDescent="0.25">
      <c r="B148" s="22"/>
    </row>
    <row r="149" spans="2:6" x14ac:dyDescent="0.25">
      <c r="B149" s="22"/>
    </row>
    <row r="150" spans="2:6" x14ac:dyDescent="0.25">
      <c r="B150" s="22"/>
    </row>
    <row r="151" spans="2:6" x14ac:dyDescent="0.25">
      <c r="B151" s="22"/>
    </row>
    <row r="152" spans="2:6" x14ac:dyDescent="0.25">
      <c r="B152" s="22"/>
    </row>
    <row r="153" spans="2:6" x14ac:dyDescent="0.25">
      <c r="B153" s="22"/>
    </row>
    <row r="154" spans="2:6" x14ac:dyDescent="0.25">
      <c r="B154" s="22"/>
    </row>
    <row r="155" spans="2:6" x14ac:dyDescent="0.25">
      <c r="B155" s="19"/>
    </row>
    <row r="156" spans="2:6" x14ac:dyDescent="0.25">
      <c r="F1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"&amp;IF(OR($C157="]}",$C157="]},"),""," , ")))))</f>
        <v>#N/A</v>
      </c>
    </row>
    <row r="157" spans="2:6" x14ac:dyDescent="0.25">
      <c r="F1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"&amp;IF(OR($C158="]}",$C158="]},"),""," , ")))))</f>
        <v>#N/A</v>
      </c>
    </row>
    <row r="158" spans="2:6" x14ac:dyDescent="0.25">
      <c r="F1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"&amp;IF(OR($C159="]}",$C159="]},"),""," , ")))))</f>
        <v>#N/A</v>
      </c>
    </row>
    <row r="159" spans="2:6" x14ac:dyDescent="0.25">
      <c r="F1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"&amp;IF(OR($C160="]}",$C160="]},"),""," , ")))))</f>
        <v>#N/A</v>
      </c>
    </row>
    <row r="160" spans="2:6" x14ac:dyDescent="0.25">
      <c r="F1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"&amp;IF(OR($C161="]}",$C161="]},"),""," , ")))))</f>
        <v>#N/A</v>
      </c>
    </row>
    <row r="161" spans="1:6" x14ac:dyDescent="0.25">
      <c r="F1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"&amp;IF(OR($C162="]}",$C162="]},"),""," , ")))))</f>
        <v>#N/A</v>
      </c>
    </row>
    <row r="162" spans="1:6" x14ac:dyDescent="0.25">
      <c r="A162" t="s">
        <v>494</v>
      </c>
      <c r="F1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"&amp;IF(OR($C163="]}",$C163="]},"),""," , ")))))</f>
        <v>#N/A</v>
      </c>
    </row>
    <row r="163" spans="1:6" x14ac:dyDescent="0.25">
      <c r="A163" t="s">
        <v>495</v>
      </c>
      <c r="F1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"&amp;IF(OR($C164="]}",$C164="]},"),""," , ")))))</f>
        <v>#N/A</v>
      </c>
    </row>
    <row r="164" spans="1:6" x14ac:dyDescent="0.25">
      <c r="A164" t="s">
        <v>496</v>
      </c>
      <c r="F1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"&amp;IF(OR($C165="]}",$C165="]},"),""," , ")))))</f>
        <v>#N/A</v>
      </c>
    </row>
    <row r="165" spans="1:6" x14ac:dyDescent="0.25">
      <c r="A165" t="s">
        <v>497</v>
      </c>
      <c r="F1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"&amp;IF(OR($C166="]}",$C166="]},"),""," , ")))))</f>
        <v>#N/A</v>
      </c>
    </row>
    <row r="166" spans="1:6" x14ac:dyDescent="0.25">
      <c r="A166" t="s">
        <v>498</v>
      </c>
      <c r="F1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"&amp;IF(OR($C167="]}",$C167="]},"),""," , ")))))</f>
        <v>#N/A</v>
      </c>
    </row>
    <row r="167" spans="1:6" x14ac:dyDescent="0.25">
      <c r="A167" t="s">
        <v>499</v>
      </c>
      <c r="F1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"&amp;IF(OR($C168="]}",$C168="]},"),""," , ")))))</f>
        <v>#N/A</v>
      </c>
    </row>
    <row r="168" spans="1:6" x14ac:dyDescent="0.25">
      <c r="A168" t="s">
        <v>500</v>
      </c>
      <c r="F1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"&amp;IF(OR($C169="]}",$C169="]},"),""," , ")))))</f>
        <v>#N/A</v>
      </c>
    </row>
    <row r="169" spans="1:6" x14ac:dyDescent="0.25">
      <c r="A169" t="s">
        <v>501</v>
      </c>
      <c r="F1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"&amp;IF(OR($C170="]}",$C170="]},"),""," , ")))))</f>
        <v>#N/A</v>
      </c>
    </row>
    <row r="170" spans="1:6" x14ac:dyDescent="0.25">
      <c r="A170" t="s">
        <v>502</v>
      </c>
      <c r="F1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"&amp;IF(OR($C171="]}",$C171="]},"),""," , ")))))</f>
        <v>#N/A</v>
      </c>
    </row>
    <row r="171" spans="1:6" x14ac:dyDescent="0.25">
      <c r="A171" t="s">
        <v>503</v>
      </c>
      <c r="F1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"&amp;IF(OR($C172="]}",$C172="]},"),""," , ")))))</f>
        <v>#N/A</v>
      </c>
    </row>
    <row r="172" spans="1:6" x14ac:dyDescent="0.25">
      <c r="A172" t="s">
        <v>504</v>
      </c>
      <c r="F1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"&amp;IF(OR($C173="]}",$C173="]},"),""," , ")))))</f>
        <v>#N/A</v>
      </c>
    </row>
    <row r="173" spans="1:6" x14ac:dyDescent="0.25">
      <c r="A173" t="s">
        <v>505</v>
      </c>
      <c r="F1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"&amp;IF(OR($C174="]}",$C174="]},"),""," , ")))))</f>
        <v>#N/A</v>
      </c>
    </row>
    <row r="174" spans="1:6" x14ac:dyDescent="0.25">
      <c r="A174" t="s">
        <v>506</v>
      </c>
      <c r="F1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"&amp;IF(OR($C175="]}",$C175="]},"),""," , ")))))</f>
        <v>#N/A</v>
      </c>
    </row>
    <row r="175" spans="1:6" x14ac:dyDescent="0.25">
      <c r="A175" t="s">
        <v>507</v>
      </c>
      <c r="F1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"&amp;IF(OR($C176="]}",$C176="]},"),""," , ")))))</f>
        <v>#N/A</v>
      </c>
    </row>
    <row r="176" spans="1:6" x14ac:dyDescent="0.25">
      <c r="A176" t="s">
        <v>508</v>
      </c>
      <c r="F1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"&amp;IF(OR($C177="]}",$C177="]},"),""," , ")))))</f>
        <v>#N/A</v>
      </c>
    </row>
    <row r="177" spans="1:6" x14ac:dyDescent="0.25">
      <c r="A177" t="s">
        <v>509</v>
      </c>
      <c r="F1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"&amp;IF(OR($C178="]}",$C178="]},"),""," , ")))))</f>
        <v>#N/A</v>
      </c>
    </row>
    <row r="178" spans="1:6" x14ac:dyDescent="0.25">
      <c r="A178" t="s">
        <v>510</v>
      </c>
      <c r="F1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"&amp;IF(OR($C179="]}",$C179="]},"),""," , ")))))</f>
        <v>#N/A</v>
      </c>
    </row>
    <row r="179" spans="1:6" x14ac:dyDescent="0.25">
      <c r="A179" t="s">
        <v>511</v>
      </c>
      <c r="F1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"&amp;IF(OR($C180="]}",$C180="]},"),""," , ")))))</f>
        <v>#N/A</v>
      </c>
    </row>
    <row r="180" spans="1:6" x14ac:dyDescent="0.25">
      <c r="A180" t="s">
        <v>512</v>
      </c>
      <c r="F1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"&amp;IF(OR($C181="]}",$C181="]},"),""," , ")))))</f>
        <v>#N/A</v>
      </c>
    </row>
    <row r="181" spans="1:6" x14ac:dyDescent="0.25">
      <c r="A181" t="s">
        <v>513</v>
      </c>
      <c r="F1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"&amp;IF(OR($C182="]}",$C182="]},"),""," , ")))))</f>
        <v>#N/A</v>
      </c>
    </row>
    <row r="182" spans="1:6" x14ac:dyDescent="0.25">
      <c r="A182" t="s">
        <v>514</v>
      </c>
      <c r="F1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"&amp;IF(OR($C183="]}",$C183="]},"),""," , ")))))</f>
        <v>#N/A</v>
      </c>
    </row>
    <row r="183" spans="1:6" x14ac:dyDescent="0.25">
      <c r="A183" t="s">
        <v>515</v>
      </c>
      <c r="F1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"&amp;IF(OR($C184="]}",$C184="]},"),""," , ")))))</f>
        <v>#N/A</v>
      </c>
    </row>
    <row r="184" spans="1:6" x14ac:dyDescent="0.25">
      <c r="A184" t="s">
        <v>516</v>
      </c>
      <c r="F1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"&amp;IF(OR($C185="]}",$C185="]},"),""," , ")))))</f>
        <v>#N/A</v>
      </c>
    </row>
    <row r="185" spans="1:6" x14ac:dyDescent="0.25">
      <c r="A185" t="s">
        <v>517</v>
      </c>
      <c r="F1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"&amp;IF(OR($C186="]}",$C186="]},"),""," , ")))))</f>
        <v>#N/A</v>
      </c>
    </row>
    <row r="186" spans="1:6" x14ac:dyDescent="0.25">
      <c r="A186" t="s">
        <v>518</v>
      </c>
      <c r="F1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"&amp;IF(OR($C187="]}",$C187="]},"),""," , ")))))</f>
        <v>#N/A</v>
      </c>
    </row>
    <row r="187" spans="1:6" x14ac:dyDescent="0.25">
      <c r="A187" t="s">
        <v>519</v>
      </c>
      <c r="F1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"&amp;IF(OR($C188="]}",$C188="]},"),""," , ")))))</f>
        <v>#N/A</v>
      </c>
    </row>
    <row r="188" spans="1:6" x14ac:dyDescent="0.25">
      <c r="A188" t="s">
        <v>520</v>
      </c>
      <c r="F1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"&amp;IF(OR($C189="]}",$C189="]},"),""," , ")))))</f>
        <v>#N/A</v>
      </c>
    </row>
    <row r="189" spans="1:6" x14ac:dyDescent="0.25">
      <c r="A189" t="s">
        <v>521</v>
      </c>
      <c r="F1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"&amp;IF(OR($C190="]}",$C190="]},"),""," , ")))))</f>
        <v>#N/A</v>
      </c>
    </row>
    <row r="190" spans="1:6" x14ac:dyDescent="0.25">
      <c r="A190" t="s">
        <v>522</v>
      </c>
      <c r="F1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"&amp;IF(OR($C191="]}",$C191="]},"),""," , ")))))</f>
        <v>#N/A</v>
      </c>
    </row>
    <row r="191" spans="1:6" x14ac:dyDescent="0.25">
      <c r="A191" t="s">
        <v>523</v>
      </c>
      <c r="F1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"&amp;IF(OR($C192="]}",$C192="]},"),""," , ")))))</f>
        <v>#N/A</v>
      </c>
    </row>
    <row r="192" spans="1:6" x14ac:dyDescent="0.25">
      <c r="A192" t="s">
        <v>524</v>
      </c>
      <c r="F1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"&amp;IF(OR($C193="]}",$C193="]},"),""," , ")))))</f>
        <v>#N/A</v>
      </c>
    </row>
    <row r="193" spans="1:6" x14ac:dyDescent="0.25">
      <c r="A193" t="s">
        <v>525</v>
      </c>
      <c r="F1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"&amp;IF(OR($C194="]}",$C194="]},"),""," , ")))))</f>
        <v>#N/A</v>
      </c>
    </row>
    <row r="194" spans="1:6" x14ac:dyDescent="0.25">
      <c r="A194" t="s">
        <v>526</v>
      </c>
      <c r="F1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"&amp;IF(OR($C195="]}",$C195="]},"),""," , ")))))</f>
        <v>#N/A</v>
      </c>
    </row>
    <row r="195" spans="1:6" x14ac:dyDescent="0.25">
      <c r="A195" t="s">
        <v>527</v>
      </c>
      <c r="F1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"&amp;IF(OR($C196="]}",$C196="]},"),""," , ")))))</f>
        <v>#N/A</v>
      </c>
    </row>
    <row r="196" spans="1:6" x14ac:dyDescent="0.25">
      <c r="A196" t="s">
        <v>528</v>
      </c>
      <c r="F1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"&amp;IF(OR($C197="]}",$C197="]},"),""," , ")))))</f>
        <v>#N/A</v>
      </c>
    </row>
    <row r="197" spans="1:6" x14ac:dyDescent="0.25">
      <c r="A197" t="s">
        <v>529</v>
      </c>
      <c r="F1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"&amp;IF(OR($C198="]}",$C198="]},"),""," , ")))))</f>
        <v>#N/A</v>
      </c>
    </row>
    <row r="198" spans="1:6" x14ac:dyDescent="0.25">
      <c r="A198" t="s">
        <v>530</v>
      </c>
      <c r="F1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"&amp;IF(OR($C199="]}",$C199="]},"),""," , ")))))</f>
        <v>#N/A</v>
      </c>
    </row>
    <row r="199" spans="1:6" x14ac:dyDescent="0.25">
      <c r="A199" t="s">
        <v>531</v>
      </c>
      <c r="F1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"&amp;IF(OR($C200="]}",$C200="]},"),""," , ")))))</f>
        <v>#N/A</v>
      </c>
    </row>
    <row r="200" spans="1:6" x14ac:dyDescent="0.25">
      <c r="A200" t="s">
        <v>532</v>
      </c>
      <c r="F2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"&amp;IF(OR($C201="]}",$C201="]},"),""," , ")))))</f>
        <v>#N/A</v>
      </c>
    </row>
    <row r="201" spans="1:6" x14ac:dyDescent="0.25">
      <c r="A201" t="s">
        <v>533</v>
      </c>
      <c r="F2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"&amp;IF(OR($C202="]}",$C202="]},"),""," , ")))))</f>
        <v>#N/A</v>
      </c>
    </row>
    <row r="202" spans="1:6" x14ac:dyDescent="0.25">
      <c r="A202" t="s">
        <v>534</v>
      </c>
      <c r="F2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"&amp;IF(OR($C203="]}",$C203="]},"),""," , ")))))</f>
        <v>#N/A</v>
      </c>
    </row>
    <row r="203" spans="1:6" x14ac:dyDescent="0.25">
      <c r="A203" t="s">
        <v>535</v>
      </c>
      <c r="F2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"&amp;IF(OR($C204="]}",$C204="]},"),""," , ")))))</f>
        <v>#N/A</v>
      </c>
    </row>
    <row r="204" spans="1:6" x14ac:dyDescent="0.25">
      <c r="A204" t="s">
        <v>536</v>
      </c>
      <c r="F2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"&amp;IF(OR($C205="]}",$C205="]},"),""," , ")))))</f>
        <v>#N/A</v>
      </c>
    </row>
    <row r="205" spans="1:6" x14ac:dyDescent="0.25">
      <c r="A205" t="s">
        <v>537</v>
      </c>
      <c r="F2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"&amp;IF(OR($C206="]}",$C206="]},"),""," , ")))))</f>
        <v>#N/A</v>
      </c>
    </row>
    <row r="206" spans="1:6" x14ac:dyDescent="0.25">
      <c r="A206" t="s">
        <v>538</v>
      </c>
      <c r="F2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"&amp;IF(OR($C207="]}",$C207="]},"),""," , ")))))</f>
        <v>#N/A</v>
      </c>
    </row>
    <row r="207" spans="1:6" x14ac:dyDescent="0.25">
      <c r="A207" t="s">
        <v>539</v>
      </c>
      <c r="F2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"&amp;IF(OR($C208="]}",$C208="]},"),""," , ")))))</f>
        <v>#N/A</v>
      </c>
    </row>
    <row r="208" spans="1:6" x14ac:dyDescent="0.25">
      <c r="A208" t="s">
        <v>540</v>
      </c>
      <c r="F2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"&amp;IF(OR($C209="]}",$C209="]},"),""," , ")))))</f>
        <v>#N/A</v>
      </c>
    </row>
    <row r="209" spans="1:6" x14ac:dyDescent="0.25">
      <c r="A209" t="s">
        <v>541</v>
      </c>
      <c r="F2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"&amp;IF(OR($C210="]}",$C210="]},"),""," , ")))))</f>
        <v>#N/A</v>
      </c>
    </row>
    <row r="210" spans="1:6" x14ac:dyDescent="0.25">
      <c r="A210" t="s">
        <v>542</v>
      </c>
      <c r="F2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"&amp;IF(OR($C211="]}",$C211="]},"),""," , ")))))</f>
        <v>#N/A</v>
      </c>
    </row>
    <row r="211" spans="1:6" x14ac:dyDescent="0.25">
      <c r="A211" t="s">
        <v>543</v>
      </c>
      <c r="F2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"&amp;IF(OR($C212="]}",$C212="]},"),""," , ")))))</f>
        <v>#N/A</v>
      </c>
    </row>
    <row r="212" spans="1:6" x14ac:dyDescent="0.25">
      <c r="A212" t="s">
        <v>544</v>
      </c>
      <c r="F2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"&amp;IF(OR($C213="]}",$C213="]},"),""," , ")))))</f>
        <v>#N/A</v>
      </c>
    </row>
    <row r="213" spans="1:6" x14ac:dyDescent="0.25">
      <c r="A213" t="s">
        <v>545</v>
      </c>
      <c r="F2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"&amp;IF(OR($C214="]}",$C214="]},"),""," , ")))))</f>
        <v>#N/A</v>
      </c>
    </row>
    <row r="214" spans="1:6" x14ac:dyDescent="0.25">
      <c r="A214" t="s">
        <v>546</v>
      </c>
      <c r="F2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"&amp;IF(OR($C215="]}",$C215="]},"),""," , ")))))</f>
        <v>#N/A</v>
      </c>
    </row>
    <row r="215" spans="1:6" x14ac:dyDescent="0.25">
      <c r="A215" t="s">
        <v>547</v>
      </c>
      <c r="F2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"&amp;IF(OR($C216="]}",$C216="]},"),""," , ")))))</f>
        <v>#N/A</v>
      </c>
    </row>
    <row r="216" spans="1:6" x14ac:dyDescent="0.25">
      <c r="A216" t="s">
        <v>548</v>
      </c>
      <c r="F2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"&amp;IF(OR($C217="]}",$C217="]},"),""," , ")))))</f>
        <v>#N/A</v>
      </c>
    </row>
    <row r="217" spans="1:6" x14ac:dyDescent="0.25">
      <c r="A217" t="s">
        <v>549</v>
      </c>
      <c r="F2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"&amp;IF(OR($C218="]}",$C218="]},"),""," , ")))))</f>
        <v>#N/A</v>
      </c>
    </row>
    <row r="218" spans="1:6" x14ac:dyDescent="0.25">
      <c r="A218" t="s">
        <v>550</v>
      </c>
      <c r="F2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"&amp;IF(OR($C219="]}",$C219="]},"),""," , ")))))</f>
        <v>#N/A</v>
      </c>
    </row>
    <row r="219" spans="1:6" x14ac:dyDescent="0.25">
      <c r="A219" t="s">
        <v>551</v>
      </c>
      <c r="F2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"&amp;IF(OR($C220="]}",$C220="]},"),""," , ")))))</f>
        <v>#N/A</v>
      </c>
    </row>
    <row r="220" spans="1:6" x14ac:dyDescent="0.25">
      <c r="A220" t="s">
        <v>552</v>
      </c>
      <c r="F2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"&amp;IF(OR($C221="]}",$C221="]},"),""," , ")))))</f>
        <v>#N/A</v>
      </c>
    </row>
    <row r="221" spans="1:6" x14ac:dyDescent="0.25">
      <c r="A221" t="s">
        <v>553</v>
      </c>
      <c r="F2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"&amp;IF(OR($C222="]}",$C222="]},"),""," , ")))))</f>
        <v>#N/A</v>
      </c>
    </row>
    <row r="222" spans="1:6" x14ac:dyDescent="0.25">
      <c r="A222" t="s">
        <v>554</v>
      </c>
      <c r="F2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"&amp;IF(OR($C223="]}",$C223="]},"),""," , ")))))</f>
        <v>#N/A</v>
      </c>
    </row>
    <row r="223" spans="1:6" x14ac:dyDescent="0.25">
      <c r="A223" t="s">
        <v>555</v>
      </c>
      <c r="F2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"&amp;IF(OR($C224="]}",$C224="]},"),""," , ")))))</f>
        <v>#N/A</v>
      </c>
    </row>
    <row r="224" spans="1:6" x14ac:dyDescent="0.25">
      <c r="A224" t="s">
        <v>556</v>
      </c>
      <c r="F2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"&amp;IF(OR($C225="]}",$C225="]},"),""," , ")))))</f>
        <v>#N/A</v>
      </c>
    </row>
    <row r="225" spans="1:6" x14ac:dyDescent="0.25">
      <c r="A225" t="s">
        <v>557</v>
      </c>
      <c r="F2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"&amp;IF(OR($C226="]}",$C226="]},"),""," , ")))))</f>
        <v>#N/A</v>
      </c>
    </row>
    <row r="226" spans="1:6" x14ac:dyDescent="0.25">
      <c r="A226" t="s">
        <v>558</v>
      </c>
      <c r="F2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"&amp;IF(OR($C227="]}",$C227="]},"),""," , ")))))</f>
        <v>#N/A</v>
      </c>
    </row>
    <row r="227" spans="1:6" x14ac:dyDescent="0.25">
      <c r="A227" t="s">
        <v>559</v>
      </c>
      <c r="F2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"&amp;IF(OR($C228="]}",$C228="]},"),""," , ")))))</f>
        <v>#N/A</v>
      </c>
    </row>
    <row r="228" spans="1:6" x14ac:dyDescent="0.25">
      <c r="A228" t="s">
        <v>560</v>
      </c>
      <c r="F2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"&amp;IF(OR($C229="]}",$C229="]},"),""," , ")))))</f>
        <v>#N/A</v>
      </c>
    </row>
    <row r="229" spans="1:6" x14ac:dyDescent="0.25">
      <c r="A229" s="8" t="s">
        <v>561</v>
      </c>
      <c r="F2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"&amp;IF(OR($C230="]}",$C230="]},"),""," , ")))))</f>
        <v>#N/A</v>
      </c>
    </row>
    <row r="230" spans="1:6" x14ac:dyDescent="0.25">
      <c r="A230" t="s">
        <v>562</v>
      </c>
      <c r="F2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"&amp;IF(OR($C231="]}",$C231="]},"),""," , ")))))</f>
        <v>#N/A</v>
      </c>
    </row>
    <row r="231" spans="1:6" x14ac:dyDescent="0.25">
      <c r="A231" t="s">
        <v>563</v>
      </c>
      <c r="F2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"&amp;IF(OR($C232="]}",$C232="]},"),""," , ")))))</f>
        <v>#N/A</v>
      </c>
    </row>
    <row r="232" spans="1:6" x14ac:dyDescent="0.25">
      <c r="A232" t="s">
        <v>564</v>
      </c>
      <c r="F2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"&amp;IF(OR($C233="]}",$C233="]},"),""," , ")))))</f>
        <v>#N/A</v>
      </c>
    </row>
    <row r="233" spans="1:6" x14ac:dyDescent="0.25">
      <c r="A233" t="s">
        <v>565</v>
      </c>
      <c r="F2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"&amp;IF(OR($C234="]}",$C234="]},"),""," , ")))))</f>
        <v>#N/A</v>
      </c>
    </row>
    <row r="234" spans="1:6" x14ac:dyDescent="0.25">
      <c r="A234" t="s">
        <v>566</v>
      </c>
      <c r="F2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"&amp;IF(OR($C235="]}",$C235="]},"),""," , ")))))</f>
        <v>#N/A</v>
      </c>
    </row>
    <row r="235" spans="1:6" x14ac:dyDescent="0.25">
      <c r="A235" t="s">
        <v>567</v>
      </c>
      <c r="F2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"&amp;IF(OR($C236="]}",$C236="]},"),""," , ")))))</f>
        <v>#N/A</v>
      </c>
    </row>
    <row r="236" spans="1:6" x14ac:dyDescent="0.25">
      <c r="A236" t="s">
        <v>568</v>
      </c>
      <c r="F2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"&amp;IF(OR($C237="]}",$C237="]},"),""," , ")))))</f>
        <v>#N/A</v>
      </c>
    </row>
    <row r="237" spans="1:6" x14ac:dyDescent="0.25">
      <c r="A237" t="s">
        <v>569</v>
      </c>
      <c r="F2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"&amp;IF(OR($C238="]}",$C238="]},"),""," , ")))))</f>
        <v>#N/A</v>
      </c>
    </row>
    <row r="238" spans="1:6" x14ac:dyDescent="0.25">
      <c r="A238" t="s">
        <v>570</v>
      </c>
      <c r="F2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"&amp;IF(OR($C239="]}",$C239="]},"),""," , ")))))</f>
        <v>#N/A</v>
      </c>
    </row>
    <row r="239" spans="1:6" x14ac:dyDescent="0.25">
      <c r="A239" t="s">
        <v>571</v>
      </c>
      <c r="F2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"&amp;IF(OR($C240="]}",$C240="]},"),""," , ")))))</f>
        <v>#N/A</v>
      </c>
    </row>
    <row r="240" spans="1:6" x14ac:dyDescent="0.25">
      <c r="A240" t="s">
        <v>572</v>
      </c>
      <c r="F2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"&amp;IF(OR($C241="]}",$C241="]},"),""," , ")))))</f>
        <v>#N/A</v>
      </c>
    </row>
    <row r="241" spans="1:6" x14ac:dyDescent="0.25">
      <c r="A241" t="s">
        <v>573</v>
      </c>
      <c r="F2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"&amp;IF(OR($C242="]}",$C242="]},"),""," , ")))))</f>
        <v>#N/A</v>
      </c>
    </row>
    <row r="242" spans="1:6" x14ac:dyDescent="0.25">
      <c r="A242" t="s">
        <v>574</v>
      </c>
      <c r="F2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"&amp;IF(OR($C243="]}",$C243="]},"),""," , ")))))</f>
        <v>#N/A</v>
      </c>
    </row>
    <row r="243" spans="1:6" x14ac:dyDescent="0.25">
      <c r="A243" t="s">
        <v>575</v>
      </c>
      <c r="F2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"&amp;IF(OR($C244="]}",$C244="]},"),""," , ")))))</f>
        <v>#N/A</v>
      </c>
    </row>
    <row r="244" spans="1:6" x14ac:dyDescent="0.25">
      <c r="A244" t="s">
        <v>577</v>
      </c>
      <c r="F2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"&amp;IF(OR($C245="]}",$C245="]},"),""," , ")))))</f>
        <v>#N/A</v>
      </c>
    </row>
    <row r="245" spans="1:6" x14ac:dyDescent="0.25">
      <c r="A245" t="s">
        <v>578</v>
      </c>
      <c r="F2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"&amp;IF(OR($C246="]}",$C246="]},"),""," , ")))))</f>
        <v>#N/A</v>
      </c>
    </row>
    <row r="246" spans="1:6" x14ac:dyDescent="0.25">
      <c r="A246" t="s">
        <v>579</v>
      </c>
      <c r="F2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"&amp;IF(OR($C247="]}",$C247="]},"),""," , ")))))</f>
        <v>#N/A</v>
      </c>
    </row>
    <row r="247" spans="1:6" x14ac:dyDescent="0.25">
      <c r="A247" t="s">
        <v>580</v>
      </c>
      <c r="F2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"&amp;IF(OR($C248="]}",$C248="]},"),""," , ")))))</f>
        <v>#N/A</v>
      </c>
    </row>
    <row r="248" spans="1:6" x14ac:dyDescent="0.25">
      <c r="A248" t="s">
        <v>581</v>
      </c>
      <c r="F2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"&amp;IF(OR($C249="]}",$C249="]},"),""," , ")))))</f>
        <v>#N/A</v>
      </c>
    </row>
    <row r="249" spans="1:6" x14ac:dyDescent="0.25">
      <c r="A249" t="s">
        <v>582</v>
      </c>
      <c r="F2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"&amp;IF(OR($C250="]}",$C250="]},"),""," , ")))))</f>
        <v>#N/A</v>
      </c>
    </row>
    <row r="250" spans="1:6" x14ac:dyDescent="0.25">
      <c r="A250" t="s">
        <v>583</v>
      </c>
      <c r="F2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"&amp;IF(OR($C251="]}",$C251="]},"),""," , ")))))</f>
        <v>#N/A</v>
      </c>
    </row>
    <row r="251" spans="1:6" x14ac:dyDescent="0.25">
      <c r="A251" t="s">
        <v>584</v>
      </c>
      <c r="F2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"&amp;IF(OR($C252="]}",$C252="]},"),""," , ")))))</f>
        <v>#N/A</v>
      </c>
    </row>
    <row r="252" spans="1:6" x14ac:dyDescent="0.25">
      <c r="A252" t="s">
        <v>585</v>
      </c>
      <c r="F2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"&amp;IF(OR($C253="]}",$C253="]},"),""," , ")))))</f>
        <v>#N/A</v>
      </c>
    </row>
    <row r="253" spans="1:6" x14ac:dyDescent="0.25">
      <c r="A253" t="s">
        <v>586</v>
      </c>
      <c r="F2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"&amp;IF(OR($C254="]}",$C254="]},"),""," , ")))))</f>
        <v>#N/A</v>
      </c>
    </row>
    <row r="254" spans="1:6" x14ac:dyDescent="0.25">
      <c r="A254" t="s">
        <v>587</v>
      </c>
      <c r="F2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"&amp;IF(OR($C255="]}",$C255="]},"),""," , ")))))</f>
        <v>#N/A</v>
      </c>
    </row>
    <row r="255" spans="1:6" x14ac:dyDescent="0.25">
      <c r="A255" t="s">
        <v>588</v>
      </c>
      <c r="F2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"&amp;IF(OR($C256="]}",$C256="]},"),""," , ")))))</f>
        <v>#N/A</v>
      </c>
    </row>
    <row r="256" spans="1:6" x14ac:dyDescent="0.25">
      <c r="A256" t="s">
        <v>589</v>
      </c>
      <c r="F2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"&amp;IF(OR($C257="]}",$C257="]},"),""," , ")))))</f>
        <v>#N/A</v>
      </c>
    </row>
    <row r="257" spans="1:6" x14ac:dyDescent="0.25">
      <c r="A257" s="8" t="s">
        <v>590</v>
      </c>
      <c r="F2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"&amp;IF(OR($C258="]}",$C258="]},"),""," , ")))))</f>
        <v>#N/A</v>
      </c>
    </row>
    <row r="258" spans="1:6" x14ac:dyDescent="0.25">
      <c r="A258" t="s">
        <v>591</v>
      </c>
      <c r="F2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"&amp;IF(OR($C259="]}",$C259="]},"),""," , ")))))</f>
        <v>#N/A</v>
      </c>
    </row>
    <row r="259" spans="1:6" x14ac:dyDescent="0.25">
      <c r="A259" t="s">
        <v>592</v>
      </c>
      <c r="F2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"&amp;IF(OR($C260="]}",$C260="]},"),""," , ")))))</f>
        <v>#N/A</v>
      </c>
    </row>
    <row r="260" spans="1:6" x14ac:dyDescent="0.25">
      <c r="A260" t="s">
        <v>593</v>
      </c>
      <c r="F2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"&amp;IF(OR($C261="]}",$C261="]},"),""," , ")))))</f>
        <v>#N/A</v>
      </c>
    </row>
    <row r="261" spans="1:6" x14ac:dyDescent="0.25">
      <c r="A261" t="s">
        <v>594</v>
      </c>
      <c r="F2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"&amp;IF(OR($C262="]}",$C262="]},"),""," , ")))))</f>
        <v>#N/A</v>
      </c>
    </row>
    <row r="262" spans="1:6" x14ac:dyDescent="0.25">
      <c r="A262" t="s">
        <v>595</v>
      </c>
      <c r="F2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"&amp;IF(OR($C263="]}",$C263="]},"),""," , ")))))</f>
        <v>#N/A</v>
      </c>
    </row>
    <row r="263" spans="1:6" x14ac:dyDescent="0.25">
      <c r="A263" t="s">
        <v>596</v>
      </c>
      <c r="F2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"&amp;IF(OR($C264="]}",$C264="]},"),""," , ")))))</f>
        <v>#N/A</v>
      </c>
    </row>
    <row r="264" spans="1:6" x14ac:dyDescent="0.25">
      <c r="A264" t="s">
        <v>597</v>
      </c>
      <c r="F2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"&amp;IF(OR($C265="]}",$C265="]},"),""," , ")))))</f>
        <v>#N/A</v>
      </c>
    </row>
    <row r="265" spans="1:6" x14ac:dyDescent="0.25">
      <c r="A265" t="s">
        <v>598</v>
      </c>
      <c r="F2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"&amp;IF(OR($C266="]}",$C266="]},"),""," , ")))))</f>
        <v>#N/A</v>
      </c>
    </row>
    <row r="266" spans="1:6" x14ac:dyDescent="0.25">
      <c r="A266" t="s">
        <v>599</v>
      </c>
      <c r="F2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"&amp;IF(OR($C267="]}",$C267="]},"),""," , ")))))</f>
        <v>#N/A</v>
      </c>
    </row>
    <row r="267" spans="1:6" x14ac:dyDescent="0.25">
      <c r="A267" t="s">
        <v>600</v>
      </c>
      <c r="F2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"&amp;IF(OR($C268="]}",$C268="]},"),""," , ")))))</f>
        <v>#N/A</v>
      </c>
    </row>
    <row r="268" spans="1:6" x14ac:dyDescent="0.25">
      <c r="A268" t="s">
        <v>601</v>
      </c>
      <c r="F2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"&amp;IF(OR($C269="]}",$C269="]},"),""," , ")))))</f>
        <v>#N/A</v>
      </c>
    </row>
    <row r="269" spans="1:6" x14ac:dyDescent="0.25">
      <c r="A269" t="s">
        <v>602</v>
      </c>
      <c r="F2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"&amp;IF(OR($C270="]}",$C270="]},"),""," , ")))))</f>
        <v>#N/A</v>
      </c>
    </row>
    <row r="270" spans="1:6" x14ac:dyDescent="0.25">
      <c r="A270" t="s">
        <v>603</v>
      </c>
      <c r="F2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"&amp;IF(OR($C271="]}",$C271="]},"),""," , ")))))</f>
        <v>#N/A</v>
      </c>
    </row>
    <row r="271" spans="1:6" x14ac:dyDescent="0.25">
      <c r="A271" t="s">
        <v>604</v>
      </c>
      <c r="F2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"&amp;IF(OR($C272="]}",$C272="]},"),""," , ")))))</f>
        <v>#N/A</v>
      </c>
    </row>
    <row r="272" spans="1:6" x14ac:dyDescent="0.25">
      <c r="A272" t="s">
        <v>605</v>
      </c>
      <c r="F2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"&amp;IF(OR($C273="]}",$C273="]},"),""," , ")))))</f>
        <v>#N/A</v>
      </c>
    </row>
    <row r="273" spans="1:6" x14ac:dyDescent="0.25">
      <c r="A273" t="s">
        <v>606</v>
      </c>
      <c r="F2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"&amp;IF(OR($C274="]}",$C274="]},"),""," , ")))))</f>
        <v>#N/A</v>
      </c>
    </row>
    <row r="274" spans="1:6" x14ac:dyDescent="0.25">
      <c r="A274" t="s">
        <v>607</v>
      </c>
      <c r="F2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"&amp;IF(OR($C275="]}",$C275="]},"),""," , ")))))</f>
        <v>#N/A</v>
      </c>
    </row>
    <row r="275" spans="1:6" x14ac:dyDescent="0.25">
      <c r="A275" t="s">
        <v>608</v>
      </c>
      <c r="F2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"&amp;IF(OR($C276="]}",$C276="]},"),""," , ")))))</f>
        <v>#N/A</v>
      </c>
    </row>
    <row r="276" spans="1:6" x14ac:dyDescent="0.25">
      <c r="A276" t="s">
        <v>609</v>
      </c>
      <c r="F2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"&amp;IF(OR($C277="]}",$C277="]},"),""," , ")))))</f>
        <v>#N/A</v>
      </c>
    </row>
    <row r="277" spans="1:6" x14ac:dyDescent="0.25">
      <c r="A277" t="s">
        <v>610</v>
      </c>
      <c r="F2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"&amp;IF(OR($C278="]}",$C278="]},"),""," , ")))))</f>
        <v>#N/A</v>
      </c>
    </row>
    <row r="278" spans="1:6" x14ac:dyDescent="0.25">
      <c r="A278" t="s">
        <v>611</v>
      </c>
      <c r="F2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"&amp;IF(OR($C279="]}",$C279="]},"),""," , ")))))</f>
        <v>#N/A</v>
      </c>
    </row>
    <row r="279" spans="1:6" x14ac:dyDescent="0.25">
      <c r="A279" t="s">
        <v>612</v>
      </c>
      <c r="F2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"&amp;IF(OR($C280="]}",$C280="]},"),""," , ")))))</f>
        <v>#N/A</v>
      </c>
    </row>
    <row r="280" spans="1:6" x14ac:dyDescent="0.25">
      <c r="A280" t="s">
        <v>613</v>
      </c>
      <c r="F2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"&amp;IF(OR($C281="]}",$C281="]},"),""," , ")))))</f>
        <v>#N/A</v>
      </c>
    </row>
    <row r="281" spans="1:6" x14ac:dyDescent="0.25">
      <c r="A281" t="s">
        <v>614</v>
      </c>
      <c r="F2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"&amp;IF(OR($C282="]}",$C282="]},"),""," , ")))))</f>
        <v>#N/A</v>
      </c>
    </row>
    <row r="282" spans="1:6" x14ac:dyDescent="0.25">
      <c r="A282" t="s">
        <v>615</v>
      </c>
      <c r="F2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"&amp;IF(OR($C283="]}",$C283="]},"),""," , ")))))</f>
        <v>#N/A</v>
      </c>
    </row>
    <row r="283" spans="1:6" x14ac:dyDescent="0.25">
      <c r="A283" t="s">
        <v>616</v>
      </c>
      <c r="F2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"&amp;IF(OR($C284="]}",$C284="]},"),""," , ")))))</f>
        <v>#N/A</v>
      </c>
    </row>
    <row r="284" spans="1:6" x14ac:dyDescent="0.25">
      <c r="A284" t="s">
        <v>617</v>
      </c>
      <c r="F2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"&amp;IF(OR($C285="]}",$C285="]},"),""," , ")))))</f>
        <v>#N/A</v>
      </c>
    </row>
    <row r="285" spans="1:6" x14ac:dyDescent="0.25">
      <c r="A285" t="s">
        <v>618</v>
      </c>
      <c r="F2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"&amp;IF(OR($C286="]}",$C286="]},"),""," , ")))))</f>
        <v>#N/A</v>
      </c>
    </row>
    <row r="286" spans="1:6" x14ac:dyDescent="0.25">
      <c r="A286" t="s">
        <v>619</v>
      </c>
      <c r="F2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"&amp;IF(OR($C287="]}",$C287="]},"),""," , ")))))</f>
        <v>#N/A</v>
      </c>
    </row>
    <row r="287" spans="1:6" x14ac:dyDescent="0.25">
      <c r="A287" t="s">
        <v>620</v>
      </c>
      <c r="F2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"&amp;IF(OR($C288="]}",$C288="]},"),""," , ")))))</f>
        <v>#N/A</v>
      </c>
    </row>
    <row r="288" spans="1:6" x14ac:dyDescent="0.25">
      <c r="A288" t="s">
        <v>621</v>
      </c>
      <c r="F2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"&amp;IF(OR($C289="]}",$C289="]},"),""," , ")))))</f>
        <v>#N/A</v>
      </c>
    </row>
    <row r="289" spans="1:6" x14ac:dyDescent="0.25">
      <c r="A289" t="s">
        <v>622</v>
      </c>
      <c r="F2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"&amp;IF(OR($C290="]}",$C290="]},"),""," , ")))))</f>
        <v>#N/A</v>
      </c>
    </row>
    <row r="290" spans="1:6" x14ac:dyDescent="0.25">
      <c r="A290" t="s">
        <v>623</v>
      </c>
      <c r="F2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"&amp;IF(OR($C291="]}",$C291="]},"),""," , ")))))</f>
        <v>#N/A</v>
      </c>
    </row>
    <row r="291" spans="1:6" x14ac:dyDescent="0.25">
      <c r="A291" t="s">
        <v>624</v>
      </c>
      <c r="F2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"&amp;IF(OR($C292="]}",$C292="]},"),""," , ")))))</f>
        <v>#N/A</v>
      </c>
    </row>
    <row r="292" spans="1:6" x14ac:dyDescent="0.25">
      <c r="A292" t="s">
        <v>625</v>
      </c>
      <c r="F2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"&amp;IF(OR($C293="]}",$C293="]},"),""," , ")))))</f>
        <v>#N/A</v>
      </c>
    </row>
    <row r="293" spans="1:6" x14ac:dyDescent="0.25">
      <c r="A293" t="s">
        <v>626</v>
      </c>
      <c r="F2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"&amp;IF(OR($C294="]}",$C294="]},"),""," , ")))))</f>
        <v>#N/A</v>
      </c>
    </row>
    <row r="294" spans="1:6" x14ac:dyDescent="0.25">
      <c r="A294" t="s">
        <v>627</v>
      </c>
      <c r="F2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"&amp;IF(OR($C295="]}",$C295="]},"),""," , ")))))</f>
        <v>#N/A</v>
      </c>
    </row>
    <row r="295" spans="1:6" x14ac:dyDescent="0.25">
      <c r="A295" t="s">
        <v>628</v>
      </c>
      <c r="F2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"&amp;IF(OR($C296="]}",$C296="]},"),""," , ")))))</f>
        <v>#N/A</v>
      </c>
    </row>
    <row r="296" spans="1:6" x14ac:dyDescent="0.25">
      <c r="A296" t="s">
        <v>629</v>
      </c>
      <c r="F2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"&amp;IF(OR($C297="]}",$C297="]},"),""," , ")))))</f>
        <v>#N/A</v>
      </c>
    </row>
    <row r="297" spans="1:6" x14ac:dyDescent="0.25">
      <c r="A297" t="s">
        <v>630</v>
      </c>
      <c r="F2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"&amp;IF(OR($C298="]}",$C298="]},"),""," , ")))))</f>
        <v>#N/A</v>
      </c>
    </row>
    <row r="298" spans="1:6" x14ac:dyDescent="0.25">
      <c r="A298" s="8" t="s">
        <v>631</v>
      </c>
      <c r="F2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"&amp;IF(OR($C299="]}",$C299="]},"),""," , ")))))</f>
        <v>#N/A</v>
      </c>
    </row>
    <row r="299" spans="1:6" x14ac:dyDescent="0.25">
      <c r="A299" t="s">
        <v>632</v>
      </c>
      <c r="F2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"&amp;IF(OR($C300="]}",$C300="]},"),""," , ")))))</f>
        <v>#N/A</v>
      </c>
    </row>
    <row r="300" spans="1:6" x14ac:dyDescent="0.25">
      <c r="A300" t="s">
        <v>633</v>
      </c>
      <c r="F3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"&amp;IF(OR($C301="]}",$C301="]},"),""," , ")))))</f>
        <v>#N/A</v>
      </c>
    </row>
    <row r="301" spans="1:6" x14ac:dyDescent="0.25">
      <c r="A301" t="s">
        <v>634</v>
      </c>
      <c r="F3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"&amp;IF(OR($C302="]}",$C302="]},"),""," , ")))))</f>
        <v>#N/A</v>
      </c>
    </row>
    <row r="302" spans="1:6" x14ac:dyDescent="0.25">
      <c r="A302" t="s">
        <v>635</v>
      </c>
      <c r="F3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"&amp;IF(OR($C303="]}",$C303="]},"),""," , ")))))</f>
        <v>#N/A</v>
      </c>
    </row>
    <row r="303" spans="1:6" x14ac:dyDescent="0.25">
      <c r="A303" t="s">
        <v>636</v>
      </c>
      <c r="F3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"&amp;IF(OR($C304="]}",$C304="]},"),""," , ")))))</f>
        <v>#N/A</v>
      </c>
    </row>
    <row r="304" spans="1:6" x14ac:dyDescent="0.25">
      <c r="A304" t="s">
        <v>637</v>
      </c>
      <c r="F3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"&amp;IF(OR($C305="]}",$C305="]},"),""," , ")))))</f>
        <v>#N/A</v>
      </c>
    </row>
    <row r="305" spans="1:6" x14ac:dyDescent="0.25">
      <c r="A305" t="s">
        <v>638</v>
      </c>
      <c r="F3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"&amp;IF(OR($C306="]}",$C306="]},"),""," , ")))))</f>
        <v>#N/A</v>
      </c>
    </row>
    <row r="306" spans="1:6" x14ac:dyDescent="0.25">
      <c r="A306" t="s">
        <v>639</v>
      </c>
      <c r="F3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"&amp;IF(OR($C307="]}",$C307="]},"),""," , ")))))</f>
        <v>#N/A</v>
      </c>
    </row>
    <row r="307" spans="1:6" x14ac:dyDescent="0.25">
      <c r="A307" t="s">
        <v>640</v>
      </c>
      <c r="F3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"&amp;IF(OR($C308="]}",$C308="]},"),""," , ")))))</f>
        <v>#N/A</v>
      </c>
    </row>
    <row r="308" spans="1:6" x14ac:dyDescent="0.25">
      <c r="A308" t="s">
        <v>641</v>
      </c>
      <c r="F3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"&amp;IF(OR($C309="]}",$C309="]},"),""," , ")))))</f>
        <v>#N/A</v>
      </c>
    </row>
    <row r="309" spans="1:6" x14ac:dyDescent="0.25">
      <c r="A309" t="s">
        <v>642</v>
      </c>
      <c r="F3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"&amp;IF(OR($C310="]}",$C310="]},"),""," , ")))))</f>
        <v>#N/A</v>
      </c>
    </row>
    <row r="310" spans="1:6" x14ac:dyDescent="0.25">
      <c r="A310" t="s">
        <v>643</v>
      </c>
      <c r="F3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"&amp;IF(OR($C311="]}",$C311="]},"),""," , ")))))</f>
        <v>#N/A</v>
      </c>
    </row>
    <row r="311" spans="1:6" x14ac:dyDescent="0.25">
      <c r="A311" t="s">
        <v>644</v>
      </c>
      <c r="F3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"&amp;IF(OR($C312="]}",$C312="]},"),""," , ")))))</f>
        <v>#N/A</v>
      </c>
    </row>
    <row r="312" spans="1:6" x14ac:dyDescent="0.25">
      <c r="A312" t="s">
        <v>645</v>
      </c>
      <c r="F3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"&amp;IF(OR($C313="]}",$C313="]},"),""," , ")))))</f>
        <v>#N/A</v>
      </c>
    </row>
    <row r="313" spans="1:6" x14ac:dyDescent="0.25">
      <c r="A313" t="s">
        <v>646</v>
      </c>
      <c r="F3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"&amp;IF(OR($C314="]}",$C314="]},"),""," , ")))))</f>
        <v>#N/A</v>
      </c>
    </row>
    <row r="314" spans="1:6" x14ac:dyDescent="0.25">
      <c r="A314" t="s">
        <v>647</v>
      </c>
      <c r="F3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"&amp;IF(OR($C315="]}",$C315="]},"),""," , ")))))</f>
        <v>#N/A</v>
      </c>
    </row>
    <row r="315" spans="1:6" x14ac:dyDescent="0.25">
      <c r="A315" t="s">
        <v>648</v>
      </c>
      <c r="F3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"&amp;IF(OR($C316="]}",$C316="]},"),""," , ")))))</f>
        <v>#N/A</v>
      </c>
    </row>
    <row r="316" spans="1:6" x14ac:dyDescent="0.25">
      <c r="A316" t="s">
        <v>649</v>
      </c>
      <c r="F3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"&amp;IF(OR($C317="]}",$C317="]},"),""," , ")))))</f>
        <v>#N/A</v>
      </c>
    </row>
    <row r="317" spans="1:6" x14ac:dyDescent="0.25">
      <c r="A317" t="s">
        <v>650</v>
      </c>
      <c r="F3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"&amp;IF(OR($C318="]}",$C318="]},"),""," , ")))))</f>
        <v>#N/A</v>
      </c>
    </row>
    <row r="318" spans="1:6" x14ac:dyDescent="0.25">
      <c r="A318" t="s">
        <v>651</v>
      </c>
      <c r="F3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"&amp;IF(OR($C319="]}",$C319="]},"),""," , ")))))</f>
        <v>#N/A</v>
      </c>
    </row>
    <row r="319" spans="1:6" x14ac:dyDescent="0.25">
      <c r="A319" t="s">
        <v>652</v>
      </c>
      <c r="F3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"&amp;IF(OR($C320="]}",$C320="]},"),""," , ")))))</f>
        <v>#N/A</v>
      </c>
    </row>
    <row r="320" spans="1:6" x14ac:dyDescent="0.25">
      <c r="A320" s="8" t="s">
        <v>653</v>
      </c>
      <c r="F3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"&amp;IF(OR($C321="]}",$C321="]},"),""," , ")))))</f>
        <v>#N/A</v>
      </c>
    </row>
    <row r="321" spans="1:6" x14ac:dyDescent="0.25">
      <c r="A321" t="s">
        <v>654</v>
      </c>
      <c r="F3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"&amp;IF(OR($C322="]}",$C322="]},"),""," , ")))))</f>
        <v>#N/A</v>
      </c>
    </row>
    <row r="322" spans="1:6" x14ac:dyDescent="0.25">
      <c r="A322" t="s">
        <v>655</v>
      </c>
      <c r="F3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"&amp;IF(OR($C323="]}",$C323="]},"),""," , ")))))</f>
        <v>#N/A</v>
      </c>
    </row>
    <row r="323" spans="1:6" x14ac:dyDescent="0.25">
      <c r="A323" t="s">
        <v>656</v>
      </c>
      <c r="F3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"&amp;IF(OR($C324="]}",$C324="]},"),""," , ")))))</f>
        <v>#N/A</v>
      </c>
    </row>
    <row r="324" spans="1:6" x14ac:dyDescent="0.25">
      <c r="A324" t="s">
        <v>657</v>
      </c>
      <c r="F3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"&amp;IF(OR($C325="]}",$C325="]},"),""," , ")))))</f>
        <v>#N/A</v>
      </c>
    </row>
    <row r="325" spans="1:6" x14ac:dyDescent="0.25">
      <c r="A325" t="s">
        <v>658</v>
      </c>
      <c r="F3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"&amp;IF(OR($C326="]}",$C326="]},"),""," , ")))))</f>
        <v>#N/A</v>
      </c>
    </row>
    <row r="326" spans="1:6" x14ac:dyDescent="0.25">
      <c r="A326" t="s">
        <v>659</v>
      </c>
      <c r="F3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"&amp;IF(OR($C327="]}",$C327="]},"),""," , ")))))</f>
        <v>#N/A</v>
      </c>
    </row>
    <row r="327" spans="1:6" x14ac:dyDescent="0.25">
      <c r="A327" t="s">
        <v>660</v>
      </c>
      <c r="F3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"&amp;IF(OR($C328="]}",$C328="]},"),""," , ")))))</f>
        <v>#N/A</v>
      </c>
    </row>
    <row r="328" spans="1:6" x14ac:dyDescent="0.25">
      <c r="A328" t="s">
        <v>661</v>
      </c>
      <c r="F3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"&amp;IF(OR($C329="]}",$C329="]},"),""," , ")))))</f>
        <v>#N/A</v>
      </c>
    </row>
    <row r="329" spans="1:6" x14ac:dyDescent="0.25">
      <c r="A329" s="8" t="s">
        <v>662</v>
      </c>
      <c r="F3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"&amp;IF(OR($C330="]}",$C330="]},"),""," , ")))))</f>
        <v>#N/A</v>
      </c>
    </row>
    <row r="330" spans="1:6" x14ac:dyDescent="0.25">
      <c r="A330" t="s">
        <v>663</v>
      </c>
      <c r="F3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"&amp;IF(OR($C331="]}",$C331="]},"),""," , ")))))</f>
        <v>#N/A</v>
      </c>
    </row>
    <row r="331" spans="1:6" x14ac:dyDescent="0.25">
      <c r="A331" t="s">
        <v>664</v>
      </c>
      <c r="F3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"&amp;IF(OR($C332="]}",$C332="]},"),""," , ")))))</f>
        <v>#N/A</v>
      </c>
    </row>
    <row r="332" spans="1:6" x14ac:dyDescent="0.25">
      <c r="A332" t="s">
        <v>665</v>
      </c>
      <c r="F3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"&amp;IF(OR($C333="]}",$C333="]},"),""," , ")))))</f>
        <v>#N/A</v>
      </c>
    </row>
    <row r="333" spans="1:6" x14ac:dyDescent="0.25">
      <c r="A333" t="s">
        <v>666</v>
      </c>
      <c r="F3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"&amp;IF(OR($C334="]}",$C334="]},"),""," , ")))))</f>
        <v>#N/A</v>
      </c>
    </row>
    <row r="334" spans="1:6" x14ac:dyDescent="0.25">
      <c r="A334" t="s">
        <v>667</v>
      </c>
      <c r="F3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"&amp;IF(OR($C335="]}",$C335="]},"),""," , ")))))</f>
        <v>#N/A</v>
      </c>
    </row>
    <row r="335" spans="1:6" x14ac:dyDescent="0.25">
      <c r="A335" t="s">
        <v>668</v>
      </c>
      <c r="F3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"&amp;IF(OR($C336="]}",$C336="]},"),""," , ")))))</f>
        <v>#N/A</v>
      </c>
    </row>
    <row r="336" spans="1:6" x14ac:dyDescent="0.25">
      <c r="A336" t="s">
        <v>669</v>
      </c>
      <c r="F3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"&amp;IF(OR($C337="]}",$C337="]},"),""," , ")))))</f>
        <v>#N/A</v>
      </c>
    </row>
    <row r="337" spans="1:6" x14ac:dyDescent="0.25">
      <c r="A337" t="s">
        <v>670</v>
      </c>
      <c r="F3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"&amp;IF(OR($C338="]}",$C338="]},"),""," , ")))))</f>
        <v>#N/A</v>
      </c>
    </row>
    <row r="338" spans="1:6" x14ac:dyDescent="0.25">
      <c r="A338" t="s">
        <v>671</v>
      </c>
      <c r="F3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"&amp;IF(OR($C339="]}",$C339="]},"),""," , ")))))</f>
        <v>#N/A</v>
      </c>
    </row>
    <row r="339" spans="1:6" x14ac:dyDescent="0.25">
      <c r="A339" t="s">
        <v>672</v>
      </c>
      <c r="F3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"&amp;IF(OR($C340="]}",$C340="]},"),""," , ")))))</f>
        <v>#N/A</v>
      </c>
    </row>
    <row r="340" spans="1:6" x14ac:dyDescent="0.25">
      <c r="A340" t="s">
        <v>673</v>
      </c>
      <c r="F3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"&amp;IF(OR($C341="]}",$C341="]},"),""," , ")))))</f>
        <v>#N/A</v>
      </c>
    </row>
    <row r="341" spans="1:6" x14ac:dyDescent="0.25">
      <c r="A341" t="s">
        <v>674</v>
      </c>
      <c r="F3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"&amp;IF(OR($C342="]}",$C342="]},"),""," , ")))))</f>
        <v>#N/A</v>
      </c>
    </row>
    <row r="342" spans="1:6" x14ac:dyDescent="0.25">
      <c r="A342" s="8" t="s">
        <v>675</v>
      </c>
      <c r="F3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"&amp;IF(OR($C343="]}",$C343="]},"),""," , ")))))</f>
        <v>#N/A</v>
      </c>
    </row>
    <row r="343" spans="1:6" x14ac:dyDescent="0.25">
      <c r="A343" t="s">
        <v>676</v>
      </c>
      <c r="F3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"&amp;IF(OR($C344="]}",$C344="]},"),""," , ")))))</f>
        <v>#N/A</v>
      </c>
    </row>
    <row r="344" spans="1:6" x14ac:dyDescent="0.25">
      <c r="A344" t="s">
        <v>677</v>
      </c>
      <c r="F3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"&amp;IF(OR($C345="]}",$C345="]},"),""," , ")))))</f>
        <v>#N/A</v>
      </c>
    </row>
    <row r="345" spans="1:6" x14ac:dyDescent="0.25">
      <c r="A345" t="s">
        <v>678</v>
      </c>
      <c r="F3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"&amp;IF(OR($C346="]}",$C346="]},"),""," , ")))))</f>
        <v>#N/A</v>
      </c>
    </row>
    <row r="346" spans="1:6" x14ac:dyDescent="0.25">
      <c r="A346" t="s">
        <v>679</v>
      </c>
      <c r="F3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"&amp;IF(OR($C347="]}",$C347="]},"),""," , ")))))</f>
        <v>#N/A</v>
      </c>
    </row>
    <row r="347" spans="1:6" x14ac:dyDescent="0.25">
      <c r="A347" t="s">
        <v>680</v>
      </c>
      <c r="F3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"&amp;IF(OR($C348="]}",$C348="]},"),""," , ")))))</f>
        <v>#N/A</v>
      </c>
    </row>
    <row r="348" spans="1:6" x14ac:dyDescent="0.25">
      <c r="A348" t="s">
        <v>681</v>
      </c>
      <c r="F3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"&amp;IF(OR($C349="]}",$C349="]},"),""," , ")))))</f>
        <v>#N/A</v>
      </c>
    </row>
    <row r="349" spans="1:6" x14ac:dyDescent="0.25">
      <c r="A349" t="s">
        <v>682</v>
      </c>
      <c r="F3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"&amp;IF(OR($C350="]}",$C350="]},"),""," , ")))))</f>
        <v>#N/A</v>
      </c>
    </row>
    <row r="350" spans="1:6" x14ac:dyDescent="0.25">
      <c r="A350" t="s">
        <v>683</v>
      </c>
      <c r="F3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"&amp;IF(OR($C351="]}",$C351="]},"),""," , ")))))</f>
        <v>#N/A</v>
      </c>
    </row>
    <row r="351" spans="1:6" x14ac:dyDescent="0.25">
      <c r="A351" t="s">
        <v>684</v>
      </c>
      <c r="F3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"&amp;IF(OR($C352="]}",$C352="]},"),""," , ")))))</f>
        <v>#N/A</v>
      </c>
    </row>
    <row r="352" spans="1:6" x14ac:dyDescent="0.25">
      <c r="A352" t="s">
        <v>685</v>
      </c>
      <c r="F3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"&amp;IF(OR($C353="]}",$C353="]},"),""," , ")))))</f>
        <v>#N/A</v>
      </c>
    </row>
    <row r="353" spans="1:6" x14ac:dyDescent="0.25">
      <c r="A353" t="s">
        <v>686</v>
      </c>
      <c r="F3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"&amp;IF(OR($C354="]}",$C354="]},"),""," , ")))))</f>
        <v>#N/A</v>
      </c>
    </row>
    <row r="354" spans="1:6" x14ac:dyDescent="0.25">
      <c r="A354" t="s">
        <v>687</v>
      </c>
      <c r="F3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"&amp;IF(OR($C355="]}",$C355="]},"),""," , ")))))</f>
        <v>#N/A</v>
      </c>
    </row>
    <row r="355" spans="1:6" x14ac:dyDescent="0.25">
      <c r="A355" t="s">
        <v>688</v>
      </c>
      <c r="F3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"&amp;IF(OR($C356="]}",$C356="]},"),""," , ")))))</f>
        <v>#N/A</v>
      </c>
    </row>
    <row r="356" spans="1:6" x14ac:dyDescent="0.25">
      <c r="A356" t="s">
        <v>689</v>
      </c>
      <c r="F3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"&amp;IF(OR($C357="]}",$C357="]},"),""," , ")))))</f>
        <v>#N/A</v>
      </c>
    </row>
    <row r="357" spans="1:6" x14ac:dyDescent="0.25">
      <c r="A357" t="s">
        <v>690</v>
      </c>
      <c r="F3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"&amp;IF(OR($C358="]}",$C358="]},"),""," , ")))))</f>
        <v>#N/A</v>
      </c>
    </row>
    <row r="358" spans="1:6" x14ac:dyDescent="0.25">
      <c r="A358" t="s">
        <v>691</v>
      </c>
      <c r="F3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"&amp;IF(OR($C359="]}",$C359="]},"),""," , ")))))</f>
        <v>#N/A</v>
      </c>
    </row>
    <row r="359" spans="1:6" x14ac:dyDescent="0.25">
      <c r="A359" t="s">
        <v>692</v>
      </c>
      <c r="F3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"&amp;IF(OR($C360="]}",$C360="]},"),""," , ")))))</f>
        <v>#N/A</v>
      </c>
    </row>
    <row r="360" spans="1:6" x14ac:dyDescent="0.25">
      <c r="A360" t="s">
        <v>693</v>
      </c>
      <c r="F3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"&amp;IF(OR($C361="]}",$C361="]},"),""," , ")))))</f>
        <v>#N/A</v>
      </c>
    </row>
    <row r="361" spans="1:6" x14ac:dyDescent="0.25">
      <c r="A361" t="s">
        <v>694</v>
      </c>
      <c r="F3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"&amp;IF(OR($C362="]}",$C362="]},"),""," , ")))))</f>
        <v>#N/A</v>
      </c>
    </row>
    <row r="362" spans="1:6" x14ac:dyDescent="0.25">
      <c r="A362" t="s">
        <v>695</v>
      </c>
      <c r="F3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"&amp;IF(OR($C363="]}",$C363="]},"),""," , ")))))</f>
        <v>#N/A</v>
      </c>
    </row>
    <row r="363" spans="1:6" x14ac:dyDescent="0.25">
      <c r="A363" t="s">
        <v>696</v>
      </c>
      <c r="F3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"&amp;IF(OR($C364="]}",$C364="]},"),""," , ")))))</f>
        <v>#N/A</v>
      </c>
    </row>
    <row r="364" spans="1:6" x14ac:dyDescent="0.25">
      <c r="A364" t="s">
        <v>697</v>
      </c>
      <c r="F3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"&amp;IF(OR($C365="]}",$C365="]},"),""," , ")))))</f>
        <v>#N/A</v>
      </c>
    </row>
    <row r="365" spans="1:6" x14ac:dyDescent="0.25">
      <c r="A365" t="s">
        <v>698</v>
      </c>
      <c r="F3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"&amp;IF(OR($C366="]}",$C366="]},"),""," , ")))))</f>
        <v>#N/A</v>
      </c>
    </row>
    <row r="366" spans="1:6" x14ac:dyDescent="0.25">
      <c r="A366" t="s">
        <v>699</v>
      </c>
      <c r="F3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"&amp;IF(OR($C367="]}",$C367="]},"),""," , ")))))</f>
        <v>#N/A</v>
      </c>
    </row>
    <row r="367" spans="1:6" x14ac:dyDescent="0.25">
      <c r="A367" t="s">
        <v>700</v>
      </c>
      <c r="F3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"&amp;IF(OR($C368="]}",$C368="]},"),""," , ")))))</f>
        <v>#N/A</v>
      </c>
    </row>
    <row r="368" spans="1:6" x14ac:dyDescent="0.25">
      <c r="A368" t="s">
        <v>701</v>
      </c>
      <c r="F3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"&amp;IF(OR($C369="]}",$C369="]},"),""," , ")))))</f>
        <v>#N/A</v>
      </c>
    </row>
    <row r="369" spans="1:6" x14ac:dyDescent="0.25">
      <c r="A369" t="s">
        <v>702</v>
      </c>
      <c r="F3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"&amp;IF(OR($C370="]}",$C370="]},"),""," , ")))))</f>
        <v>#N/A</v>
      </c>
    </row>
    <row r="370" spans="1:6" x14ac:dyDescent="0.25">
      <c r="A370" t="s">
        <v>703</v>
      </c>
      <c r="F3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"&amp;IF(OR($C371="]}",$C371="]},"),""," , ")))))</f>
        <v>#N/A</v>
      </c>
    </row>
    <row r="371" spans="1:6" x14ac:dyDescent="0.25">
      <c r="A371" t="s">
        <v>704</v>
      </c>
      <c r="F3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"&amp;IF(OR($C372="]}",$C372="]},"),""," , ")))))</f>
        <v>#N/A</v>
      </c>
    </row>
    <row r="372" spans="1:6" x14ac:dyDescent="0.25">
      <c r="A372" t="s">
        <v>705</v>
      </c>
      <c r="F3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"&amp;IF(OR($C373="]}",$C373="]},"),""," , ")))))</f>
        <v>#N/A</v>
      </c>
    </row>
    <row r="373" spans="1:6" x14ac:dyDescent="0.25">
      <c r="A373" t="s">
        <v>706</v>
      </c>
      <c r="F3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"&amp;IF(OR($C374="]}",$C374="]},"),""," , ")))))</f>
        <v>#N/A</v>
      </c>
    </row>
    <row r="374" spans="1:6" x14ac:dyDescent="0.25">
      <c r="A374" t="s">
        <v>707</v>
      </c>
      <c r="F3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"&amp;IF(OR($C375="]}",$C375="]},"),""," , ")))))</f>
        <v>#N/A</v>
      </c>
    </row>
    <row r="375" spans="1:6" x14ac:dyDescent="0.25">
      <c r="A375" t="s">
        <v>708</v>
      </c>
      <c r="F3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"&amp;IF(OR($C376="]}",$C376="]},"),""," , ")))))</f>
        <v>#N/A</v>
      </c>
    </row>
    <row r="376" spans="1:6" x14ac:dyDescent="0.25">
      <c r="A376" t="s">
        <v>709</v>
      </c>
      <c r="F3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"&amp;IF(OR($C377="]}",$C377="]},"),""," , ")))))</f>
        <v>#N/A</v>
      </c>
    </row>
    <row r="377" spans="1:6" x14ac:dyDescent="0.25">
      <c r="A377" t="s">
        <v>710</v>
      </c>
      <c r="F3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"&amp;IF(OR($C378="]}",$C378="]},"),""," , ")))))</f>
        <v>#N/A</v>
      </c>
    </row>
    <row r="378" spans="1:6" x14ac:dyDescent="0.25">
      <c r="A378" t="s">
        <v>711</v>
      </c>
      <c r="F3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"&amp;IF(OR($C379="]}",$C379="]},"),""," , ")))))</f>
        <v>#N/A</v>
      </c>
    </row>
    <row r="379" spans="1:6" x14ac:dyDescent="0.25">
      <c r="A379" t="s">
        <v>712</v>
      </c>
      <c r="F3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"&amp;IF(OR($C380="]}",$C380="]},"),""," , ")))))</f>
        <v>#N/A</v>
      </c>
    </row>
    <row r="380" spans="1:6" x14ac:dyDescent="0.25">
      <c r="A380" t="s">
        <v>713</v>
      </c>
      <c r="F3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"&amp;IF(OR($C381="]}",$C381="]},"),""," , ")))))</f>
        <v>#N/A</v>
      </c>
    </row>
    <row r="381" spans="1:6" x14ac:dyDescent="0.25">
      <c r="A381" t="s">
        <v>714</v>
      </c>
      <c r="F3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"&amp;IF(OR($C382="]}",$C382="]},"),""," , ")))))</f>
        <v>#N/A</v>
      </c>
    </row>
    <row r="382" spans="1:6" x14ac:dyDescent="0.25">
      <c r="A382" t="s">
        <v>715</v>
      </c>
      <c r="F3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"&amp;IF(OR($C383="]}",$C383="]},"),""," , ")))))</f>
        <v>#N/A</v>
      </c>
    </row>
    <row r="383" spans="1:6" x14ac:dyDescent="0.25">
      <c r="A383" t="s">
        <v>716</v>
      </c>
      <c r="F3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"&amp;IF(OR($C384="]}",$C384="]},"),""," , ")))))</f>
        <v>#N/A</v>
      </c>
    </row>
    <row r="384" spans="1:6" x14ac:dyDescent="0.25">
      <c r="A384" t="s">
        <v>717</v>
      </c>
      <c r="F3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"&amp;IF(OR($C385="]}",$C385="]},"),""," , ")))))</f>
        <v>#N/A</v>
      </c>
    </row>
    <row r="385" spans="1:6" x14ac:dyDescent="0.25">
      <c r="A385" t="s">
        <v>718</v>
      </c>
      <c r="F3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"&amp;IF(OR($C386="]}",$C386="]},"),""," , ")))))</f>
        <v>#N/A</v>
      </c>
    </row>
    <row r="386" spans="1:6" x14ac:dyDescent="0.25">
      <c r="A386" t="s">
        <v>719</v>
      </c>
      <c r="F3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"&amp;IF(OR($C387="]}",$C387="]},"),""," , ")))))</f>
        <v>#N/A</v>
      </c>
    </row>
    <row r="387" spans="1:6" x14ac:dyDescent="0.25">
      <c r="A387" t="s">
        <v>720</v>
      </c>
      <c r="F3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"&amp;IF(OR($C388="]}",$C388="]},"),""," , ")))))</f>
        <v>#N/A</v>
      </c>
    </row>
    <row r="388" spans="1:6" x14ac:dyDescent="0.25">
      <c r="A388" t="s">
        <v>721</v>
      </c>
      <c r="F3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"&amp;IF(OR($C389="]}",$C389="]},"),""," , ")))))</f>
        <v>#N/A</v>
      </c>
    </row>
    <row r="389" spans="1:6" x14ac:dyDescent="0.25">
      <c r="A389" t="s">
        <v>722</v>
      </c>
      <c r="F3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"&amp;IF(OR($C390="]}",$C390="]},"),""," , ")))))</f>
        <v>#N/A</v>
      </c>
    </row>
    <row r="390" spans="1:6" x14ac:dyDescent="0.25">
      <c r="A390" t="s">
        <v>723</v>
      </c>
      <c r="F3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"&amp;IF(OR($C391="]}",$C391="]},"),""," , ")))))</f>
        <v>#N/A</v>
      </c>
    </row>
    <row r="391" spans="1:6" x14ac:dyDescent="0.25">
      <c r="A391" t="s">
        <v>724</v>
      </c>
      <c r="F3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"&amp;IF(OR($C392="]}",$C392="]},"),""," , ")))))</f>
        <v>#N/A</v>
      </c>
    </row>
    <row r="392" spans="1:6" x14ac:dyDescent="0.25">
      <c r="A392" t="s">
        <v>725</v>
      </c>
      <c r="F3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"&amp;IF(OR($C393="]}",$C393="]},"),""," , ")))))</f>
        <v>#N/A</v>
      </c>
    </row>
    <row r="393" spans="1:6" x14ac:dyDescent="0.25">
      <c r="A393" t="s">
        <v>726</v>
      </c>
      <c r="F3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"&amp;IF(OR($C394="]}",$C394="]},"),""," , ")))))</f>
        <v>#N/A</v>
      </c>
    </row>
    <row r="394" spans="1:6" x14ac:dyDescent="0.25">
      <c r="A394" t="s">
        <v>727</v>
      </c>
      <c r="F3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"&amp;IF(OR($C395="]}",$C395="]},"),""," , ")))))</f>
        <v>#N/A</v>
      </c>
    </row>
    <row r="395" spans="1:6" x14ac:dyDescent="0.25">
      <c r="A395" t="s">
        <v>728</v>
      </c>
      <c r="F3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"&amp;IF(OR($C396="]}",$C396="]},"),""," , ")))))</f>
        <v>#N/A</v>
      </c>
    </row>
    <row r="396" spans="1:6" x14ac:dyDescent="0.25">
      <c r="A396" t="s">
        <v>729</v>
      </c>
      <c r="F3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"&amp;IF(OR($C397="]}",$C397="]},"),""," , ")))))</f>
        <v>#N/A</v>
      </c>
    </row>
    <row r="397" spans="1:6" x14ac:dyDescent="0.25">
      <c r="A397" t="s">
        <v>730</v>
      </c>
      <c r="F3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"&amp;IF(OR($C398="]}",$C398="]},"),""," , ")))))</f>
        <v>#N/A</v>
      </c>
    </row>
    <row r="398" spans="1:6" x14ac:dyDescent="0.25">
      <c r="A398" t="s">
        <v>731</v>
      </c>
      <c r="F3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"&amp;IF(OR($C399="]}",$C399="]},"),""," , ")))))</f>
        <v>#N/A</v>
      </c>
    </row>
    <row r="399" spans="1:6" x14ac:dyDescent="0.25">
      <c r="A399" t="s">
        <v>732</v>
      </c>
      <c r="F3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"&amp;IF(OR($C400="]}",$C400="]},"),""," , ")))))</f>
        <v>#N/A</v>
      </c>
    </row>
    <row r="400" spans="1:6" x14ac:dyDescent="0.25">
      <c r="A400" t="s">
        <v>733</v>
      </c>
      <c r="F4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"&amp;IF(OR($C401="]}",$C401="]},"),""," , ")))))</f>
        <v>#N/A</v>
      </c>
    </row>
    <row r="401" spans="1:6" x14ac:dyDescent="0.25">
      <c r="A401" t="s">
        <v>734</v>
      </c>
      <c r="F4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"&amp;IF(OR($C402="]}",$C402="]},"),""," , ")))))</f>
        <v>#N/A</v>
      </c>
    </row>
    <row r="402" spans="1:6" x14ac:dyDescent="0.25">
      <c r="A402" t="s">
        <v>735</v>
      </c>
      <c r="F4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"&amp;IF(OR($C403="]}",$C403="]},"),""," , ")))))</f>
        <v>#N/A</v>
      </c>
    </row>
    <row r="403" spans="1:6" x14ac:dyDescent="0.25">
      <c r="A403" t="s">
        <v>736</v>
      </c>
      <c r="F4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"&amp;IF(OR($C404="]}",$C404="]},"),""," , ")))))</f>
        <v>#N/A</v>
      </c>
    </row>
    <row r="404" spans="1:6" x14ac:dyDescent="0.25">
      <c r="A404" t="s">
        <v>737</v>
      </c>
      <c r="F4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"&amp;IF(OR($C405="]}",$C405="]},"),""," , ")))))</f>
        <v>#N/A</v>
      </c>
    </row>
    <row r="405" spans="1:6" x14ac:dyDescent="0.25">
      <c r="A405" t="s">
        <v>738</v>
      </c>
      <c r="F4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"&amp;IF(OR($C406="]}",$C406="]},"),""," , ")))))</f>
        <v>#N/A</v>
      </c>
    </row>
    <row r="406" spans="1:6" x14ac:dyDescent="0.25">
      <c r="A406" t="s">
        <v>739</v>
      </c>
      <c r="F4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"&amp;IF(OR($C407="]}",$C407="]},"),""," , ")))))</f>
        <v>#N/A</v>
      </c>
    </row>
    <row r="407" spans="1:6" x14ac:dyDescent="0.25">
      <c r="A407" t="s">
        <v>740</v>
      </c>
      <c r="F4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"&amp;IF(OR($C408="]}",$C408="]},"),""," , ")))))</f>
        <v>#N/A</v>
      </c>
    </row>
    <row r="408" spans="1:6" x14ac:dyDescent="0.25">
      <c r="A408" t="s">
        <v>741</v>
      </c>
      <c r="F4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"&amp;IF(OR($C409="]}",$C409="]},"),""," , ")))))</f>
        <v>#N/A</v>
      </c>
    </row>
    <row r="409" spans="1:6" x14ac:dyDescent="0.25">
      <c r="A409" t="s">
        <v>742</v>
      </c>
      <c r="F4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"&amp;IF(OR($C410="]}",$C410="]},"),""," , ")))))</f>
        <v>#N/A</v>
      </c>
    </row>
    <row r="410" spans="1:6" x14ac:dyDescent="0.25">
      <c r="A410" t="s">
        <v>743</v>
      </c>
      <c r="F4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"&amp;IF(OR($C411="]}",$C411="]},"),""," , ")))))</f>
        <v>#N/A</v>
      </c>
    </row>
    <row r="411" spans="1:6" x14ac:dyDescent="0.25">
      <c r="A411" t="s">
        <v>744</v>
      </c>
      <c r="F4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"&amp;IF(OR($C412="]}",$C412="]},"),""," , ")))))</f>
        <v>#N/A</v>
      </c>
    </row>
    <row r="412" spans="1:6" x14ac:dyDescent="0.25">
      <c r="A412" t="s">
        <v>745</v>
      </c>
      <c r="F4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"&amp;IF(OR($C413="]}",$C413="]},"),""," , ")))))</f>
        <v>#N/A</v>
      </c>
    </row>
    <row r="413" spans="1:6" x14ac:dyDescent="0.25">
      <c r="A413" t="s">
        <v>746</v>
      </c>
      <c r="F4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"&amp;IF(OR($C414="]}",$C414="]},"),""," , ")))))</f>
        <v>#N/A</v>
      </c>
    </row>
    <row r="414" spans="1:6" x14ac:dyDescent="0.25">
      <c r="A414" t="s">
        <v>747</v>
      </c>
      <c r="F4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"&amp;IF(OR($C415="]}",$C415="]},"),""," , ")))))</f>
        <v>#N/A</v>
      </c>
    </row>
    <row r="415" spans="1:6" x14ac:dyDescent="0.25">
      <c r="A415" s="8" t="s">
        <v>748</v>
      </c>
      <c r="F4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"&amp;IF(OR($C416="]}",$C416="]},"),""," , ")))))</f>
        <v>#N/A</v>
      </c>
    </row>
    <row r="416" spans="1:6" x14ac:dyDescent="0.25">
      <c r="A416" t="s">
        <v>749</v>
      </c>
      <c r="F4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"&amp;IF(OR($C417="]}",$C417="]},"),""," , ")))))</f>
        <v>#N/A</v>
      </c>
    </row>
    <row r="417" spans="1:6" x14ac:dyDescent="0.25">
      <c r="A417" t="s">
        <v>750</v>
      </c>
      <c r="F4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"&amp;IF(OR($C418="]}",$C418="]},"),""," , ")))))</f>
        <v>#N/A</v>
      </c>
    </row>
    <row r="418" spans="1:6" x14ac:dyDescent="0.25">
      <c r="A418" t="s">
        <v>751</v>
      </c>
      <c r="F4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"&amp;IF(OR($C419="]}",$C419="]},"),""," , ")))))</f>
        <v>#N/A</v>
      </c>
    </row>
    <row r="419" spans="1:6" x14ac:dyDescent="0.25">
      <c r="A419" t="s">
        <v>752</v>
      </c>
      <c r="F4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"&amp;IF(OR($C420="]}",$C420="]},"),""," , ")))))</f>
        <v>#N/A</v>
      </c>
    </row>
    <row r="420" spans="1:6" x14ac:dyDescent="0.25">
      <c r="A420" t="s">
        <v>753</v>
      </c>
      <c r="F4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"&amp;IF(OR($C421="]}",$C421="]},"),""," , ")))))</f>
        <v>#N/A</v>
      </c>
    </row>
    <row r="421" spans="1:6" x14ac:dyDescent="0.25">
      <c r="A421" t="s">
        <v>754</v>
      </c>
      <c r="F4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"&amp;IF(OR($C422="]}",$C422="]},"),""," , ")))))</f>
        <v>#N/A</v>
      </c>
    </row>
    <row r="422" spans="1:6" x14ac:dyDescent="0.25">
      <c r="A422" t="s">
        <v>755</v>
      </c>
      <c r="F4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"&amp;IF(OR($C423="]}",$C423="]},"),""," , ")))))</f>
        <v>#N/A</v>
      </c>
    </row>
    <row r="423" spans="1:6" x14ac:dyDescent="0.25">
      <c r="A423" t="s">
        <v>756</v>
      </c>
      <c r="F4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"&amp;IF(OR($C424="]}",$C424="]},"),""," , ")))))</f>
        <v>#N/A</v>
      </c>
    </row>
    <row r="424" spans="1:6" x14ac:dyDescent="0.25">
      <c r="A424" t="s">
        <v>757</v>
      </c>
      <c r="F4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"&amp;IF(OR($C425="]}",$C425="]},"),""," , ")))))</f>
        <v>#N/A</v>
      </c>
    </row>
    <row r="425" spans="1:6" x14ac:dyDescent="0.25">
      <c r="A425" t="s">
        <v>758</v>
      </c>
      <c r="F4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"&amp;IF(OR($C426="]}",$C426="]},"),""," , ")))))</f>
        <v>#N/A</v>
      </c>
    </row>
    <row r="426" spans="1:6" x14ac:dyDescent="0.25">
      <c r="A426" t="s">
        <v>759</v>
      </c>
      <c r="F4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"&amp;IF(OR($C427="]}",$C427="]},"),""," , ")))))</f>
        <v>#N/A</v>
      </c>
    </row>
    <row r="427" spans="1:6" x14ac:dyDescent="0.25">
      <c r="A427" s="8" t="s">
        <v>760</v>
      </c>
      <c r="F4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"&amp;IF(OR($C428="]}",$C428="]},"),""," , ")))))</f>
        <v>#N/A</v>
      </c>
    </row>
    <row r="428" spans="1:6" x14ac:dyDescent="0.25">
      <c r="A428" t="s">
        <v>761</v>
      </c>
      <c r="F4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"&amp;IF(OR($C429="]}",$C429="]},"),""," , ")))))</f>
        <v>#N/A</v>
      </c>
    </row>
    <row r="429" spans="1:6" x14ac:dyDescent="0.25">
      <c r="A429" t="s">
        <v>762</v>
      </c>
      <c r="F4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"&amp;IF(OR($C430="]}",$C430="]},"),""," , ")))))</f>
        <v>#N/A</v>
      </c>
    </row>
    <row r="430" spans="1:6" x14ac:dyDescent="0.25">
      <c r="A430" t="s">
        <v>763</v>
      </c>
      <c r="F4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"&amp;IF(OR($C431="]}",$C431="]},"),""," , ")))))</f>
        <v>#N/A</v>
      </c>
    </row>
    <row r="431" spans="1:6" x14ac:dyDescent="0.25">
      <c r="A431" t="s">
        <v>764</v>
      </c>
      <c r="F4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"&amp;IF(OR($C432="]}",$C432="]},"),""," , ")))))</f>
        <v>#N/A</v>
      </c>
    </row>
    <row r="432" spans="1:6" x14ac:dyDescent="0.25">
      <c r="A432" t="s">
        <v>765</v>
      </c>
      <c r="F4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"&amp;IF(OR($C433="]}",$C433="]},"),""," , ")))))</f>
        <v>#N/A</v>
      </c>
    </row>
    <row r="433" spans="1:6" x14ac:dyDescent="0.25">
      <c r="A433" t="s">
        <v>766</v>
      </c>
      <c r="F4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"&amp;IF(OR($C434="]}",$C434="]},"),""," , ")))))</f>
        <v>#N/A</v>
      </c>
    </row>
    <row r="434" spans="1:6" x14ac:dyDescent="0.25">
      <c r="A434" t="s">
        <v>767</v>
      </c>
      <c r="F4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"&amp;IF(OR($C435="]}",$C435="]},"),""," , ")))))</f>
        <v>#N/A</v>
      </c>
    </row>
    <row r="435" spans="1:6" x14ac:dyDescent="0.25">
      <c r="A435" t="s">
        <v>768</v>
      </c>
      <c r="F4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"&amp;IF(OR($C436="]}",$C436="]},"),""," , ")))))</f>
        <v>#N/A</v>
      </c>
    </row>
    <row r="436" spans="1:6" x14ac:dyDescent="0.25">
      <c r="A436" t="s">
        <v>769</v>
      </c>
      <c r="F4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"&amp;IF(OR($C437="]}",$C437="]},"),""," , ")))))</f>
        <v>#N/A</v>
      </c>
    </row>
    <row r="437" spans="1:6" x14ac:dyDescent="0.25">
      <c r="A437" t="s">
        <v>770</v>
      </c>
      <c r="F4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"&amp;IF(OR($C438="]}",$C438="]},"),""," , ")))))</f>
        <v>#N/A</v>
      </c>
    </row>
    <row r="438" spans="1:6" x14ac:dyDescent="0.25">
      <c r="A438" t="s">
        <v>771</v>
      </c>
      <c r="F4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"&amp;IF(OR($C439="]}",$C439="]},"),""," , ")))))</f>
        <v>#N/A</v>
      </c>
    </row>
    <row r="439" spans="1:6" x14ac:dyDescent="0.25">
      <c r="A439" t="s">
        <v>772</v>
      </c>
      <c r="F4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"&amp;IF(OR($C440="]}",$C440="]},"),""," , ")))))</f>
        <v>#N/A</v>
      </c>
    </row>
    <row r="440" spans="1:6" x14ac:dyDescent="0.25">
      <c r="A440" t="s">
        <v>773</v>
      </c>
      <c r="F4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"&amp;IF(OR($C441="]}",$C441="]},"),""," , ")))))</f>
        <v>#N/A</v>
      </c>
    </row>
    <row r="441" spans="1:6" x14ac:dyDescent="0.25">
      <c r="A441" t="s">
        <v>774</v>
      </c>
      <c r="F4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"&amp;IF(OR($C442="]}",$C442="]},"),""," , ")))))</f>
        <v>#N/A</v>
      </c>
    </row>
    <row r="442" spans="1:6" x14ac:dyDescent="0.25">
      <c r="A442" t="s">
        <v>775</v>
      </c>
      <c r="F4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"&amp;IF(OR($C443="]}",$C443="]},"),""," , ")))))</f>
        <v>#N/A</v>
      </c>
    </row>
    <row r="443" spans="1:6" x14ac:dyDescent="0.25">
      <c r="A443" t="s">
        <v>776</v>
      </c>
      <c r="F4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"&amp;IF(OR($C444="]}",$C444="]},"),""," , ")))))</f>
        <v>#N/A</v>
      </c>
    </row>
    <row r="444" spans="1:6" x14ac:dyDescent="0.25">
      <c r="A444" t="s">
        <v>777</v>
      </c>
      <c r="F4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"&amp;IF(OR($C445="]}",$C445="]},"),""," , ")))))</f>
        <v>#N/A</v>
      </c>
    </row>
    <row r="445" spans="1:6" x14ac:dyDescent="0.25">
      <c r="A445" t="s">
        <v>778</v>
      </c>
      <c r="F4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"&amp;IF(OR($C446="]}",$C446="]},"),""," , ")))))</f>
        <v>#N/A</v>
      </c>
    </row>
    <row r="446" spans="1:6" x14ac:dyDescent="0.25">
      <c r="A446" t="s">
        <v>779</v>
      </c>
      <c r="F4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"&amp;IF(OR($C447="]}",$C447="]},"),""," , ")))))</f>
        <v>#N/A</v>
      </c>
    </row>
    <row r="447" spans="1:6" x14ac:dyDescent="0.25">
      <c r="A447" t="s">
        <v>780</v>
      </c>
      <c r="F4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"&amp;IF(OR($C448="]}",$C448="]},"),""," , ")))))</f>
        <v>#N/A</v>
      </c>
    </row>
    <row r="448" spans="1:6" x14ac:dyDescent="0.25">
      <c r="A448" t="s">
        <v>781</v>
      </c>
      <c r="F4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"&amp;IF(OR($C449="]}",$C449="]},"),""," , ")))))</f>
        <v>#N/A</v>
      </c>
    </row>
    <row r="449" spans="1:6" x14ac:dyDescent="0.25">
      <c r="A449" t="s">
        <v>782</v>
      </c>
      <c r="F4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"&amp;IF(OR($C450="]}",$C450="]},"),""," , ")))))</f>
        <v>#N/A</v>
      </c>
    </row>
    <row r="450" spans="1:6" x14ac:dyDescent="0.25">
      <c r="A450" t="s">
        <v>783</v>
      </c>
      <c r="F4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"&amp;IF(OR($C451="]}",$C451="]},"),""," , ")))))</f>
        <v>#N/A</v>
      </c>
    </row>
    <row r="451" spans="1:6" x14ac:dyDescent="0.25">
      <c r="A451" t="s">
        <v>784</v>
      </c>
      <c r="F4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"&amp;IF(OR($C452="]}",$C452="]},"),""," , ")))))</f>
        <v>#N/A</v>
      </c>
    </row>
    <row r="452" spans="1:6" x14ac:dyDescent="0.25">
      <c r="A452" t="s">
        <v>785</v>
      </c>
      <c r="F4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"&amp;IF(OR($C453="]}",$C453="]},"),""," , ")))))</f>
        <v>#N/A</v>
      </c>
    </row>
    <row r="453" spans="1:6" x14ac:dyDescent="0.25">
      <c r="A453" t="s">
        <v>786</v>
      </c>
      <c r="F4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"&amp;IF(OR($C454="]}",$C454="]},"),""," , ")))))</f>
        <v>#N/A</v>
      </c>
    </row>
    <row r="454" spans="1:6" x14ac:dyDescent="0.25">
      <c r="A454" t="s">
        <v>787</v>
      </c>
      <c r="F4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"&amp;IF(OR($C455="]}",$C455="]},"),""," , ")))))</f>
        <v>#N/A</v>
      </c>
    </row>
    <row r="455" spans="1:6" x14ac:dyDescent="0.25">
      <c r="A455" t="s">
        <v>788</v>
      </c>
      <c r="F4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"&amp;IF(OR($C456="]}",$C456="]},"),""," , ")))))</f>
        <v>#N/A</v>
      </c>
    </row>
    <row r="456" spans="1:6" x14ac:dyDescent="0.25">
      <c r="A456" t="s">
        <v>789</v>
      </c>
      <c r="F4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"&amp;IF(OR($C457="]}",$C457="]},"),""," , ")))))</f>
        <v>#N/A</v>
      </c>
    </row>
    <row r="457" spans="1:6" x14ac:dyDescent="0.25">
      <c r="A457" s="8" t="s">
        <v>790</v>
      </c>
      <c r="F4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"&amp;IF(OR($C458="]}",$C458="]},"),""," , ")))))</f>
        <v>#N/A</v>
      </c>
    </row>
    <row r="458" spans="1:6" x14ac:dyDescent="0.25">
      <c r="A458" t="s">
        <v>791</v>
      </c>
      <c r="F4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"&amp;IF(OR($C459="]}",$C459="]},"),""," , ")))))</f>
        <v>#N/A</v>
      </c>
    </row>
    <row r="459" spans="1:6" x14ac:dyDescent="0.25">
      <c r="A459" t="s">
        <v>792</v>
      </c>
      <c r="F4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"&amp;IF(OR($C460="]}",$C460="]},"),""," , ")))))</f>
        <v>#N/A</v>
      </c>
    </row>
    <row r="460" spans="1:6" x14ac:dyDescent="0.25">
      <c r="A460" t="s">
        <v>793</v>
      </c>
      <c r="F4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"&amp;IF(OR($C461="]}",$C461="]},"),""," , ")))))</f>
        <v>#N/A</v>
      </c>
    </row>
    <row r="461" spans="1:6" x14ac:dyDescent="0.25">
      <c r="A461" t="s">
        <v>794</v>
      </c>
      <c r="F4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"&amp;IF(OR($C462="]}",$C462="]},"),""," , ")))))</f>
        <v>#N/A</v>
      </c>
    </row>
    <row r="462" spans="1:6" x14ac:dyDescent="0.25">
      <c r="A462" t="s">
        <v>795</v>
      </c>
      <c r="F4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"&amp;IF(OR($C463="]}",$C463="]},"),""," , ")))))</f>
        <v>#N/A</v>
      </c>
    </row>
    <row r="463" spans="1:6" x14ac:dyDescent="0.25">
      <c r="A463" t="s">
        <v>796</v>
      </c>
      <c r="F4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"&amp;IF(OR($C464="]}",$C464="]},"),""," , ")))))</f>
        <v>#N/A</v>
      </c>
    </row>
    <row r="464" spans="1:6" x14ac:dyDescent="0.25">
      <c r="A464" t="s">
        <v>797</v>
      </c>
      <c r="F4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"&amp;IF(OR($C465="]}",$C465="]},"),""," , ")))))</f>
        <v>#N/A</v>
      </c>
    </row>
    <row r="465" spans="1:6" x14ac:dyDescent="0.25">
      <c r="A465" t="s">
        <v>798</v>
      </c>
      <c r="F4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"&amp;IF(OR($C466="]}",$C466="]},"),""," , ")))))</f>
        <v>#N/A</v>
      </c>
    </row>
    <row r="466" spans="1:6" x14ac:dyDescent="0.25">
      <c r="A466" t="s">
        <v>799</v>
      </c>
      <c r="F4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"&amp;IF(OR($C467="]}",$C467="]},"),""," , ")))))</f>
        <v>#N/A</v>
      </c>
    </row>
    <row r="467" spans="1:6" x14ac:dyDescent="0.25">
      <c r="A467" t="s">
        <v>800</v>
      </c>
      <c r="F4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"&amp;IF(OR($C468="]}",$C468="]},"),""," , ")))))</f>
        <v>#N/A</v>
      </c>
    </row>
    <row r="468" spans="1:6" x14ac:dyDescent="0.25">
      <c r="A468" t="s">
        <v>801</v>
      </c>
      <c r="F4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"&amp;IF(OR($C469="]}",$C469="]},"),""," , ")))))</f>
        <v>#N/A</v>
      </c>
    </row>
    <row r="469" spans="1:6" x14ac:dyDescent="0.25">
      <c r="A469" t="s">
        <v>802</v>
      </c>
      <c r="F4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"&amp;IF(OR($C470="]}",$C470="]},"),""," , ")))))</f>
        <v>#N/A</v>
      </c>
    </row>
    <row r="470" spans="1:6" x14ac:dyDescent="0.25">
      <c r="A470" t="s">
        <v>803</v>
      </c>
      <c r="F4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"&amp;IF(OR($C471="]}",$C471="]},"),""," , ")))))</f>
        <v>#N/A</v>
      </c>
    </row>
    <row r="471" spans="1:6" x14ac:dyDescent="0.25">
      <c r="A471" t="s">
        <v>804</v>
      </c>
      <c r="F4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"&amp;IF(OR($C472="]}",$C472="]},"),""," , ")))))</f>
        <v>#N/A</v>
      </c>
    </row>
    <row r="472" spans="1:6" x14ac:dyDescent="0.25">
      <c r="A472" t="s">
        <v>805</v>
      </c>
      <c r="F4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"&amp;IF(OR($C473="]}",$C473="]},"),""," , ")))))</f>
        <v>#N/A</v>
      </c>
    </row>
    <row r="473" spans="1:6" x14ac:dyDescent="0.25">
      <c r="A473" t="s">
        <v>806</v>
      </c>
      <c r="F4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"&amp;IF(OR($C474="]}",$C474="]},"),""," , ")))))</f>
        <v>#N/A</v>
      </c>
    </row>
    <row r="474" spans="1:6" x14ac:dyDescent="0.25">
      <c r="A474" t="s">
        <v>807</v>
      </c>
      <c r="F4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"&amp;IF(OR($C475="]}",$C475="]},"),""," , ")))))</f>
        <v>#N/A</v>
      </c>
    </row>
    <row r="475" spans="1:6" x14ac:dyDescent="0.25">
      <c r="A475" t="s">
        <v>808</v>
      </c>
      <c r="F4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"&amp;IF(OR($C476="]}",$C476="]},"),""," , ")))))</f>
        <v>#N/A</v>
      </c>
    </row>
    <row r="476" spans="1:6" x14ac:dyDescent="0.25">
      <c r="A476" t="s">
        <v>809</v>
      </c>
      <c r="F4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"&amp;IF(OR($C477="]}",$C477="]},"),""," , ")))))</f>
        <v>#N/A</v>
      </c>
    </row>
    <row r="477" spans="1:6" x14ac:dyDescent="0.25">
      <c r="A477" t="s">
        <v>810</v>
      </c>
      <c r="F4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"&amp;IF(OR($C478="]}",$C478="]},"),""," , ")))))</f>
        <v>#N/A</v>
      </c>
    </row>
    <row r="478" spans="1:6" x14ac:dyDescent="0.25">
      <c r="A478" t="s">
        <v>811</v>
      </c>
      <c r="F4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"&amp;IF(OR($C479="]}",$C479="]},"),""," , ")))))</f>
        <v>#N/A</v>
      </c>
    </row>
    <row r="479" spans="1:6" x14ac:dyDescent="0.25">
      <c r="A479" t="s">
        <v>812</v>
      </c>
      <c r="F4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"&amp;IF(OR($C480="]}",$C480="]},"),""," , ")))))</f>
        <v>#N/A</v>
      </c>
    </row>
    <row r="480" spans="1:6" x14ac:dyDescent="0.25">
      <c r="A480" t="s">
        <v>813</v>
      </c>
      <c r="F4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"&amp;IF(OR($C481="]}",$C481="]},"),""," , ")))))</f>
        <v>#N/A</v>
      </c>
    </row>
    <row r="481" spans="1:6" x14ac:dyDescent="0.25">
      <c r="A481" t="s">
        <v>814</v>
      </c>
      <c r="F4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"&amp;IF(OR($C482="]}",$C482="]},"),""," , ")))))</f>
        <v>#N/A</v>
      </c>
    </row>
    <row r="482" spans="1:6" x14ac:dyDescent="0.25">
      <c r="A482" t="s">
        <v>815</v>
      </c>
      <c r="F4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"&amp;IF(OR($C483="]}",$C483="]},"),""," , ")))))</f>
        <v>#N/A</v>
      </c>
    </row>
    <row r="483" spans="1:6" x14ac:dyDescent="0.25">
      <c r="A483" t="s">
        <v>816</v>
      </c>
      <c r="F4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"&amp;IF(OR($C484="]}",$C484="]},"),""," , ")))))</f>
        <v>#N/A</v>
      </c>
    </row>
    <row r="484" spans="1:6" x14ac:dyDescent="0.25">
      <c r="A484" t="s">
        <v>817</v>
      </c>
      <c r="F4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"&amp;IF(OR($C485="]}",$C485="]},"),""," , ")))))</f>
        <v>#N/A</v>
      </c>
    </row>
    <row r="485" spans="1:6" x14ac:dyDescent="0.25">
      <c r="A485" t="s">
        <v>818</v>
      </c>
      <c r="F4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"&amp;IF(OR($C486="]}",$C486="]},"),""," , ")))))</f>
        <v>#N/A</v>
      </c>
    </row>
    <row r="486" spans="1:6" x14ac:dyDescent="0.25">
      <c r="A486" t="s">
        <v>819</v>
      </c>
      <c r="F4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"&amp;IF(OR($C487="]}",$C487="]},"),""," , ")))))</f>
        <v>#N/A</v>
      </c>
    </row>
    <row r="487" spans="1:6" x14ac:dyDescent="0.25">
      <c r="A487" t="s">
        <v>820</v>
      </c>
      <c r="F4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"&amp;IF(OR($C488="]}",$C488="]},"),""," , ")))))</f>
        <v>#N/A</v>
      </c>
    </row>
    <row r="488" spans="1:6" x14ac:dyDescent="0.25">
      <c r="A488" t="s">
        <v>821</v>
      </c>
      <c r="F4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"&amp;IF(OR($C489="]}",$C489="]},"),""," , ")))))</f>
        <v>#N/A</v>
      </c>
    </row>
    <row r="489" spans="1:6" x14ac:dyDescent="0.25">
      <c r="A489" t="s">
        <v>822</v>
      </c>
      <c r="F4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"&amp;IF(OR($C490="]}",$C490="]},"),""," , ")))))</f>
        <v>#N/A</v>
      </c>
    </row>
    <row r="490" spans="1:6" x14ac:dyDescent="0.25">
      <c r="A490" t="s">
        <v>823</v>
      </c>
      <c r="F4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"&amp;IF(OR($C491="]}",$C491="]},"),""," , ")))))</f>
        <v>#N/A</v>
      </c>
    </row>
    <row r="491" spans="1:6" x14ac:dyDescent="0.25">
      <c r="A491" t="s">
        <v>824</v>
      </c>
      <c r="F4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"&amp;IF(OR($C492="]}",$C492="]},"),""," , ")))))</f>
        <v>#N/A</v>
      </c>
    </row>
    <row r="492" spans="1:6" x14ac:dyDescent="0.25">
      <c r="A492" t="s">
        <v>825</v>
      </c>
      <c r="F4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"&amp;IF(OR($C493="]}",$C493="]},"),""," , ")))))</f>
        <v>#N/A</v>
      </c>
    </row>
    <row r="493" spans="1:6" x14ac:dyDescent="0.25">
      <c r="A493" t="s">
        <v>826</v>
      </c>
      <c r="F4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"&amp;IF(OR($C494="]}",$C494="]},"),""," , ")))))</f>
        <v>#N/A</v>
      </c>
    </row>
    <row r="494" spans="1:6" x14ac:dyDescent="0.25">
      <c r="A494" t="s">
        <v>827</v>
      </c>
      <c r="F4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"&amp;IF(OR($C495="]}",$C495="]},"),""," , ")))))</f>
        <v>#N/A</v>
      </c>
    </row>
    <row r="495" spans="1:6" x14ac:dyDescent="0.25">
      <c r="A495" t="s">
        <v>828</v>
      </c>
      <c r="F4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"&amp;IF(OR($C496="]}",$C496="]},"),""," , ")))))</f>
        <v>#N/A</v>
      </c>
    </row>
    <row r="496" spans="1:6" x14ac:dyDescent="0.25">
      <c r="A496" t="s">
        <v>829</v>
      </c>
      <c r="F4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"&amp;IF(OR($C497="]}",$C497="]},"),""," , ")))))</f>
        <v>#N/A</v>
      </c>
    </row>
    <row r="497" spans="1:6" x14ac:dyDescent="0.25">
      <c r="A497" t="s">
        <v>830</v>
      </c>
      <c r="F4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"&amp;IF(OR($C498="]}",$C498="]},"),""," , ")))))</f>
        <v>#N/A</v>
      </c>
    </row>
    <row r="498" spans="1:6" x14ac:dyDescent="0.25">
      <c r="A498" t="s">
        <v>831</v>
      </c>
      <c r="F4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"&amp;IF(OR($C499="]}",$C499="]},"),""," , ")))))</f>
        <v>#N/A</v>
      </c>
    </row>
    <row r="499" spans="1:6" x14ac:dyDescent="0.25">
      <c r="A499" t="s">
        <v>832</v>
      </c>
      <c r="F4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"&amp;IF(OR($C500="]}",$C500="]},"),""," , ")))))</f>
        <v>#N/A</v>
      </c>
    </row>
    <row r="500" spans="1:6" x14ac:dyDescent="0.25">
      <c r="A500" t="s">
        <v>833</v>
      </c>
      <c r="F5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"&amp;IF(OR($C501="]}",$C501="]},"),""," , ")))))</f>
        <v>#N/A</v>
      </c>
    </row>
    <row r="501" spans="1:6" x14ac:dyDescent="0.25">
      <c r="A501" t="s">
        <v>834</v>
      </c>
      <c r="F5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"&amp;IF(OR($C502="]}",$C502="]},"),""," , ")))))</f>
        <v>#N/A</v>
      </c>
    </row>
    <row r="502" spans="1:6" x14ac:dyDescent="0.25">
      <c r="A502" t="s">
        <v>835</v>
      </c>
      <c r="F5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"&amp;IF(OR($C503="]}",$C503="]},"),""," , ")))))</f>
        <v>#N/A</v>
      </c>
    </row>
    <row r="503" spans="1:6" x14ac:dyDescent="0.25">
      <c r="A503" t="s">
        <v>836</v>
      </c>
      <c r="F5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"&amp;IF(OR($C504="]}",$C504="]},"),""," , ")))))</f>
        <v>#N/A</v>
      </c>
    </row>
    <row r="504" spans="1:6" x14ac:dyDescent="0.25">
      <c r="A504" t="s">
        <v>837</v>
      </c>
      <c r="F5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"&amp;IF(OR($C505="]}",$C505="]},"),""," , ")))))</f>
        <v>#N/A</v>
      </c>
    </row>
    <row r="505" spans="1:6" x14ac:dyDescent="0.25">
      <c r="A505" t="s">
        <v>838</v>
      </c>
      <c r="F5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"&amp;IF(OR($C506="]}",$C506="]},"),""," , ")))))</f>
        <v>#N/A</v>
      </c>
    </row>
    <row r="506" spans="1:6" x14ac:dyDescent="0.25">
      <c r="A506" t="s">
        <v>839</v>
      </c>
      <c r="F5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"&amp;IF(OR($C507="]}",$C507="]},"),""," , ")))))</f>
        <v>#N/A</v>
      </c>
    </row>
    <row r="507" spans="1:6" x14ac:dyDescent="0.25">
      <c r="A507" t="s">
        <v>840</v>
      </c>
      <c r="F5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"&amp;IF(OR($C508="]}",$C508="]},"),""," , ")))))</f>
        <v>#N/A</v>
      </c>
    </row>
    <row r="508" spans="1:6" x14ac:dyDescent="0.25">
      <c r="A508" t="s">
        <v>841</v>
      </c>
      <c r="F5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"&amp;IF(OR($C509="]}",$C509="]},"),""," , ")))))</f>
        <v>#N/A</v>
      </c>
    </row>
    <row r="509" spans="1:6" x14ac:dyDescent="0.25">
      <c r="A509" t="s">
        <v>842</v>
      </c>
      <c r="F5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"&amp;IF(OR($C510="]}",$C510="]},"),""," , ")))))</f>
        <v>#N/A</v>
      </c>
    </row>
    <row r="510" spans="1:6" x14ac:dyDescent="0.25">
      <c r="A510" t="s">
        <v>843</v>
      </c>
      <c r="F5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"&amp;IF(OR($C511="]}",$C511="]},"),""," , ")))))</f>
        <v>#N/A</v>
      </c>
    </row>
    <row r="511" spans="1:6" x14ac:dyDescent="0.25">
      <c r="A511" t="s">
        <v>844</v>
      </c>
      <c r="F5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"&amp;IF(OR($C512="]}",$C512="]},"),""," , ")))))</f>
        <v>#N/A</v>
      </c>
    </row>
    <row r="512" spans="1:6" x14ac:dyDescent="0.25">
      <c r="A512" t="s">
        <v>845</v>
      </c>
      <c r="F5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"&amp;IF(OR($C513="]}",$C513="]},"),""," , ")))))</f>
        <v>#N/A</v>
      </c>
    </row>
    <row r="513" spans="1:6" x14ac:dyDescent="0.25">
      <c r="A513" t="s">
        <v>846</v>
      </c>
      <c r="F5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"&amp;IF(OR($C514="]}",$C514="]},"),""," , ")))))</f>
        <v>#N/A</v>
      </c>
    </row>
    <row r="514" spans="1:6" x14ac:dyDescent="0.25">
      <c r="A514" t="s">
        <v>847</v>
      </c>
      <c r="F5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"&amp;IF(OR($C515="]}",$C515="]},"),""," , ")))))</f>
        <v>#N/A</v>
      </c>
    </row>
    <row r="515" spans="1:6" x14ac:dyDescent="0.25">
      <c r="A515" t="s">
        <v>848</v>
      </c>
      <c r="F5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"&amp;IF(OR($C516="]}",$C516="]},"),""," , ")))))</f>
        <v>#N/A</v>
      </c>
    </row>
    <row r="516" spans="1:6" x14ac:dyDescent="0.25">
      <c r="A516" t="s">
        <v>849</v>
      </c>
      <c r="F5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"&amp;IF(OR($C517="]}",$C517="]},"),""," , ")))))</f>
        <v>#N/A</v>
      </c>
    </row>
    <row r="517" spans="1:6" x14ac:dyDescent="0.25">
      <c r="A517" t="s">
        <v>850</v>
      </c>
      <c r="F5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"&amp;IF(OR($C518="]}",$C518="]},"),""," , ")))))</f>
        <v>#N/A</v>
      </c>
    </row>
    <row r="518" spans="1:6" x14ac:dyDescent="0.25">
      <c r="A518" t="s">
        <v>851</v>
      </c>
      <c r="F5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"&amp;IF(OR($C519="]}",$C519="]},"),""," , ")))))</f>
        <v>#N/A</v>
      </c>
    </row>
    <row r="519" spans="1:6" x14ac:dyDescent="0.25">
      <c r="A519" t="s">
        <v>852</v>
      </c>
      <c r="F5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"&amp;IF(OR($C520="]}",$C520="]},"),""," , ")))))</f>
        <v>#N/A</v>
      </c>
    </row>
    <row r="520" spans="1:6" x14ac:dyDescent="0.25">
      <c r="A520" t="s">
        <v>853</v>
      </c>
      <c r="F5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"&amp;IF(OR($C521="]}",$C521="]},"),""," , ")))))</f>
        <v>#N/A</v>
      </c>
    </row>
    <row r="521" spans="1:6" x14ac:dyDescent="0.25">
      <c r="A521" t="s">
        <v>854</v>
      </c>
      <c r="F5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"&amp;IF(OR($C522="]}",$C522="]},"),""," , ")))))</f>
        <v>#N/A</v>
      </c>
    </row>
    <row r="522" spans="1:6" x14ac:dyDescent="0.25">
      <c r="A522" t="s">
        <v>855</v>
      </c>
      <c r="F5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"&amp;IF(OR($C523="]}",$C523="]},"),""," , ")))))</f>
        <v>#N/A</v>
      </c>
    </row>
    <row r="523" spans="1:6" x14ac:dyDescent="0.25">
      <c r="A523" t="s">
        <v>856</v>
      </c>
      <c r="F5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"&amp;IF(OR($C524="]}",$C524="]},"),""," , ")))))</f>
        <v>#N/A</v>
      </c>
    </row>
    <row r="524" spans="1:6" x14ac:dyDescent="0.25">
      <c r="A524" t="s">
        <v>857</v>
      </c>
      <c r="F5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"&amp;IF(OR($C525="]}",$C525="]},"),""," , ")))))</f>
        <v>#N/A</v>
      </c>
    </row>
    <row r="525" spans="1:6" x14ac:dyDescent="0.25">
      <c r="A525" t="s">
        <v>858</v>
      </c>
      <c r="F5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"&amp;IF(OR($C526="]}",$C526="]},"),""," , ")))))</f>
        <v>#N/A</v>
      </c>
    </row>
    <row r="526" spans="1:6" x14ac:dyDescent="0.25">
      <c r="A526" t="s">
        <v>859</v>
      </c>
      <c r="F5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"&amp;IF(OR($C527="]}",$C527="]},"),""," , ")))))</f>
        <v>#N/A</v>
      </c>
    </row>
    <row r="527" spans="1:6" x14ac:dyDescent="0.25">
      <c r="A527" t="s">
        <v>860</v>
      </c>
      <c r="F5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"&amp;IF(OR($C528="]}",$C528="]},"),""," , ")))))</f>
        <v>#N/A</v>
      </c>
    </row>
    <row r="528" spans="1:6" x14ac:dyDescent="0.25">
      <c r="A528" t="s">
        <v>861</v>
      </c>
      <c r="F5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"&amp;IF(OR($C529="]}",$C529="]},"),""," , ")))))</f>
        <v>#N/A</v>
      </c>
    </row>
    <row r="529" spans="1:6" x14ac:dyDescent="0.25">
      <c r="A529" t="s">
        <v>862</v>
      </c>
      <c r="F5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"&amp;IF(OR($C530="]}",$C530="]},"),""," , ")))))</f>
        <v>#N/A</v>
      </c>
    </row>
    <row r="530" spans="1:6" x14ac:dyDescent="0.25">
      <c r="A530" s="8" t="s">
        <v>863</v>
      </c>
      <c r="F5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"&amp;IF(OR($C531="]}",$C531="]},"),""," , ")))))</f>
        <v>#N/A</v>
      </c>
    </row>
    <row r="531" spans="1:6" x14ac:dyDescent="0.25">
      <c r="A531" t="s">
        <v>864</v>
      </c>
      <c r="F5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"&amp;IF(OR($C532="]}",$C532="]},"),""," , ")))))</f>
        <v>#N/A</v>
      </c>
    </row>
    <row r="532" spans="1:6" x14ac:dyDescent="0.25">
      <c r="A532" t="s">
        <v>865</v>
      </c>
      <c r="F5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"&amp;IF(OR($C533="]}",$C533="]},"),""," , ")))))</f>
        <v>#N/A</v>
      </c>
    </row>
    <row r="533" spans="1:6" x14ac:dyDescent="0.25">
      <c r="A533" t="s">
        <v>866</v>
      </c>
      <c r="F5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"&amp;IF(OR($C534="]}",$C534="]},"),""," , ")))))</f>
        <v>#N/A</v>
      </c>
    </row>
    <row r="534" spans="1:6" x14ac:dyDescent="0.25">
      <c r="A534" t="s">
        <v>867</v>
      </c>
      <c r="F5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"&amp;IF(OR($C535="]}",$C535="]},"),""," , ")))))</f>
        <v>#N/A</v>
      </c>
    </row>
    <row r="535" spans="1:6" x14ac:dyDescent="0.25">
      <c r="A535" t="s">
        <v>868</v>
      </c>
      <c r="F5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"&amp;IF(OR($C536="]}",$C536="]},"),""," , ")))))</f>
        <v>#N/A</v>
      </c>
    </row>
    <row r="536" spans="1:6" x14ac:dyDescent="0.25">
      <c r="A536" t="s">
        <v>869</v>
      </c>
      <c r="F5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"&amp;IF(OR($C537="]}",$C537="]},"),""," , ")))))</f>
        <v>#N/A</v>
      </c>
    </row>
    <row r="537" spans="1:6" x14ac:dyDescent="0.25">
      <c r="A537" s="8" t="s">
        <v>870</v>
      </c>
      <c r="F5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"&amp;IF(OR($C538="]}",$C538="]},"),""," , ")))))</f>
        <v>#N/A</v>
      </c>
    </row>
    <row r="538" spans="1:6" x14ac:dyDescent="0.25">
      <c r="A538" t="s">
        <v>871</v>
      </c>
      <c r="F5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"&amp;IF(OR($C539="]}",$C539="]},"),""," , ")))))</f>
        <v>#N/A</v>
      </c>
    </row>
    <row r="539" spans="1:6" x14ac:dyDescent="0.25">
      <c r="A539" t="s">
        <v>872</v>
      </c>
      <c r="F5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"&amp;IF(OR($C540="]}",$C540="]},"),""," , ")))))</f>
        <v>#N/A</v>
      </c>
    </row>
    <row r="540" spans="1:6" x14ac:dyDescent="0.25">
      <c r="A540" t="s">
        <v>873</v>
      </c>
      <c r="F5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"&amp;IF(OR($C541="]}",$C541="]},"),""," , ")))))</f>
        <v>#N/A</v>
      </c>
    </row>
    <row r="541" spans="1:6" x14ac:dyDescent="0.25">
      <c r="A541" t="s">
        <v>874</v>
      </c>
      <c r="F5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"&amp;IF(OR($C542="]}",$C542="]},"),""," , ")))))</f>
        <v>#N/A</v>
      </c>
    </row>
    <row r="542" spans="1:6" x14ac:dyDescent="0.25">
      <c r="A542" t="s">
        <v>875</v>
      </c>
      <c r="F5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"&amp;IF(OR($C543="]}",$C543="]},"),""," , ")))))</f>
        <v>#N/A</v>
      </c>
    </row>
    <row r="543" spans="1:6" x14ac:dyDescent="0.25">
      <c r="A543" t="s">
        <v>876</v>
      </c>
      <c r="F5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"&amp;IF(OR($C544="]}",$C544="]},"),""," , ")))))</f>
        <v>#N/A</v>
      </c>
    </row>
    <row r="544" spans="1:6" x14ac:dyDescent="0.25">
      <c r="A544" t="s">
        <v>877</v>
      </c>
      <c r="F5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"&amp;IF(OR($C545="]}",$C545="]},"),""," , ")))))</f>
        <v>#N/A</v>
      </c>
    </row>
    <row r="545" spans="1:6" x14ac:dyDescent="0.25">
      <c r="A545" t="s">
        <v>878</v>
      </c>
      <c r="F5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"&amp;IF(OR($C546="]}",$C546="]},"),""," , ")))))</f>
        <v>#N/A</v>
      </c>
    </row>
    <row r="546" spans="1:6" x14ac:dyDescent="0.25">
      <c r="A546" t="s">
        <v>879</v>
      </c>
      <c r="F5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"&amp;IF(OR($C547="]}",$C547="]},"),""," , ")))))</f>
        <v>#N/A</v>
      </c>
    </row>
    <row r="547" spans="1:6" x14ac:dyDescent="0.25">
      <c r="A547" t="s">
        <v>880</v>
      </c>
      <c r="F5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"&amp;IF(OR($C548="]}",$C548="]},"),""," , ")))))</f>
        <v>#N/A</v>
      </c>
    </row>
    <row r="548" spans="1:6" x14ac:dyDescent="0.25">
      <c r="A548" t="s">
        <v>881</v>
      </c>
      <c r="F5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"&amp;IF(OR($C549="]}",$C549="]},"),""," , ")))))</f>
        <v>#N/A</v>
      </c>
    </row>
    <row r="549" spans="1:6" x14ac:dyDescent="0.25">
      <c r="A549" t="s">
        <v>882</v>
      </c>
      <c r="F5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"&amp;IF(OR($C550="]}",$C550="]},"),""," , ")))))</f>
        <v>#N/A</v>
      </c>
    </row>
    <row r="550" spans="1:6" x14ac:dyDescent="0.25">
      <c r="A550" t="s">
        <v>883</v>
      </c>
      <c r="F5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"&amp;IF(OR($C551="]}",$C551="]},"),""," , ")))))</f>
        <v>#N/A</v>
      </c>
    </row>
    <row r="551" spans="1:6" x14ac:dyDescent="0.25">
      <c r="A551" t="s">
        <v>884</v>
      </c>
      <c r="F5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"&amp;IF(OR($C552="]}",$C552="]},"),""," , ")))))</f>
        <v>#N/A</v>
      </c>
    </row>
    <row r="552" spans="1:6" x14ac:dyDescent="0.25">
      <c r="A552" t="s">
        <v>885</v>
      </c>
      <c r="F5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"&amp;IF(OR($C553="]}",$C553="]},"),""," , ")))))</f>
        <v>#N/A</v>
      </c>
    </row>
    <row r="553" spans="1:6" x14ac:dyDescent="0.25">
      <c r="A553" t="s">
        <v>886</v>
      </c>
      <c r="F5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"&amp;IF(OR($C554="]}",$C554="]},"),""," , ")))))</f>
        <v>#N/A</v>
      </c>
    </row>
    <row r="554" spans="1:6" x14ac:dyDescent="0.25">
      <c r="A554" t="s">
        <v>887</v>
      </c>
      <c r="F5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"&amp;IF(OR($C555="]}",$C555="]},"),""," , ")))))</f>
        <v>#N/A</v>
      </c>
    </row>
    <row r="555" spans="1:6" x14ac:dyDescent="0.25">
      <c r="A555" t="s">
        <v>888</v>
      </c>
      <c r="F5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"&amp;IF(OR($C556="]}",$C556="]},"),""," , ")))))</f>
        <v>#N/A</v>
      </c>
    </row>
    <row r="556" spans="1:6" x14ac:dyDescent="0.25">
      <c r="A556" t="s">
        <v>889</v>
      </c>
      <c r="F5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"&amp;IF(OR($C557="]}",$C557="]},"),""," , ")))))</f>
        <v>#N/A</v>
      </c>
    </row>
    <row r="557" spans="1:6" x14ac:dyDescent="0.25">
      <c r="A557" t="s">
        <v>890</v>
      </c>
      <c r="F5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"&amp;IF(OR($C558="]}",$C558="]},"),""," , ")))))</f>
        <v>#N/A</v>
      </c>
    </row>
    <row r="558" spans="1:6" x14ac:dyDescent="0.25">
      <c r="A558" t="s">
        <v>891</v>
      </c>
      <c r="F5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"&amp;IF(OR($C559="]}",$C559="]},"),""," , ")))))</f>
        <v>#N/A</v>
      </c>
    </row>
    <row r="559" spans="1:6" x14ac:dyDescent="0.25">
      <c r="A559" t="s">
        <v>892</v>
      </c>
      <c r="F5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"&amp;IF(OR($C560="]}",$C560="]},"),""," , ")))))</f>
        <v>#N/A</v>
      </c>
    </row>
    <row r="560" spans="1:6" x14ac:dyDescent="0.25">
      <c r="A560" t="s">
        <v>893</v>
      </c>
      <c r="F5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"&amp;IF(OR($C561="]}",$C561="]},"),""," , ")))))</f>
        <v>#N/A</v>
      </c>
    </row>
    <row r="561" spans="1:6" x14ac:dyDescent="0.25">
      <c r="A561" t="s">
        <v>894</v>
      </c>
      <c r="F5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"&amp;IF(OR($C562="]}",$C562="]},"),""," , ")))))</f>
        <v>#N/A</v>
      </c>
    </row>
    <row r="562" spans="1:6" x14ac:dyDescent="0.25">
      <c r="A562" t="s">
        <v>895</v>
      </c>
      <c r="F5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"&amp;IF(OR($C563="]}",$C563="]},"),""," , ")))))</f>
        <v>#N/A</v>
      </c>
    </row>
    <row r="563" spans="1:6" x14ac:dyDescent="0.25">
      <c r="A563" t="s">
        <v>896</v>
      </c>
      <c r="F5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"&amp;IF(OR($C564="]}",$C564="]},"),""," , ")))))</f>
        <v>#N/A</v>
      </c>
    </row>
    <row r="564" spans="1:6" x14ac:dyDescent="0.25">
      <c r="A564" t="s">
        <v>897</v>
      </c>
      <c r="F5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"&amp;IF(OR($C565="]}",$C565="]},"),""," , ")))))</f>
        <v>#N/A</v>
      </c>
    </row>
    <row r="565" spans="1:6" x14ac:dyDescent="0.25">
      <c r="A565" t="s">
        <v>898</v>
      </c>
      <c r="F5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"&amp;IF(OR($C566="]}",$C566="]},"),""," , ")))))</f>
        <v>#N/A</v>
      </c>
    </row>
    <row r="566" spans="1:6" x14ac:dyDescent="0.25">
      <c r="A566" t="s">
        <v>899</v>
      </c>
      <c r="F5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"&amp;IF(OR($C567="]}",$C567="]},"),""," , ")))))</f>
        <v>#N/A</v>
      </c>
    </row>
    <row r="567" spans="1:6" x14ac:dyDescent="0.25">
      <c r="A567" t="s">
        <v>900</v>
      </c>
      <c r="F5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"&amp;IF(OR($C568="]}",$C568="]},"),""," , ")))))</f>
        <v>#N/A</v>
      </c>
    </row>
    <row r="568" spans="1:6" x14ac:dyDescent="0.25">
      <c r="A568" t="s">
        <v>901</v>
      </c>
      <c r="F5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"&amp;IF(OR($C569="]}",$C569="]},"),""," , ")))))</f>
        <v>#N/A</v>
      </c>
    </row>
    <row r="569" spans="1:6" x14ac:dyDescent="0.25">
      <c r="A569" t="s">
        <v>902</v>
      </c>
      <c r="F5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"&amp;IF(OR($C570="]}",$C570="]},"),""," , ")))))</f>
        <v>#N/A</v>
      </c>
    </row>
    <row r="570" spans="1:6" x14ac:dyDescent="0.25">
      <c r="A570" t="s">
        <v>903</v>
      </c>
      <c r="F5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"&amp;IF(OR($C571="]}",$C571="]},"),""," , ")))))</f>
        <v>#N/A</v>
      </c>
    </row>
    <row r="571" spans="1:6" x14ac:dyDescent="0.25">
      <c r="A571" t="s">
        <v>904</v>
      </c>
      <c r="F5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"&amp;IF(OR($C572="]}",$C572="]},"),""," , ")))))</f>
        <v>#N/A</v>
      </c>
    </row>
    <row r="572" spans="1:6" x14ac:dyDescent="0.25">
      <c r="A572" t="s">
        <v>905</v>
      </c>
      <c r="F5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"&amp;IF(OR($C573="]}",$C573="]},"),""," , ")))))</f>
        <v>#N/A</v>
      </c>
    </row>
    <row r="573" spans="1:6" x14ac:dyDescent="0.25">
      <c r="A573" t="s">
        <v>906</v>
      </c>
      <c r="F5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"&amp;IF(OR($C574="]}",$C574="]},"),""," , ")))))</f>
        <v>#N/A</v>
      </c>
    </row>
    <row r="574" spans="1:6" x14ac:dyDescent="0.25">
      <c r="A574" t="s">
        <v>907</v>
      </c>
      <c r="F5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"&amp;IF(OR($C575="]}",$C575="]},"),""," , ")))))</f>
        <v>#N/A</v>
      </c>
    </row>
    <row r="575" spans="1:6" x14ac:dyDescent="0.25">
      <c r="A575" t="s">
        <v>908</v>
      </c>
      <c r="F5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"&amp;IF(OR($C576="]}",$C576="]},"),""," , ")))))</f>
        <v>#N/A</v>
      </c>
    </row>
    <row r="576" spans="1:6" x14ac:dyDescent="0.25">
      <c r="A576" t="s">
        <v>909</v>
      </c>
      <c r="F5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"&amp;IF(OR($C577="]}",$C577="]},"),""," , ")))))</f>
        <v>#N/A</v>
      </c>
    </row>
    <row r="577" spans="1:6" x14ac:dyDescent="0.25">
      <c r="A577" t="s">
        <v>910</v>
      </c>
      <c r="F5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"&amp;IF(OR($C578="]}",$C578="]},"),""," , ")))))</f>
        <v>#N/A</v>
      </c>
    </row>
    <row r="578" spans="1:6" x14ac:dyDescent="0.25">
      <c r="A578" t="s">
        <v>911</v>
      </c>
      <c r="F5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"&amp;IF(OR($C579="]}",$C579="]},"),""," , ")))))</f>
        <v>#N/A</v>
      </c>
    </row>
    <row r="579" spans="1:6" x14ac:dyDescent="0.25">
      <c r="A579" t="s">
        <v>912</v>
      </c>
      <c r="F5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"&amp;IF(OR($C580="]}",$C580="]},"),""," , ")))))</f>
        <v>#N/A</v>
      </c>
    </row>
    <row r="580" spans="1:6" x14ac:dyDescent="0.25">
      <c r="A580" t="s">
        <v>913</v>
      </c>
      <c r="F5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"&amp;IF(OR($C581="]}",$C581="]},"),""," , ")))))</f>
        <v>#N/A</v>
      </c>
    </row>
    <row r="581" spans="1:6" x14ac:dyDescent="0.25">
      <c r="A581" t="s">
        <v>914</v>
      </c>
      <c r="F5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"&amp;IF(OR($C582="]}",$C582="]},"),""," , ")))))</f>
        <v>#N/A</v>
      </c>
    </row>
    <row r="582" spans="1:6" x14ac:dyDescent="0.25">
      <c r="A582" t="s">
        <v>915</v>
      </c>
      <c r="F5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"&amp;IF(OR($C583="]}",$C583="]},"),""," , ")))))</f>
        <v>#N/A</v>
      </c>
    </row>
    <row r="583" spans="1:6" x14ac:dyDescent="0.25">
      <c r="A583" t="s">
        <v>916</v>
      </c>
      <c r="F5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"&amp;IF(OR($C584="]}",$C584="]},"),""," , ")))))</f>
        <v>#N/A</v>
      </c>
    </row>
    <row r="584" spans="1:6" x14ac:dyDescent="0.25">
      <c r="A584" t="s">
        <v>917</v>
      </c>
      <c r="F5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"&amp;IF(OR($C585="]}",$C585="]},"),""," , ")))))</f>
        <v>#N/A</v>
      </c>
    </row>
    <row r="585" spans="1:6" x14ac:dyDescent="0.25">
      <c r="A585" t="s">
        <v>918</v>
      </c>
      <c r="F5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"&amp;IF(OR($C586="]}",$C586="]},"),""," , ")))))</f>
        <v>#N/A</v>
      </c>
    </row>
    <row r="586" spans="1:6" x14ac:dyDescent="0.25">
      <c r="A586" s="8" t="s">
        <v>919</v>
      </c>
      <c r="F5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"&amp;IF(OR($C587="]}",$C587="]},"),""," , ")))))</f>
        <v>#N/A</v>
      </c>
    </row>
    <row r="587" spans="1:6" x14ac:dyDescent="0.25">
      <c r="A587" t="s">
        <v>920</v>
      </c>
      <c r="F5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"&amp;IF(OR($C588="]}",$C588="]},"),""," , ")))))</f>
        <v>#N/A</v>
      </c>
    </row>
    <row r="588" spans="1:6" x14ac:dyDescent="0.25">
      <c r="A588" t="s">
        <v>921</v>
      </c>
      <c r="F5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"&amp;IF(OR($C589="]}",$C589="]},"),""," , ")))))</f>
        <v>#N/A</v>
      </c>
    </row>
    <row r="589" spans="1:6" x14ac:dyDescent="0.25">
      <c r="A589" t="s">
        <v>922</v>
      </c>
      <c r="F5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"&amp;IF(OR($C590="]}",$C590="]},"),""," , ")))))</f>
        <v>#N/A</v>
      </c>
    </row>
    <row r="590" spans="1:6" x14ac:dyDescent="0.25">
      <c r="A590" t="s">
        <v>923</v>
      </c>
      <c r="F5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"&amp;IF(OR($C591="]}",$C591="]},"),""," , ")))))</f>
        <v>#N/A</v>
      </c>
    </row>
    <row r="591" spans="1:6" x14ac:dyDescent="0.25">
      <c r="A591" t="s">
        <v>924</v>
      </c>
      <c r="F5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"&amp;IF(OR($C592="]}",$C592="]},"),""," , ")))))</f>
        <v>#N/A</v>
      </c>
    </row>
    <row r="592" spans="1:6" x14ac:dyDescent="0.25">
      <c r="A592" t="s">
        <v>925</v>
      </c>
      <c r="F5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"&amp;IF(OR($C593="]}",$C593="]},"),""," , ")))))</f>
        <v>#N/A</v>
      </c>
    </row>
    <row r="593" spans="1:6" x14ac:dyDescent="0.25">
      <c r="A593" t="s">
        <v>926</v>
      </c>
      <c r="F5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"&amp;IF(OR($C594="]}",$C594="]},"),""," , ")))))</f>
        <v>#N/A</v>
      </c>
    </row>
    <row r="594" spans="1:6" x14ac:dyDescent="0.25">
      <c r="A594" t="s">
        <v>927</v>
      </c>
      <c r="F5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"&amp;IF(OR($C595="]}",$C595="]},"),""," , ")))))</f>
        <v>#N/A</v>
      </c>
    </row>
    <row r="595" spans="1:6" x14ac:dyDescent="0.25">
      <c r="A595" t="s">
        <v>928</v>
      </c>
      <c r="F5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"&amp;IF(OR($C596="]}",$C596="]},"),""," , ")))))</f>
        <v>#N/A</v>
      </c>
    </row>
    <row r="596" spans="1:6" x14ac:dyDescent="0.25">
      <c r="A596" t="s">
        <v>929</v>
      </c>
      <c r="F5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"&amp;IF(OR($C597="]}",$C597="]},"),""," , ")))))</f>
        <v>#N/A</v>
      </c>
    </row>
    <row r="597" spans="1:6" x14ac:dyDescent="0.25">
      <c r="A597" t="s">
        <v>930</v>
      </c>
      <c r="F5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"&amp;IF(OR($C598="]}",$C598="]},"),""," , ")))))</f>
        <v>#N/A</v>
      </c>
    </row>
    <row r="598" spans="1:6" x14ac:dyDescent="0.25">
      <c r="A598" t="s">
        <v>931</v>
      </c>
      <c r="F5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"&amp;IF(OR($C599="]}",$C599="]},"),""," , ")))))</f>
        <v>#N/A</v>
      </c>
    </row>
    <row r="599" spans="1:6" x14ac:dyDescent="0.25">
      <c r="A599" t="s">
        <v>932</v>
      </c>
      <c r="F5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"&amp;IF(OR($C600="]}",$C600="]},"),""," , ")))))</f>
        <v>#N/A</v>
      </c>
    </row>
    <row r="600" spans="1:6" x14ac:dyDescent="0.25">
      <c r="A600" t="s">
        <v>933</v>
      </c>
      <c r="F6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"&amp;IF(OR($C601="]}",$C601="]},"),""," , ")))))</f>
        <v>#N/A</v>
      </c>
    </row>
    <row r="601" spans="1:6" x14ac:dyDescent="0.25">
      <c r="A601" t="s">
        <v>934</v>
      </c>
      <c r="F6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"&amp;IF(OR($C602="]}",$C602="]},"),""," , ")))))</f>
        <v>#N/A</v>
      </c>
    </row>
    <row r="602" spans="1:6" x14ac:dyDescent="0.25">
      <c r="A602" t="s">
        <v>935</v>
      </c>
      <c r="F6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"&amp;IF(OR($C603="]}",$C603="]},"),""," , ")))))</f>
        <v>#N/A</v>
      </c>
    </row>
    <row r="603" spans="1:6" x14ac:dyDescent="0.25">
      <c r="A603" t="s">
        <v>936</v>
      </c>
      <c r="F6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"&amp;IF(OR($C604="]}",$C604="]},"),""," , ")))))</f>
        <v>#N/A</v>
      </c>
    </row>
    <row r="604" spans="1:6" x14ac:dyDescent="0.25">
      <c r="A604" t="s">
        <v>937</v>
      </c>
      <c r="F6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"&amp;IF(OR($C605="]}",$C605="]},"),""," , ")))))</f>
        <v>#N/A</v>
      </c>
    </row>
    <row r="605" spans="1:6" x14ac:dyDescent="0.25">
      <c r="A605" t="s">
        <v>938</v>
      </c>
      <c r="F6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"&amp;IF(OR($C606="]}",$C606="]},"),""," , ")))))</f>
        <v>#N/A</v>
      </c>
    </row>
    <row r="606" spans="1:6" x14ac:dyDescent="0.25">
      <c r="A606" t="s">
        <v>939</v>
      </c>
      <c r="F6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"&amp;IF(OR($C607="]}",$C607="]},"),""," , ")))))</f>
        <v>#N/A</v>
      </c>
    </row>
    <row r="607" spans="1:6" x14ac:dyDescent="0.25">
      <c r="A607" t="s">
        <v>940</v>
      </c>
      <c r="F6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"&amp;IF(OR($C608="]}",$C608="]},"),""," , ")))))</f>
        <v>#N/A</v>
      </c>
    </row>
    <row r="608" spans="1:6" x14ac:dyDescent="0.25">
      <c r="A608" t="s">
        <v>941</v>
      </c>
      <c r="F6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"&amp;IF(OR($C609="]}",$C609="]},"),""," , ")))))</f>
        <v>#N/A</v>
      </c>
    </row>
    <row r="609" spans="1:6" x14ac:dyDescent="0.25">
      <c r="A609" t="s">
        <v>942</v>
      </c>
      <c r="F6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"&amp;IF(OR($C610="]}",$C610="]},"),""," , ")))))</f>
        <v>#N/A</v>
      </c>
    </row>
    <row r="610" spans="1:6" x14ac:dyDescent="0.25">
      <c r="A610" t="s">
        <v>943</v>
      </c>
      <c r="F6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"&amp;IF(OR($C611="]}",$C611="]},"),""," , ")))))</f>
        <v>#N/A</v>
      </c>
    </row>
    <row r="611" spans="1:6" x14ac:dyDescent="0.25">
      <c r="A611" t="s">
        <v>944</v>
      </c>
      <c r="F6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"&amp;IF(OR($C612="]}",$C612="]},"),""," , ")))))</f>
        <v>#N/A</v>
      </c>
    </row>
    <row r="612" spans="1:6" x14ac:dyDescent="0.25">
      <c r="A612" t="s">
        <v>945</v>
      </c>
      <c r="F6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"&amp;IF(OR($C613="]}",$C613="]},"),""," , ")))))</f>
        <v>#N/A</v>
      </c>
    </row>
    <row r="613" spans="1:6" x14ac:dyDescent="0.25">
      <c r="A613" t="s">
        <v>946</v>
      </c>
      <c r="F6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"&amp;IF(OR($C614="]}",$C614="]},"),""," , ")))))</f>
        <v>#N/A</v>
      </c>
    </row>
    <row r="614" spans="1:6" x14ac:dyDescent="0.25">
      <c r="A614" t="s">
        <v>947</v>
      </c>
      <c r="F6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"&amp;IF(OR($C615="]}",$C615="]},"),""," , ")))))</f>
        <v>#N/A</v>
      </c>
    </row>
    <row r="615" spans="1:6" x14ac:dyDescent="0.25">
      <c r="A615" t="s">
        <v>948</v>
      </c>
      <c r="F6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"&amp;IF(OR($C616="]}",$C616="]},"),""," , ")))))</f>
        <v>#N/A</v>
      </c>
    </row>
    <row r="616" spans="1:6" x14ac:dyDescent="0.25">
      <c r="A616" t="s">
        <v>949</v>
      </c>
      <c r="F6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"&amp;IF(OR($C617="]}",$C617="]},"),""," , ")))))</f>
        <v>#N/A</v>
      </c>
    </row>
    <row r="617" spans="1:6" x14ac:dyDescent="0.25">
      <c r="A617" t="s">
        <v>950</v>
      </c>
      <c r="F6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"&amp;IF(OR($C618="]}",$C618="]},"),""," , ")))))</f>
        <v>#N/A</v>
      </c>
    </row>
    <row r="618" spans="1:6" x14ac:dyDescent="0.25">
      <c r="A618" t="s">
        <v>951</v>
      </c>
      <c r="F6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"&amp;IF(OR($C619="]}",$C619="]},"),""," , ")))))</f>
        <v>#N/A</v>
      </c>
    </row>
    <row r="619" spans="1:6" x14ac:dyDescent="0.25">
      <c r="A619" t="s">
        <v>952</v>
      </c>
      <c r="F6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"&amp;IF(OR($C620="]}",$C620="]},"),""," , ")))))</f>
        <v>#N/A</v>
      </c>
    </row>
    <row r="620" spans="1:6" x14ac:dyDescent="0.25">
      <c r="A620" t="s">
        <v>953</v>
      </c>
      <c r="F6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"&amp;IF(OR($C621="]}",$C621="]},"),""," , ")))))</f>
        <v>#N/A</v>
      </c>
    </row>
    <row r="621" spans="1:6" x14ac:dyDescent="0.25">
      <c r="A621" t="s">
        <v>954</v>
      </c>
      <c r="F6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"&amp;IF(OR($C622="]}",$C622="]},"),""," , ")))))</f>
        <v>#N/A</v>
      </c>
    </row>
    <row r="622" spans="1:6" x14ac:dyDescent="0.25">
      <c r="A622" t="s">
        <v>955</v>
      </c>
      <c r="F6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"&amp;IF(OR($C623="]}",$C623="]},"),""," , ")))))</f>
        <v>#N/A</v>
      </c>
    </row>
    <row r="623" spans="1:6" x14ac:dyDescent="0.25">
      <c r="A623" t="s">
        <v>956</v>
      </c>
      <c r="F6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"&amp;IF(OR($C624="]}",$C624="]},"),""," , ")))))</f>
        <v>#N/A</v>
      </c>
    </row>
    <row r="624" spans="1:6" x14ac:dyDescent="0.25">
      <c r="A624" s="8" t="s">
        <v>957</v>
      </c>
      <c r="F6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"&amp;IF(OR($C625="]}",$C625="]},"),""," , ")))))</f>
        <v>#N/A</v>
      </c>
    </row>
    <row r="625" spans="1:6" x14ac:dyDescent="0.25">
      <c r="A625" t="s">
        <v>958</v>
      </c>
      <c r="F6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"&amp;IF(OR($C626="]}",$C626="]},"),""," , ")))))</f>
        <v>#N/A</v>
      </c>
    </row>
    <row r="626" spans="1:6" x14ac:dyDescent="0.25">
      <c r="A626" t="s">
        <v>959</v>
      </c>
      <c r="F6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"&amp;IF(OR($C627="]}",$C627="]},"),""," , ")))))</f>
        <v>#N/A</v>
      </c>
    </row>
    <row r="627" spans="1:6" x14ac:dyDescent="0.25">
      <c r="A627" t="s">
        <v>960</v>
      </c>
      <c r="F6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"&amp;IF(OR($C628="]}",$C628="]},"),""," , ")))))</f>
        <v>#N/A</v>
      </c>
    </row>
    <row r="628" spans="1:6" x14ac:dyDescent="0.25">
      <c r="A628" t="s">
        <v>961</v>
      </c>
      <c r="F6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"&amp;IF(OR($C629="]}",$C629="]},"),""," , ")))))</f>
        <v>#N/A</v>
      </c>
    </row>
    <row r="629" spans="1:6" x14ac:dyDescent="0.25">
      <c r="A629" t="s">
        <v>962</v>
      </c>
      <c r="F6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"&amp;IF(OR($C630="]}",$C630="]},"),""," , ")))))</f>
        <v>#N/A</v>
      </c>
    </row>
    <row r="630" spans="1:6" x14ac:dyDescent="0.25">
      <c r="A630" t="s">
        <v>963</v>
      </c>
      <c r="F6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"&amp;IF(OR($C631="]}",$C631="]},"),""," , ")))))</f>
        <v>#N/A</v>
      </c>
    </row>
    <row r="631" spans="1:6" x14ac:dyDescent="0.25">
      <c r="A631" t="s">
        <v>964</v>
      </c>
      <c r="F6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"&amp;IF(OR($C632="]}",$C632="]},"),""," , ")))))</f>
        <v>#N/A</v>
      </c>
    </row>
    <row r="632" spans="1:6" x14ac:dyDescent="0.25">
      <c r="A632" t="s">
        <v>965</v>
      </c>
      <c r="F6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"&amp;IF(OR($C633="]}",$C633="]},"),""," , ")))))</f>
        <v>#N/A</v>
      </c>
    </row>
    <row r="633" spans="1:6" x14ac:dyDescent="0.25">
      <c r="A633" t="s">
        <v>966</v>
      </c>
      <c r="F6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"&amp;IF(OR($C634="]}",$C634="]},"),""," , ")))))</f>
        <v>#N/A</v>
      </c>
    </row>
    <row r="634" spans="1:6" x14ac:dyDescent="0.25">
      <c r="A634" t="s">
        <v>967</v>
      </c>
      <c r="F6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"&amp;IF(OR($C635="]}",$C635="]},"),""," , ")))))</f>
        <v>#N/A</v>
      </c>
    </row>
    <row r="635" spans="1:6" x14ac:dyDescent="0.25">
      <c r="A635" t="s">
        <v>968</v>
      </c>
      <c r="F6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"&amp;IF(OR($C636="]}",$C636="]},"),""," , ")))))</f>
        <v>#N/A</v>
      </c>
    </row>
    <row r="636" spans="1:6" x14ac:dyDescent="0.25">
      <c r="A636" t="s">
        <v>969</v>
      </c>
      <c r="F6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"&amp;IF(OR($C637="]}",$C637="]},"),""," , ")))))</f>
        <v>#N/A</v>
      </c>
    </row>
    <row r="637" spans="1:6" x14ac:dyDescent="0.25">
      <c r="A637" s="8" t="s">
        <v>970</v>
      </c>
      <c r="F6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"&amp;IF(OR($C638="]}",$C638="]},"),""," , ")))))</f>
        <v>#N/A</v>
      </c>
    </row>
    <row r="638" spans="1:6" x14ac:dyDescent="0.25">
      <c r="A638" t="s">
        <v>971</v>
      </c>
      <c r="F6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"&amp;IF(OR($C639="]}",$C639="]},"),""," , ")))))</f>
        <v>#N/A</v>
      </c>
    </row>
    <row r="639" spans="1:6" x14ac:dyDescent="0.25">
      <c r="A639" t="s">
        <v>972</v>
      </c>
      <c r="F6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"&amp;IF(OR($C640="]}",$C640="]},"),""," , ")))))</f>
        <v>#N/A</v>
      </c>
    </row>
    <row r="640" spans="1:6" x14ac:dyDescent="0.25">
      <c r="A640" t="s">
        <v>973</v>
      </c>
      <c r="F6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"&amp;IF(OR($C641="]}",$C641="]},"),""," , ")))))</f>
        <v>#N/A</v>
      </c>
    </row>
    <row r="641" spans="1:6" x14ac:dyDescent="0.25">
      <c r="A641" t="s">
        <v>974</v>
      </c>
      <c r="F6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"&amp;IF(OR($C642="]}",$C642="]},"),""," , ")))))</f>
        <v>#N/A</v>
      </c>
    </row>
    <row r="642" spans="1:6" x14ac:dyDescent="0.25">
      <c r="A642" t="s">
        <v>975</v>
      </c>
      <c r="F6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"&amp;IF(OR($C643="]}",$C643="]},"),""," , ")))))</f>
        <v>#N/A</v>
      </c>
    </row>
    <row r="643" spans="1:6" x14ac:dyDescent="0.25">
      <c r="A643" t="s">
        <v>976</v>
      </c>
      <c r="F6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"&amp;IF(OR($C644="]}",$C644="]},"),""," , ")))))</f>
        <v>#N/A</v>
      </c>
    </row>
    <row r="644" spans="1:6" x14ac:dyDescent="0.25">
      <c r="A644" t="s">
        <v>977</v>
      </c>
      <c r="F6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"&amp;IF(OR($C645="]}",$C645="]},"),""," , ")))))</f>
        <v>#N/A</v>
      </c>
    </row>
    <row r="645" spans="1:6" x14ac:dyDescent="0.25">
      <c r="A645" t="s">
        <v>978</v>
      </c>
      <c r="F6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"&amp;IF(OR($C646="]}",$C646="]},"),""," , ")))))</f>
        <v>#N/A</v>
      </c>
    </row>
    <row r="646" spans="1:6" x14ac:dyDescent="0.25">
      <c r="A646" t="s">
        <v>979</v>
      </c>
      <c r="F6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"&amp;IF(OR($C647="]}",$C647="]},"),""," , ")))))</f>
        <v>#N/A</v>
      </c>
    </row>
    <row r="647" spans="1:6" x14ac:dyDescent="0.25">
      <c r="A647" t="s">
        <v>980</v>
      </c>
      <c r="F6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"&amp;IF(OR($C648="]}",$C648="]},"),""," , ")))))</f>
        <v>#N/A</v>
      </c>
    </row>
    <row r="648" spans="1:6" x14ac:dyDescent="0.25">
      <c r="A648" t="s">
        <v>981</v>
      </c>
      <c r="F6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"&amp;IF(OR($C649="]}",$C649="]},"),""," , ")))))</f>
        <v>#N/A</v>
      </c>
    </row>
    <row r="649" spans="1:6" x14ac:dyDescent="0.25">
      <c r="A649" t="s">
        <v>982</v>
      </c>
      <c r="F6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"&amp;IF(OR($C650="]}",$C650="]},"),""," , ")))))</f>
        <v>#N/A</v>
      </c>
    </row>
    <row r="650" spans="1:6" x14ac:dyDescent="0.25">
      <c r="A650" t="s">
        <v>983</v>
      </c>
      <c r="F6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"&amp;IF(OR($C651="]}",$C651="]},"),""," , ")))))</f>
        <v>#N/A</v>
      </c>
    </row>
    <row r="651" spans="1:6" x14ac:dyDescent="0.25">
      <c r="A651" t="s">
        <v>984</v>
      </c>
      <c r="F6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"&amp;IF(OR($C652="]}",$C652="]},"),""," , ")))))</f>
        <v>#N/A</v>
      </c>
    </row>
    <row r="652" spans="1:6" x14ac:dyDescent="0.25">
      <c r="A652" t="s">
        <v>985</v>
      </c>
      <c r="F6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"&amp;IF(OR($C653="]}",$C653="]},"),""," , ")))))</f>
        <v>#N/A</v>
      </c>
    </row>
    <row r="653" spans="1:6" x14ac:dyDescent="0.25">
      <c r="A653" t="s">
        <v>986</v>
      </c>
      <c r="F6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"&amp;IF(OR($C654="]}",$C654="]},"),""," , ")))))</f>
        <v>#N/A</v>
      </c>
    </row>
    <row r="654" spans="1:6" x14ac:dyDescent="0.25">
      <c r="A654" t="s">
        <v>987</v>
      </c>
      <c r="F6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"&amp;IF(OR($C655="]}",$C655="]},"),""," , ")))))</f>
        <v>#N/A</v>
      </c>
    </row>
    <row r="655" spans="1:6" x14ac:dyDescent="0.25">
      <c r="A655" t="s">
        <v>988</v>
      </c>
      <c r="F6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"&amp;IF(OR($C656="]}",$C656="]},"),""," , ")))))</f>
        <v>#N/A</v>
      </c>
    </row>
    <row r="656" spans="1:6" x14ac:dyDescent="0.25">
      <c r="A656" t="s">
        <v>989</v>
      </c>
      <c r="F6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"&amp;IF(OR($C657="]}",$C657="]},"),""," , ")))))</f>
        <v>#N/A</v>
      </c>
    </row>
    <row r="657" spans="1:6" x14ac:dyDescent="0.25">
      <c r="A657" t="s">
        <v>990</v>
      </c>
      <c r="F6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"&amp;IF(OR($C658="]}",$C658="]},"),""," , ")))))</f>
        <v>#N/A</v>
      </c>
    </row>
    <row r="658" spans="1:6" x14ac:dyDescent="0.25">
      <c r="A658" t="s">
        <v>991</v>
      </c>
      <c r="F6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"&amp;IF(OR($C659="]}",$C659="]},"),""," , ")))))</f>
        <v>#N/A</v>
      </c>
    </row>
    <row r="659" spans="1:6" x14ac:dyDescent="0.25">
      <c r="A659" t="s">
        <v>992</v>
      </c>
      <c r="F6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"&amp;IF(OR($C660="]}",$C660="]},"),""," , ")))))</f>
        <v>#N/A</v>
      </c>
    </row>
    <row r="660" spans="1:6" x14ac:dyDescent="0.25">
      <c r="A660" t="s">
        <v>993</v>
      </c>
      <c r="F6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"&amp;IF(OR($C661="]}",$C661="]},"),""," , ")))))</f>
        <v>#N/A</v>
      </c>
    </row>
    <row r="661" spans="1:6" x14ac:dyDescent="0.25">
      <c r="A661" t="s">
        <v>994</v>
      </c>
      <c r="F6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"&amp;IF(OR($C662="]}",$C662="]},"),""," , ")))))</f>
        <v>#N/A</v>
      </c>
    </row>
    <row r="662" spans="1:6" x14ac:dyDescent="0.25">
      <c r="A662" t="s">
        <v>995</v>
      </c>
      <c r="F6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"&amp;IF(OR($C663="]}",$C663="]},"),""," , ")))))</f>
        <v>#N/A</v>
      </c>
    </row>
    <row r="663" spans="1:6" x14ac:dyDescent="0.25">
      <c r="A663" t="s">
        <v>996</v>
      </c>
      <c r="F6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"&amp;IF(OR($C664="]}",$C664="]},"),""," , ")))))</f>
        <v>#N/A</v>
      </c>
    </row>
    <row r="664" spans="1:6" x14ac:dyDescent="0.25">
      <c r="A664" t="s">
        <v>997</v>
      </c>
      <c r="F6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"&amp;IF(OR($C665="]}",$C665="]},"),""," , ")))))</f>
        <v>#N/A</v>
      </c>
    </row>
    <row r="665" spans="1:6" x14ac:dyDescent="0.25">
      <c r="A665" t="s">
        <v>998</v>
      </c>
      <c r="F6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"&amp;IF(OR($C666="]}",$C666="]},"),""," , ")))))</f>
        <v>#N/A</v>
      </c>
    </row>
    <row r="666" spans="1:6" x14ac:dyDescent="0.25">
      <c r="A666" t="s">
        <v>999</v>
      </c>
      <c r="F6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"&amp;IF(OR($C667="]}",$C667="]},"),""," , ")))))</f>
        <v>#N/A</v>
      </c>
    </row>
    <row r="667" spans="1:6" x14ac:dyDescent="0.25">
      <c r="A667" t="s">
        <v>1000</v>
      </c>
      <c r="F6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"&amp;IF(OR($C668="]}",$C668="]},"),""," , ")))))</f>
        <v>#N/A</v>
      </c>
    </row>
    <row r="668" spans="1:6" x14ac:dyDescent="0.25">
      <c r="A668" t="s">
        <v>1001</v>
      </c>
      <c r="F6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"&amp;IF(OR($C669="]}",$C669="]},"),""," , ")))))</f>
        <v>#N/A</v>
      </c>
    </row>
    <row r="669" spans="1:6" x14ac:dyDescent="0.25">
      <c r="A669" t="s">
        <v>1002</v>
      </c>
      <c r="F6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"&amp;IF(OR($C670="]}",$C670="]},"),""," , ")))))</f>
        <v>#N/A</v>
      </c>
    </row>
    <row r="670" spans="1:6" x14ac:dyDescent="0.25">
      <c r="A670" t="s">
        <v>1003</v>
      </c>
      <c r="F6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"&amp;IF(OR($C671="]}",$C671="]},"),""," , ")))))</f>
        <v>#N/A</v>
      </c>
    </row>
    <row r="671" spans="1:6" x14ac:dyDescent="0.25">
      <c r="A671" t="s">
        <v>1004</v>
      </c>
      <c r="F6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"&amp;IF(OR($C672="]}",$C672="]},"),""," , ")))))</f>
        <v>#N/A</v>
      </c>
    </row>
    <row r="672" spans="1:6" x14ac:dyDescent="0.25">
      <c r="A672" t="s">
        <v>1005</v>
      </c>
      <c r="F6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"&amp;IF(OR($C673="]}",$C673="]},"),""," , ")))))</f>
        <v>#N/A</v>
      </c>
    </row>
    <row r="673" spans="1:6" x14ac:dyDescent="0.25">
      <c r="A673" t="s">
        <v>1006</v>
      </c>
      <c r="F6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"&amp;IF(OR($C674="]}",$C674="]},"),""," , ")))))</f>
        <v>#N/A</v>
      </c>
    </row>
    <row r="674" spans="1:6" x14ac:dyDescent="0.25">
      <c r="A674" t="s">
        <v>1007</v>
      </c>
      <c r="F6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"&amp;IF(OR($C675="]}",$C675="]},"),""," , ")))))</f>
        <v>#N/A</v>
      </c>
    </row>
    <row r="675" spans="1:6" x14ac:dyDescent="0.25">
      <c r="A675" t="s">
        <v>1008</v>
      </c>
      <c r="F6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"&amp;IF(OR($C676="]}",$C676="]},"),""," , ")))))</f>
        <v>#N/A</v>
      </c>
    </row>
    <row r="676" spans="1:6" x14ac:dyDescent="0.25">
      <c r="A676" t="s">
        <v>1009</v>
      </c>
      <c r="F6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"&amp;IF(OR($C677="]}",$C677="]},"),""," , ")))))</f>
        <v>#N/A</v>
      </c>
    </row>
    <row r="677" spans="1:6" x14ac:dyDescent="0.25">
      <c r="A677" t="s">
        <v>1010</v>
      </c>
      <c r="F6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"&amp;IF(OR($C678="]}",$C678="]},"),""," , ")))))</f>
        <v>#N/A</v>
      </c>
    </row>
    <row r="678" spans="1:6" x14ac:dyDescent="0.25">
      <c r="A678" t="s">
        <v>1011</v>
      </c>
      <c r="F6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"&amp;IF(OR($C679="]}",$C679="]},"),""," , ")))))</f>
        <v>#N/A</v>
      </c>
    </row>
    <row r="679" spans="1:6" x14ac:dyDescent="0.25">
      <c r="A679" s="8" t="s">
        <v>1012</v>
      </c>
      <c r="F6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"&amp;IF(OR($C680="]}",$C680="]},"),""," , ")))))</f>
        <v>#N/A</v>
      </c>
    </row>
    <row r="680" spans="1:6" x14ac:dyDescent="0.25">
      <c r="A680" t="s">
        <v>1013</v>
      </c>
      <c r="F6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"&amp;IF(OR($C681="]}",$C681="]},"),""," , ")))))</f>
        <v>#N/A</v>
      </c>
    </row>
    <row r="681" spans="1:6" x14ac:dyDescent="0.25">
      <c r="A681" t="s">
        <v>1014</v>
      </c>
      <c r="F6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"&amp;IF(OR($C682="]}",$C682="]},"),""," , ")))))</f>
        <v>#N/A</v>
      </c>
    </row>
    <row r="682" spans="1:6" x14ac:dyDescent="0.25">
      <c r="A682" t="s">
        <v>1015</v>
      </c>
      <c r="F6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"&amp;IF(OR($C683="]}",$C683="]},"),""," , ")))))</f>
        <v>#N/A</v>
      </c>
    </row>
    <row r="683" spans="1:6" x14ac:dyDescent="0.25">
      <c r="A683" t="s">
        <v>1016</v>
      </c>
      <c r="F6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"&amp;IF(OR($C684="]}",$C684="]},"),""," , ")))))</f>
        <v>#N/A</v>
      </c>
    </row>
    <row r="684" spans="1:6" x14ac:dyDescent="0.25">
      <c r="A684" t="s">
        <v>1017</v>
      </c>
      <c r="F6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"&amp;IF(OR($C685="]}",$C685="]},"),""," , ")))))</f>
        <v>#N/A</v>
      </c>
    </row>
    <row r="685" spans="1:6" x14ac:dyDescent="0.25">
      <c r="A685" t="s">
        <v>1018</v>
      </c>
      <c r="F6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"&amp;IF(OR($C686="]}",$C686="]},"),""," , ")))))</f>
        <v>#N/A</v>
      </c>
    </row>
    <row r="686" spans="1:6" x14ac:dyDescent="0.25">
      <c r="A686" t="s">
        <v>1019</v>
      </c>
      <c r="F6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"&amp;IF(OR($C687="]}",$C687="]},"),""," , ")))))</f>
        <v>#N/A</v>
      </c>
    </row>
    <row r="687" spans="1:6" x14ac:dyDescent="0.25">
      <c r="A687" t="s">
        <v>1020</v>
      </c>
      <c r="F6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"&amp;IF(OR($C688="]}",$C688="]},"),""," , ")))))</f>
        <v>#N/A</v>
      </c>
    </row>
    <row r="688" spans="1:6" x14ac:dyDescent="0.25">
      <c r="A688" t="s">
        <v>1021</v>
      </c>
      <c r="F6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"&amp;IF(OR($C689="]}",$C689="]},"),""," , ")))))</f>
        <v>#N/A</v>
      </c>
    </row>
    <row r="689" spans="1:6" x14ac:dyDescent="0.25">
      <c r="A689" s="8" t="s">
        <v>1022</v>
      </c>
      <c r="F6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"&amp;IF(OR($C690="]}",$C690="]},"),""," , ")))))</f>
        <v>#N/A</v>
      </c>
    </row>
    <row r="690" spans="1:6" x14ac:dyDescent="0.25">
      <c r="A690" t="s">
        <v>1023</v>
      </c>
      <c r="F6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"&amp;IF(OR($C691="]}",$C691="]},"),""," , ")))))</f>
        <v>#N/A</v>
      </c>
    </row>
    <row r="691" spans="1:6" x14ac:dyDescent="0.25">
      <c r="A691" t="s">
        <v>1024</v>
      </c>
      <c r="F6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"&amp;IF(OR($C692="]}",$C692="]},"),""," , ")))))</f>
        <v>#N/A</v>
      </c>
    </row>
    <row r="692" spans="1:6" x14ac:dyDescent="0.25">
      <c r="A692" t="s">
        <v>1025</v>
      </c>
      <c r="F6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"&amp;IF(OR($C693="]}",$C693="]},"),""," , ")))))</f>
        <v>#N/A</v>
      </c>
    </row>
    <row r="693" spans="1:6" x14ac:dyDescent="0.25">
      <c r="A693" t="s">
        <v>1026</v>
      </c>
      <c r="F6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"&amp;IF(OR($C694="]}",$C694="]},"),""," , ")))))</f>
        <v>#N/A</v>
      </c>
    </row>
    <row r="694" spans="1:6" x14ac:dyDescent="0.25">
      <c r="A694" t="s">
        <v>1027</v>
      </c>
      <c r="F6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"&amp;IF(OR($C695="]}",$C695="]},"),""," , ")))))</f>
        <v>#N/A</v>
      </c>
    </row>
    <row r="695" spans="1:6" x14ac:dyDescent="0.25">
      <c r="A695" t="s">
        <v>1028</v>
      </c>
      <c r="F6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"&amp;IF(OR($C696="]}",$C696="]},"),""," , ")))))</f>
        <v>#N/A</v>
      </c>
    </row>
    <row r="696" spans="1:6" x14ac:dyDescent="0.25">
      <c r="A696" t="s">
        <v>1029</v>
      </c>
      <c r="F6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"&amp;IF(OR($C697="]}",$C697="]},"),""," , ")))))</f>
        <v>#N/A</v>
      </c>
    </row>
    <row r="697" spans="1:6" x14ac:dyDescent="0.25">
      <c r="A697" s="8" t="s">
        <v>1030</v>
      </c>
      <c r="F6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"&amp;IF(OR($C698="]}",$C698="]},"),""," , ")))))</f>
        <v>#N/A</v>
      </c>
    </row>
    <row r="698" spans="1:6" x14ac:dyDescent="0.25">
      <c r="A698" t="s">
        <v>1031</v>
      </c>
      <c r="F6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"&amp;IF(OR($C699="]}",$C699="]},"),""," , ")))))</f>
        <v>#N/A</v>
      </c>
    </row>
    <row r="699" spans="1:6" x14ac:dyDescent="0.25">
      <c r="A699" t="s">
        <v>1032</v>
      </c>
      <c r="F6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"&amp;IF(OR($C700="]}",$C700="]},"),""," , ")))))</f>
        <v>#N/A</v>
      </c>
    </row>
    <row r="700" spans="1:6" x14ac:dyDescent="0.25">
      <c r="A700" t="s">
        <v>1033</v>
      </c>
      <c r="F7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"&amp;IF(OR($C701="]}",$C701="]},"),""," , ")))))</f>
        <v>#N/A</v>
      </c>
    </row>
    <row r="701" spans="1:6" x14ac:dyDescent="0.25">
      <c r="A701" t="s">
        <v>1034</v>
      </c>
      <c r="F7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"&amp;IF(OR($C702="]}",$C702="]},"),""," , ")))))</f>
        <v>#N/A</v>
      </c>
    </row>
    <row r="702" spans="1:6" x14ac:dyDescent="0.25">
      <c r="A702" t="s">
        <v>1035</v>
      </c>
      <c r="F7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"&amp;IF(OR($C703="]}",$C703="]},"),""," , ")))))</f>
        <v>#N/A</v>
      </c>
    </row>
    <row r="703" spans="1:6" x14ac:dyDescent="0.25">
      <c r="A703" t="s">
        <v>1036</v>
      </c>
      <c r="F7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"&amp;IF(OR($C704="]}",$C704="]},"),""," , ")))))</f>
        <v>#N/A</v>
      </c>
    </row>
    <row r="704" spans="1:6" x14ac:dyDescent="0.25">
      <c r="A704" t="s">
        <v>1037</v>
      </c>
      <c r="F7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"&amp;IF(OR($C705="]}",$C705="]},"),""," , ")))))</f>
        <v>#N/A</v>
      </c>
    </row>
    <row r="705" spans="1:6" x14ac:dyDescent="0.25">
      <c r="A705" t="s">
        <v>1038</v>
      </c>
      <c r="F7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"&amp;IF(OR($C706="]}",$C706="]},"),""," , ")))))</f>
        <v>#N/A</v>
      </c>
    </row>
    <row r="706" spans="1:6" x14ac:dyDescent="0.25">
      <c r="A706" t="s">
        <v>1039</v>
      </c>
      <c r="F7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"&amp;IF(OR($C707="]}",$C707="]},"),""," , ")))))</f>
        <v>#N/A</v>
      </c>
    </row>
    <row r="707" spans="1:6" x14ac:dyDescent="0.25">
      <c r="A707" t="s">
        <v>1040</v>
      </c>
      <c r="F7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"&amp;IF(OR($C708="]}",$C708="]},"),""," , ")))))</f>
        <v>#N/A</v>
      </c>
    </row>
    <row r="708" spans="1:6" x14ac:dyDescent="0.25">
      <c r="A708" t="s">
        <v>1041</v>
      </c>
      <c r="F7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"&amp;IF(OR($C709="]}",$C709="]},"),""," , ")))))</f>
        <v>#N/A</v>
      </c>
    </row>
    <row r="709" spans="1:6" x14ac:dyDescent="0.25">
      <c r="A709" t="s">
        <v>1042</v>
      </c>
      <c r="F7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"&amp;IF(OR($C710="]}",$C710="]},"),""," , ")))))</f>
        <v>#N/A</v>
      </c>
    </row>
    <row r="710" spans="1:6" x14ac:dyDescent="0.25">
      <c r="A710" t="s">
        <v>1043</v>
      </c>
      <c r="F7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"&amp;IF(OR($C711="]}",$C711="]},"),""," , ")))))</f>
        <v>#N/A</v>
      </c>
    </row>
    <row r="711" spans="1:6" x14ac:dyDescent="0.25">
      <c r="A711" t="s">
        <v>1044</v>
      </c>
      <c r="F7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"&amp;IF(OR($C712="]}",$C712="]},"),""," , ")))))</f>
        <v>#N/A</v>
      </c>
    </row>
    <row r="712" spans="1:6" x14ac:dyDescent="0.25">
      <c r="A712" t="s">
        <v>1045</v>
      </c>
      <c r="F7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"&amp;IF(OR($C713="]}",$C713="]},"),""," , ")))))</f>
        <v>#N/A</v>
      </c>
    </row>
    <row r="713" spans="1:6" x14ac:dyDescent="0.25">
      <c r="A713" t="s">
        <v>1046</v>
      </c>
      <c r="F7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"&amp;IF(OR($C714="]}",$C714="]},"),""," , ")))))</f>
        <v>#N/A</v>
      </c>
    </row>
    <row r="714" spans="1:6" x14ac:dyDescent="0.25">
      <c r="A714" t="s">
        <v>1047</v>
      </c>
      <c r="F7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"&amp;IF(OR($C715="]}",$C715="]},"),""," , ")))))</f>
        <v>#N/A</v>
      </c>
    </row>
    <row r="715" spans="1:6" x14ac:dyDescent="0.25">
      <c r="A715" t="s">
        <v>1048</v>
      </c>
      <c r="F7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"&amp;IF(OR($C716="]}",$C716="]},"),""," , ")))))</f>
        <v>#N/A</v>
      </c>
    </row>
    <row r="716" spans="1:6" x14ac:dyDescent="0.25">
      <c r="A716" t="s">
        <v>1049</v>
      </c>
      <c r="F7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"&amp;IF(OR($C717="]}",$C717="]},"),""," , ")))))</f>
        <v>#N/A</v>
      </c>
    </row>
    <row r="717" spans="1:6" x14ac:dyDescent="0.25">
      <c r="A717" t="s">
        <v>1050</v>
      </c>
      <c r="F7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"&amp;IF(OR($C718="]}",$C718="]},"),""," , ")))))</f>
        <v>#N/A</v>
      </c>
    </row>
    <row r="718" spans="1:6" x14ac:dyDescent="0.25">
      <c r="A718" t="s">
        <v>1051</v>
      </c>
      <c r="F7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"&amp;IF(OR($C719="]}",$C719="]},"),""," , ")))))</f>
        <v>#N/A</v>
      </c>
    </row>
    <row r="719" spans="1:6" x14ac:dyDescent="0.25">
      <c r="A719" t="s">
        <v>1052</v>
      </c>
      <c r="F7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"&amp;IF(OR($C720="]}",$C720="]},"),""," , ")))))</f>
        <v>#N/A</v>
      </c>
    </row>
    <row r="720" spans="1:6" x14ac:dyDescent="0.25">
      <c r="A720" t="s">
        <v>1053</v>
      </c>
      <c r="F7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"&amp;IF(OR($C721="]}",$C721="]},"),""," , ")))))</f>
        <v>#N/A</v>
      </c>
    </row>
    <row r="721" spans="1:6" x14ac:dyDescent="0.25">
      <c r="A721" t="s">
        <v>1054</v>
      </c>
      <c r="F7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"&amp;IF(OR($C722="]}",$C722="]},"),""," , ")))))</f>
        <v>#N/A</v>
      </c>
    </row>
    <row r="722" spans="1:6" x14ac:dyDescent="0.25">
      <c r="A722" t="s">
        <v>1055</v>
      </c>
      <c r="F7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"&amp;IF(OR($C723="]}",$C723="]},"),""," , ")))))</f>
        <v>#N/A</v>
      </c>
    </row>
    <row r="723" spans="1:6" x14ac:dyDescent="0.25">
      <c r="A723" t="s">
        <v>1056</v>
      </c>
      <c r="F7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"&amp;IF(OR($C724="]}",$C724="]},"),""," , ")))))</f>
        <v>#N/A</v>
      </c>
    </row>
    <row r="724" spans="1:6" x14ac:dyDescent="0.25">
      <c r="A724" t="s">
        <v>1057</v>
      </c>
      <c r="F7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"&amp;IF(OR($C725="]}",$C725="]},"),""," , ")))))</f>
        <v>#N/A</v>
      </c>
    </row>
    <row r="725" spans="1:6" x14ac:dyDescent="0.25">
      <c r="A725" t="s">
        <v>1058</v>
      </c>
      <c r="F7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"&amp;IF(OR($C726="]}",$C726="]},"),""," , ")))))</f>
        <v>#N/A</v>
      </c>
    </row>
    <row r="726" spans="1:6" x14ac:dyDescent="0.25">
      <c r="A726" t="s">
        <v>1059</v>
      </c>
      <c r="F7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"&amp;IF(OR($C727="]}",$C727="]},"),""," , ")))))</f>
        <v>#N/A</v>
      </c>
    </row>
    <row r="727" spans="1:6" x14ac:dyDescent="0.25">
      <c r="A727" t="s">
        <v>1060</v>
      </c>
      <c r="F7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"&amp;IF(OR($C728="]}",$C728="]},"),""," , ")))))</f>
        <v>#N/A</v>
      </c>
    </row>
    <row r="728" spans="1:6" x14ac:dyDescent="0.25">
      <c r="A728" t="s">
        <v>1061</v>
      </c>
      <c r="F7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"&amp;IF(OR($C729="]}",$C729="]},"),""," , ")))))</f>
        <v>#N/A</v>
      </c>
    </row>
    <row r="729" spans="1:6" x14ac:dyDescent="0.25">
      <c r="A729" t="s">
        <v>1062</v>
      </c>
      <c r="F7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"&amp;IF(OR($C730="]}",$C730="]},"),""," , ")))))</f>
        <v>#N/A</v>
      </c>
    </row>
    <row r="730" spans="1:6" x14ac:dyDescent="0.25">
      <c r="A730" t="s">
        <v>1063</v>
      </c>
      <c r="F7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"&amp;IF(OR($C731="]}",$C731="]},"),""," , ")))))</f>
        <v>#N/A</v>
      </c>
    </row>
    <row r="731" spans="1:6" x14ac:dyDescent="0.25">
      <c r="A731" t="s">
        <v>1064</v>
      </c>
      <c r="F7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"&amp;IF(OR($C732="]}",$C732="]},"),""," , ")))))</f>
        <v>#N/A</v>
      </c>
    </row>
    <row r="732" spans="1:6" x14ac:dyDescent="0.25">
      <c r="A732" t="s">
        <v>1065</v>
      </c>
      <c r="F7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"&amp;IF(OR($C733="]}",$C733="]},"),""," , ")))))</f>
        <v>#N/A</v>
      </c>
    </row>
    <row r="733" spans="1:6" x14ac:dyDescent="0.25">
      <c r="A733" t="s">
        <v>1066</v>
      </c>
      <c r="F7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"&amp;IF(OR($C734="]}",$C734="]},"),""," , ")))))</f>
        <v>#N/A</v>
      </c>
    </row>
    <row r="734" spans="1:6" x14ac:dyDescent="0.25">
      <c r="A734" t="s">
        <v>1067</v>
      </c>
      <c r="F7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"&amp;IF(OR($C735="]}",$C735="]},"),""," , ")))))</f>
        <v>#N/A</v>
      </c>
    </row>
    <row r="735" spans="1:6" x14ac:dyDescent="0.25">
      <c r="A735" t="s">
        <v>1068</v>
      </c>
      <c r="F7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"&amp;IF(OR($C736="]}",$C736="]},"),""," , ")))))</f>
        <v>#N/A</v>
      </c>
    </row>
    <row r="736" spans="1:6" x14ac:dyDescent="0.25">
      <c r="A736" t="s">
        <v>1069</v>
      </c>
      <c r="F7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"&amp;IF(OR($C737="]}",$C737="]},"),""," , ")))))</f>
        <v>#N/A</v>
      </c>
    </row>
    <row r="737" spans="1:6" x14ac:dyDescent="0.25">
      <c r="A737" t="s">
        <v>1070</v>
      </c>
      <c r="F7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"&amp;IF(OR($C738="]}",$C738="]},"),""," , ")))))</f>
        <v>#N/A</v>
      </c>
    </row>
    <row r="738" spans="1:6" x14ac:dyDescent="0.25">
      <c r="A738" t="s">
        <v>1071</v>
      </c>
      <c r="F7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"&amp;IF(OR($C739="]}",$C739="]},"),""," , ")))))</f>
        <v>#N/A</v>
      </c>
    </row>
    <row r="739" spans="1:6" x14ac:dyDescent="0.25">
      <c r="A739" t="s">
        <v>1072</v>
      </c>
      <c r="F7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"&amp;IF(OR($C740="]}",$C740="]},"),""," , ")))))</f>
        <v>#N/A</v>
      </c>
    </row>
    <row r="740" spans="1:6" x14ac:dyDescent="0.25">
      <c r="A740" t="s">
        <v>1073</v>
      </c>
      <c r="F7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"&amp;IF(OR($C741="]}",$C741="]},"),""," , ")))))</f>
        <v>#N/A</v>
      </c>
    </row>
    <row r="741" spans="1:6" x14ac:dyDescent="0.25">
      <c r="A741" s="8" t="s">
        <v>1074</v>
      </c>
      <c r="F7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"&amp;IF(OR($C742="]}",$C742="]},"),""," , ")))))</f>
        <v>#N/A</v>
      </c>
    </row>
    <row r="742" spans="1:6" x14ac:dyDescent="0.25">
      <c r="A742" t="s">
        <v>1075</v>
      </c>
      <c r="F7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"&amp;IF(OR($C743="]}",$C743="]},"),""," , ")))))</f>
        <v>#N/A</v>
      </c>
    </row>
    <row r="743" spans="1:6" x14ac:dyDescent="0.25">
      <c r="A743" t="s">
        <v>1076</v>
      </c>
      <c r="F7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"&amp;IF(OR($C744="]}",$C744="]},"),""," , ")))))</f>
        <v>#N/A</v>
      </c>
    </row>
    <row r="744" spans="1:6" x14ac:dyDescent="0.25">
      <c r="A744" t="s">
        <v>1077</v>
      </c>
      <c r="F7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"&amp;IF(OR($C745="]}",$C745="]},"),""," , ")))))</f>
        <v>#N/A</v>
      </c>
    </row>
    <row r="745" spans="1:6" x14ac:dyDescent="0.25">
      <c r="A745" t="s">
        <v>1078</v>
      </c>
      <c r="F7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"&amp;IF(OR($C746="]}",$C746="]},"),""," , ")))))</f>
        <v>#N/A</v>
      </c>
    </row>
    <row r="746" spans="1:6" x14ac:dyDescent="0.25">
      <c r="A746" t="s">
        <v>1079</v>
      </c>
      <c r="F7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"&amp;IF(OR($C747="]}",$C747="]},"),""," , ")))))</f>
        <v>#N/A</v>
      </c>
    </row>
    <row r="747" spans="1:6" x14ac:dyDescent="0.25">
      <c r="A747" t="s">
        <v>1080</v>
      </c>
      <c r="F7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"&amp;IF(OR($C748="]}",$C748="]},"),""," , ")))))</f>
        <v>#N/A</v>
      </c>
    </row>
    <row r="748" spans="1:6" x14ac:dyDescent="0.25">
      <c r="A748" t="s">
        <v>1081</v>
      </c>
      <c r="F7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"&amp;IF(OR($C749="]}",$C749="]},"),""," , ")))))</f>
        <v>#N/A</v>
      </c>
    </row>
    <row r="749" spans="1:6" x14ac:dyDescent="0.25">
      <c r="A749" t="s">
        <v>1082</v>
      </c>
      <c r="F7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"&amp;IF(OR($C750="]}",$C750="]},"),""," , ")))))</f>
        <v>#N/A</v>
      </c>
    </row>
    <row r="750" spans="1:6" x14ac:dyDescent="0.25">
      <c r="A750" t="s">
        <v>1083</v>
      </c>
      <c r="F7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"&amp;IF(OR($C751="]}",$C751="]},"),""," , ")))))</f>
        <v>#N/A</v>
      </c>
    </row>
    <row r="751" spans="1:6" x14ac:dyDescent="0.25">
      <c r="A751" t="s">
        <v>1084</v>
      </c>
      <c r="F7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"&amp;IF(OR($C752="]}",$C752="]},"),""," , ")))))</f>
        <v>#N/A</v>
      </c>
    </row>
    <row r="752" spans="1:6" x14ac:dyDescent="0.25">
      <c r="A752" t="s">
        <v>1085</v>
      </c>
      <c r="F7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"&amp;IF(OR($C753="]}",$C753="]},"),""," , ")))))</f>
        <v>#N/A</v>
      </c>
    </row>
    <row r="753" spans="1:6" x14ac:dyDescent="0.25">
      <c r="A753" t="s">
        <v>1086</v>
      </c>
      <c r="F7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"&amp;IF(OR($C754="]}",$C754="]},"),""," , ")))))</f>
        <v>#N/A</v>
      </c>
    </row>
    <row r="754" spans="1:6" x14ac:dyDescent="0.25">
      <c r="A754" t="s">
        <v>1087</v>
      </c>
      <c r="F7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"&amp;IF(OR($C755="]}",$C755="]},"),""," , ")))))</f>
        <v>#N/A</v>
      </c>
    </row>
    <row r="755" spans="1:6" x14ac:dyDescent="0.25">
      <c r="A755" t="s">
        <v>1088</v>
      </c>
      <c r="F7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"&amp;IF(OR($C756="]}",$C756="]},"),""," , ")))))</f>
        <v>#N/A</v>
      </c>
    </row>
    <row r="756" spans="1:6" x14ac:dyDescent="0.25">
      <c r="A756" t="s">
        <v>1089</v>
      </c>
      <c r="F7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"&amp;IF(OR($C757="]}",$C757="]},"),""," , ")))))</f>
        <v>#N/A</v>
      </c>
    </row>
    <row r="757" spans="1:6" x14ac:dyDescent="0.25">
      <c r="A757" t="s">
        <v>1090</v>
      </c>
      <c r="F7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"&amp;IF(OR($C758="]}",$C758="]},"),""," , ")))))</f>
        <v>#N/A</v>
      </c>
    </row>
    <row r="758" spans="1:6" x14ac:dyDescent="0.25">
      <c r="A758" t="s">
        <v>1091</v>
      </c>
      <c r="F7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"&amp;IF(OR($C759="]}",$C759="]},"),""," , ")))))</f>
        <v>#N/A</v>
      </c>
    </row>
    <row r="759" spans="1:6" x14ac:dyDescent="0.25">
      <c r="A759" t="s">
        <v>1092</v>
      </c>
      <c r="F7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"&amp;IF(OR($C760="]}",$C760="]},"),""," , ")))))</f>
        <v>#N/A</v>
      </c>
    </row>
    <row r="760" spans="1:6" x14ac:dyDescent="0.25">
      <c r="A760" t="s">
        <v>1093</v>
      </c>
      <c r="F7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"&amp;IF(OR($C761="]}",$C761="]},"),""," , ")))))</f>
        <v>#N/A</v>
      </c>
    </row>
    <row r="761" spans="1:6" x14ac:dyDescent="0.25">
      <c r="A761" t="s">
        <v>1094</v>
      </c>
      <c r="F7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"&amp;IF(OR($C762="]}",$C762="]},"),""," , ")))))</f>
        <v>#N/A</v>
      </c>
    </row>
    <row r="762" spans="1:6" x14ac:dyDescent="0.25">
      <c r="A762" t="s">
        <v>1095</v>
      </c>
      <c r="F7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"&amp;IF(OR($C763="]}",$C763="]},"),""," , ")))))</f>
        <v>#N/A</v>
      </c>
    </row>
    <row r="763" spans="1:6" x14ac:dyDescent="0.25">
      <c r="A763" t="s">
        <v>1096</v>
      </c>
      <c r="F7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"&amp;IF(OR($C764="]}",$C764="]},"),""," , ")))))</f>
        <v>#N/A</v>
      </c>
    </row>
    <row r="764" spans="1:6" x14ac:dyDescent="0.25">
      <c r="A764" t="s">
        <v>1097</v>
      </c>
      <c r="F7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"&amp;IF(OR($C765="]}",$C765="]},"),""," , ")))))</f>
        <v>#N/A</v>
      </c>
    </row>
    <row r="765" spans="1:6" x14ac:dyDescent="0.25">
      <c r="A765" t="s">
        <v>1098</v>
      </c>
      <c r="F7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"&amp;IF(OR($C766="]}",$C766="]},"),""," , ")))))</f>
        <v>#N/A</v>
      </c>
    </row>
    <row r="766" spans="1:6" x14ac:dyDescent="0.25">
      <c r="A766" t="s">
        <v>1099</v>
      </c>
      <c r="F7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"&amp;IF(OR($C767="]}",$C767="]},"),""," , ")))))</f>
        <v>#N/A</v>
      </c>
    </row>
    <row r="767" spans="1:6" x14ac:dyDescent="0.25">
      <c r="A767" t="s">
        <v>1100</v>
      </c>
      <c r="F7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"&amp;IF(OR($C768="]}",$C768="]},"),""," , ")))))</f>
        <v>#N/A</v>
      </c>
    </row>
    <row r="768" spans="1:6" x14ac:dyDescent="0.25">
      <c r="A768" t="s">
        <v>1101</v>
      </c>
      <c r="F7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"&amp;IF(OR($C769="]}",$C769="]},"),""," , ")))))</f>
        <v>#N/A</v>
      </c>
    </row>
    <row r="769" spans="1:6" x14ac:dyDescent="0.25">
      <c r="A769" t="s">
        <v>1102</v>
      </c>
      <c r="F7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"&amp;IF(OR($C770="]}",$C770="]},"),""," , ")))))</f>
        <v>#N/A</v>
      </c>
    </row>
    <row r="770" spans="1:6" x14ac:dyDescent="0.25">
      <c r="A770" t="s">
        <v>1103</v>
      </c>
      <c r="F7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"&amp;IF(OR($C771="]}",$C771="]},"),""," , ")))))</f>
        <v>#N/A</v>
      </c>
    </row>
    <row r="771" spans="1:6" x14ac:dyDescent="0.25">
      <c r="A771" t="s">
        <v>1104</v>
      </c>
      <c r="F7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"&amp;IF(OR($C772="]}",$C772="]},"),""," , ")))))</f>
        <v>#N/A</v>
      </c>
    </row>
    <row r="772" spans="1:6" x14ac:dyDescent="0.25">
      <c r="A772" t="s">
        <v>1105</v>
      </c>
      <c r="F7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"&amp;IF(OR($C773="]}",$C773="]},"),""," , ")))))</f>
        <v>#N/A</v>
      </c>
    </row>
    <row r="773" spans="1:6" x14ac:dyDescent="0.25">
      <c r="A773" t="s">
        <v>1106</v>
      </c>
      <c r="F7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"&amp;IF(OR($C774="]}",$C774="]},"),""," , ")))))</f>
        <v>#N/A</v>
      </c>
    </row>
    <row r="774" spans="1:6" x14ac:dyDescent="0.25">
      <c r="A774" t="s">
        <v>1107</v>
      </c>
      <c r="F7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"&amp;IF(OR($C775="]}",$C775="]},"),""," , ")))))</f>
        <v>#N/A</v>
      </c>
    </row>
    <row r="775" spans="1:6" x14ac:dyDescent="0.25">
      <c r="A775" t="s">
        <v>1108</v>
      </c>
      <c r="F7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"&amp;IF(OR($C776="]}",$C776="]},"),""," , ")))))</f>
        <v>#N/A</v>
      </c>
    </row>
    <row r="776" spans="1:6" x14ac:dyDescent="0.25">
      <c r="A776" t="s">
        <v>1109</v>
      </c>
      <c r="F7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"&amp;IF(OR($C777="]}",$C777="]},"),""," , ")))))</f>
        <v>#N/A</v>
      </c>
    </row>
    <row r="777" spans="1:6" x14ac:dyDescent="0.25">
      <c r="A777" t="s">
        <v>1110</v>
      </c>
      <c r="F7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"&amp;IF(OR($C778="]}",$C778="]},"),""," , ")))))</f>
        <v>#N/A</v>
      </c>
    </row>
    <row r="778" spans="1:6" x14ac:dyDescent="0.25">
      <c r="A778" t="s">
        <v>1111</v>
      </c>
      <c r="F7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"&amp;IF(OR($C779="]}",$C779="]},"),""," , ")))))</f>
        <v>#N/A</v>
      </c>
    </row>
    <row r="779" spans="1:6" x14ac:dyDescent="0.25">
      <c r="A779" t="s">
        <v>1112</v>
      </c>
      <c r="F7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"&amp;IF(OR($C780="]}",$C780="]},"),""," , ")))))</f>
        <v>#N/A</v>
      </c>
    </row>
    <row r="780" spans="1:6" x14ac:dyDescent="0.25">
      <c r="A780" t="s">
        <v>1113</v>
      </c>
      <c r="F7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"&amp;IF(OR($C781="]}",$C781="]},"),""," , ")))))</f>
        <v>#N/A</v>
      </c>
    </row>
    <row r="781" spans="1:6" x14ac:dyDescent="0.25">
      <c r="A781" t="s">
        <v>1114</v>
      </c>
      <c r="F7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"&amp;IF(OR($C782="]}",$C782="]},"),""," , ")))))</f>
        <v>#N/A</v>
      </c>
    </row>
    <row r="782" spans="1:6" x14ac:dyDescent="0.25">
      <c r="A782" t="s">
        <v>1115</v>
      </c>
      <c r="F7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"&amp;IF(OR($C783="]}",$C783="]},"),""," , ")))))</f>
        <v>#N/A</v>
      </c>
    </row>
    <row r="783" spans="1:6" x14ac:dyDescent="0.25">
      <c r="A783" t="s">
        <v>1116</v>
      </c>
      <c r="F7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"&amp;IF(OR($C784="]}",$C784="]},"),""," , ")))))</f>
        <v>#N/A</v>
      </c>
    </row>
    <row r="784" spans="1:6" x14ac:dyDescent="0.25">
      <c r="A784" t="s">
        <v>1117</v>
      </c>
      <c r="F7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"&amp;IF(OR($C785="]}",$C785="]},"),""," , ")))))</f>
        <v>#N/A</v>
      </c>
    </row>
    <row r="785" spans="1:6" x14ac:dyDescent="0.25">
      <c r="A785" t="s">
        <v>1118</v>
      </c>
      <c r="F7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"&amp;IF(OR($C786="]}",$C786="]},"),""," , ")))))</f>
        <v>#N/A</v>
      </c>
    </row>
    <row r="786" spans="1:6" x14ac:dyDescent="0.25">
      <c r="A786" t="s">
        <v>1119</v>
      </c>
      <c r="F7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"&amp;IF(OR($C787="]}",$C787="]},"),""," , ")))))</f>
        <v>#N/A</v>
      </c>
    </row>
    <row r="787" spans="1:6" x14ac:dyDescent="0.25">
      <c r="A787" t="s">
        <v>1120</v>
      </c>
      <c r="F7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"&amp;IF(OR($C788="]}",$C788="]},"),""," , ")))))</f>
        <v>#N/A</v>
      </c>
    </row>
    <row r="788" spans="1:6" x14ac:dyDescent="0.25">
      <c r="A788" t="s">
        <v>1121</v>
      </c>
      <c r="F7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"&amp;IF(OR($C789="]}",$C789="]},"),""," , ")))))</f>
        <v>#N/A</v>
      </c>
    </row>
    <row r="789" spans="1:6" x14ac:dyDescent="0.25">
      <c r="A789" t="s">
        <v>1122</v>
      </c>
      <c r="F7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"&amp;IF(OR($C790="]}",$C790="]},"),""," , ")))))</f>
        <v>#N/A</v>
      </c>
    </row>
    <row r="790" spans="1:6" x14ac:dyDescent="0.25">
      <c r="A790" t="s">
        <v>1123</v>
      </c>
      <c r="F7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"&amp;IF(OR($C791="]}",$C791="]},"),""," , ")))))</f>
        <v>#N/A</v>
      </c>
    </row>
    <row r="791" spans="1:6" x14ac:dyDescent="0.25">
      <c r="A791" t="s">
        <v>1124</v>
      </c>
      <c r="F7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"&amp;IF(OR($C792="]}",$C792="]},"),""," , ")))))</f>
        <v>#N/A</v>
      </c>
    </row>
    <row r="792" spans="1:6" x14ac:dyDescent="0.25">
      <c r="A792" t="s">
        <v>1125</v>
      </c>
      <c r="F7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"&amp;IF(OR($C793="]}",$C793="]},"),""," , ")))))</f>
        <v>#N/A</v>
      </c>
    </row>
    <row r="793" spans="1:6" x14ac:dyDescent="0.25">
      <c r="A793" t="s">
        <v>1126</v>
      </c>
      <c r="F7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"&amp;IF(OR($C794="]}",$C794="]},"),""," , ")))))</f>
        <v>#N/A</v>
      </c>
    </row>
    <row r="794" spans="1:6" x14ac:dyDescent="0.25">
      <c r="A794" t="s">
        <v>1127</v>
      </c>
      <c r="F7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"&amp;IF(OR($C795="]}",$C795="]},"),""," , ")))))</f>
        <v>#N/A</v>
      </c>
    </row>
    <row r="795" spans="1:6" x14ac:dyDescent="0.25">
      <c r="A795" t="s">
        <v>1128</v>
      </c>
      <c r="F7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"&amp;IF(OR($C796="]}",$C796="]},"),""," , ")))))</f>
        <v>#N/A</v>
      </c>
    </row>
    <row r="796" spans="1:6" x14ac:dyDescent="0.25">
      <c r="A796" t="s">
        <v>1129</v>
      </c>
      <c r="F7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"&amp;IF(OR($C797="]}",$C797="]},"),""," , ")))))</f>
        <v>#N/A</v>
      </c>
    </row>
    <row r="797" spans="1:6" x14ac:dyDescent="0.25">
      <c r="A797" t="s">
        <v>1130</v>
      </c>
      <c r="F7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"&amp;IF(OR($C798="]}",$C798="]},"),""," , ")))))</f>
        <v>#N/A</v>
      </c>
    </row>
    <row r="798" spans="1:6" x14ac:dyDescent="0.25">
      <c r="A798" t="s">
        <v>1131</v>
      </c>
      <c r="F7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"&amp;IF(OR($C799="]}",$C799="]},"),""," , ")))))</f>
        <v>#N/A</v>
      </c>
    </row>
    <row r="799" spans="1:6" x14ac:dyDescent="0.25">
      <c r="A799" t="s">
        <v>1132</v>
      </c>
      <c r="F7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"&amp;IF(OR($C800="]}",$C800="]},"),""," , ")))))</f>
        <v>#N/A</v>
      </c>
    </row>
    <row r="800" spans="1:6" x14ac:dyDescent="0.25">
      <c r="A800" t="s">
        <v>1133</v>
      </c>
      <c r="F8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"&amp;IF(OR($C801="]}",$C801="]},"),""," , ")))))</f>
        <v>#N/A</v>
      </c>
    </row>
    <row r="801" spans="1:6" x14ac:dyDescent="0.25">
      <c r="A801" t="s">
        <v>1134</v>
      </c>
      <c r="F8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"&amp;IF(OR($C802="]}",$C802="]},"),""," , ")))))</f>
        <v>#N/A</v>
      </c>
    </row>
    <row r="802" spans="1:6" x14ac:dyDescent="0.25">
      <c r="A802" s="8" t="s">
        <v>1135</v>
      </c>
      <c r="F8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"&amp;IF(OR($C803="]}",$C803="]},"),""," , ")))))</f>
        <v>#N/A</v>
      </c>
    </row>
    <row r="803" spans="1:6" x14ac:dyDescent="0.25">
      <c r="A803" t="s">
        <v>1136</v>
      </c>
      <c r="F8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"&amp;IF(OR($C804="]}",$C804="]},"),""," , ")))))</f>
        <v>#N/A</v>
      </c>
    </row>
    <row r="804" spans="1:6" x14ac:dyDescent="0.25">
      <c r="A804" t="s">
        <v>1137</v>
      </c>
      <c r="F8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"&amp;IF(OR($C805="]}",$C805="]},"),""," , ")))))</f>
        <v>#N/A</v>
      </c>
    </row>
    <row r="805" spans="1:6" x14ac:dyDescent="0.25">
      <c r="A805" t="s">
        <v>1138</v>
      </c>
      <c r="F8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"&amp;IF(OR($C806="]}",$C806="]},"),""," , ")))))</f>
        <v>#N/A</v>
      </c>
    </row>
    <row r="806" spans="1:6" x14ac:dyDescent="0.25">
      <c r="A806" t="s">
        <v>1139</v>
      </c>
      <c r="F8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"&amp;IF(OR($C807="]}",$C807="]},"),""," , ")))))</f>
        <v>#N/A</v>
      </c>
    </row>
    <row r="807" spans="1:6" x14ac:dyDescent="0.25">
      <c r="A807" t="s">
        <v>1140</v>
      </c>
      <c r="F8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"&amp;IF(OR($C808="]}",$C808="]},"),""," , ")))))</f>
        <v>#N/A</v>
      </c>
    </row>
    <row r="808" spans="1:6" x14ac:dyDescent="0.25">
      <c r="A808" t="s">
        <v>1141</v>
      </c>
      <c r="F8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"&amp;IF(OR($C809="]}",$C809="]},"),""," , ")))))</f>
        <v>#N/A</v>
      </c>
    </row>
    <row r="809" spans="1:6" x14ac:dyDescent="0.25">
      <c r="A809" t="s">
        <v>1142</v>
      </c>
      <c r="F8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"&amp;IF(OR($C810="]}",$C810="]},"),""," , ")))))</f>
        <v>#N/A</v>
      </c>
    </row>
    <row r="810" spans="1:6" x14ac:dyDescent="0.25">
      <c r="A810" t="s">
        <v>1143</v>
      </c>
      <c r="F8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"&amp;IF(OR($C811="]}",$C811="]},"),""," , ")))))</f>
        <v>#N/A</v>
      </c>
    </row>
    <row r="811" spans="1:6" x14ac:dyDescent="0.25">
      <c r="A811" t="s">
        <v>1144</v>
      </c>
      <c r="F8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"&amp;IF(OR($C812="]}",$C812="]},"),""," , ")))))</f>
        <v>#N/A</v>
      </c>
    </row>
    <row r="812" spans="1:6" x14ac:dyDescent="0.25">
      <c r="A812" s="8" t="s">
        <v>1145</v>
      </c>
      <c r="F8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"&amp;IF(OR($C813="]}",$C813="]},"),""," , ")))))</f>
        <v>#N/A</v>
      </c>
    </row>
    <row r="813" spans="1:6" x14ac:dyDescent="0.25">
      <c r="A813" t="s">
        <v>1146</v>
      </c>
      <c r="F8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"&amp;IF(OR($C814="]}",$C814="]},"),""," , ")))))</f>
        <v>#N/A</v>
      </c>
    </row>
    <row r="814" spans="1:6" x14ac:dyDescent="0.25">
      <c r="A814" t="s">
        <v>1147</v>
      </c>
      <c r="F8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"&amp;IF(OR($C815="]}",$C815="]},"),""," , ")))))</f>
        <v>#N/A</v>
      </c>
    </row>
    <row r="815" spans="1:6" x14ac:dyDescent="0.25">
      <c r="A815" t="s">
        <v>1148</v>
      </c>
      <c r="F8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"&amp;IF(OR($C816="]}",$C816="]},"),""," , ")))))</f>
        <v>#N/A</v>
      </c>
    </row>
    <row r="816" spans="1:6" x14ac:dyDescent="0.25">
      <c r="A816" t="s">
        <v>1149</v>
      </c>
      <c r="F8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"&amp;IF(OR($C817="]}",$C817="]},"),""," , ")))))</f>
        <v>#N/A</v>
      </c>
    </row>
    <row r="817" spans="1:6" x14ac:dyDescent="0.25">
      <c r="A817" t="s">
        <v>1150</v>
      </c>
      <c r="F8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"&amp;IF(OR($C818="]}",$C818="]},"),""," , ")))))</f>
        <v>#N/A</v>
      </c>
    </row>
    <row r="818" spans="1:6" x14ac:dyDescent="0.25">
      <c r="A818" t="s">
        <v>1151</v>
      </c>
      <c r="F8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"&amp;IF(OR($C819="]}",$C819="]},"),""," , ")))))</f>
        <v>#N/A</v>
      </c>
    </row>
    <row r="819" spans="1:6" x14ac:dyDescent="0.25">
      <c r="A819" t="s">
        <v>1152</v>
      </c>
      <c r="F8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"&amp;IF(OR($C820="]}",$C820="]},"),""," , ")))))</f>
        <v>#N/A</v>
      </c>
    </row>
    <row r="820" spans="1:6" x14ac:dyDescent="0.25">
      <c r="A820" t="s">
        <v>1153</v>
      </c>
      <c r="F8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"&amp;IF(OR($C821="]}",$C821="]},"),""," , ")))))</f>
        <v>#N/A</v>
      </c>
    </row>
    <row r="821" spans="1:6" x14ac:dyDescent="0.25">
      <c r="A821" t="s">
        <v>1154</v>
      </c>
      <c r="F8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"&amp;IF(OR($C822="]}",$C822="]},"),""," , ")))))</f>
        <v>#N/A</v>
      </c>
    </row>
    <row r="822" spans="1:6" x14ac:dyDescent="0.25">
      <c r="A822" t="s">
        <v>1155</v>
      </c>
      <c r="F8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"&amp;IF(OR($C823="]}",$C823="]},"),""," , ")))))</f>
        <v>#N/A</v>
      </c>
    </row>
    <row r="823" spans="1:6" x14ac:dyDescent="0.25">
      <c r="A823" t="s">
        <v>1156</v>
      </c>
      <c r="F8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"&amp;IF(OR($C824="]}",$C824="]},"),""," , ")))))</f>
        <v>#N/A</v>
      </c>
    </row>
    <row r="824" spans="1:6" x14ac:dyDescent="0.25">
      <c r="A824" t="s">
        <v>1157</v>
      </c>
      <c r="F8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"&amp;IF(OR($C825="]}",$C825="]},"),""," , ")))))</f>
        <v>#N/A</v>
      </c>
    </row>
    <row r="825" spans="1:6" x14ac:dyDescent="0.25">
      <c r="A825" t="s">
        <v>1158</v>
      </c>
      <c r="F8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"&amp;IF(OR($C826="]}",$C826="]},"),""," , ")))))</f>
        <v>#N/A</v>
      </c>
    </row>
    <row r="826" spans="1:6" x14ac:dyDescent="0.25">
      <c r="A826" t="s">
        <v>1159</v>
      </c>
      <c r="F8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"&amp;IF(OR($C827="]}",$C827="]},"),""," , ")))))</f>
        <v>#N/A</v>
      </c>
    </row>
    <row r="827" spans="1:6" x14ac:dyDescent="0.25">
      <c r="A827" t="s">
        <v>1160</v>
      </c>
      <c r="F8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"&amp;IF(OR($C828="]}",$C828="]},"),""," , ")))))</f>
        <v>#N/A</v>
      </c>
    </row>
    <row r="828" spans="1:6" x14ac:dyDescent="0.25">
      <c r="A828" t="s">
        <v>1161</v>
      </c>
      <c r="F8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"&amp;IF(OR($C829="]}",$C829="]},"),""," , ")))))</f>
        <v>#N/A</v>
      </c>
    </row>
    <row r="829" spans="1:6" x14ac:dyDescent="0.25">
      <c r="A829" t="s">
        <v>1162</v>
      </c>
      <c r="F8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"&amp;IF(OR($C830="]}",$C830="]},"),""," , ")))))</f>
        <v>#N/A</v>
      </c>
    </row>
    <row r="830" spans="1:6" x14ac:dyDescent="0.25">
      <c r="A830" t="s">
        <v>1163</v>
      </c>
      <c r="F8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"&amp;IF(OR($C831="]}",$C831="]},"),""," , ")))))</f>
        <v>#N/A</v>
      </c>
    </row>
    <row r="831" spans="1:6" x14ac:dyDescent="0.25">
      <c r="A831" t="s">
        <v>1164</v>
      </c>
      <c r="F8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"&amp;IF(OR($C832="]}",$C832="]},"),""," , ")))))</f>
        <v>#N/A</v>
      </c>
    </row>
    <row r="832" spans="1:6" x14ac:dyDescent="0.25">
      <c r="A832" t="s">
        <v>1165</v>
      </c>
      <c r="F8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"&amp;IF(OR($C833="]}",$C833="]},"),""," , ")))))</f>
        <v>#N/A</v>
      </c>
    </row>
    <row r="833" spans="1:6" x14ac:dyDescent="0.25">
      <c r="A833" t="s">
        <v>1166</v>
      </c>
      <c r="F8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"&amp;IF(OR($C834="]}",$C834="]},"),""," , ")))))</f>
        <v>#N/A</v>
      </c>
    </row>
    <row r="834" spans="1:6" x14ac:dyDescent="0.25">
      <c r="A834" t="s">
        <v>1167</v>
      </c>
      <c r="F8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"&amp;IF(OR($C835="]}",$C835="]},"),""," , ")))))</f>
        <v>#N/A</v>
      </c>
    </row>
    <row r="835" spans="1:6" x14ac:dyDescent="0.25">
      <c r="A835" t="s">
        <v>1168</v>
      </c>
      <c r="F8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"&amp;IF(OR($C836="]}",$C836="]},"),""," , ")))))</f>
        <v>#N/A</v>
      </c>
    </row>
    <row r="836" spans="1:6" x14ac:dyDescent="0.25">
      <c r="A836" t="s">
        <v>1169</v>
      </c>
      <c r="F8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"&amp;IF(OR($C837="]}",$C837="]},"),""," , ")))))</f>
        <v>#N/A</v>
      </c>
    </row>
    <row r="837" spans="1:6" x14ac:dyDescent="0.25">
      <c r="A837" t="s">
        <v>1170</v>
      </c>
      <c r="F8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"&amp;IF(OR($C838="]}",$C838="]},"),""," , ")))))</f>
        <v>#N/A</v>
      </c>
    </row>
    <row r="838" spans="1:6" x14ac:dyDescent="0.25">
      <c r="A838" t="s">
        <v>1171</v>
      </c>
      <c r="F8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"&amp;IF(OR($C839="]}",$C839="]},"),""," , ")))))</f>
        <v>#N/A</v>
      </c>
    </row>
    <row r="839" spans="1:6" x14ac:dyDescent="0.25">
      <c r="A839" t="s">
        <v>1172</v>
      </c>
      <c r="F8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"&amp;IF(OR($C840="]}",$C840="]},"),""," , ")))))</f>
        <v>#N/A</v>
      </c>
    </row>
    <row r="840" spans="1:6" x14ac:dyDescent="0.25">
      <c r="A840" t="s">
        <v>1173</v>
      </c>
      <c r="F8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"&amp;IF(OR($C841="]}",$C841="]},"),""," , ")))))</f>
        <v>#N/A</v>
      </c>
    </row>
    <row r="841" spans="1:6" x14ac:dyDescent="0.25">
      <c r="A841" t="s">
        <v>1174</v>
      </c>
      <c r="F8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"&amp;IF(OR($C842="]}",$C842="]},"),""," , ")))))</f>
        <v>#N/A</v>
      </c>
    </row>
    <row r="842" spans="1:6" x14ac:dyDescent="0.25">
      <c r="A842" t="s">
        <v>1175</v>
      </c>
      <c r="F8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"&amp;IF(OR($C843="]}",$C843="]},"),""," , ")))))</f>
        <v>#N/A</v>
      </c>
    </row>
    <row r="843" spans="1:6" x14ac:dyDescent="0.25">
      <c r="A843" t="s">
        <v>1176</v>
      </c>
      <c r="F8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"&amp;IF(OR($C844="]}",$C844="]},"),""," , ")))))</f>
        <v>#N/A</v>
      </c>
    </row>
    <row r="844" spans="1:6" x14ac:dyDescent="0.25">
      <c r="A844" t="s">
        <v>1177</v>
      </c>
      <c r="F8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"&amp;IF(OR($C845="]}",$C845="]},"),""," , ")))))</f>
        <v>#N/A</v>
      </c>
    </row>
    <row r="845" spans="1:6" x14ac:dyDescent="0.25">
      <c r="A845" t="s">
        <v>1178</v>
      </c>
      <c r="F8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"&amp;IF(OR($C846="]}",$C846="]},"),""," , ")))))</f>
        <v>#N/A</v>
      </c>
    </row>
    <row r="846" spans="1:6" x14ac:dyDescent="0.25">
      <c r="A846" t="s">
        <v>1179</v>
      </c>
      <c r="F8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"&amp;IF(OR($C847="]}",$C847="]},"),""," , ")))))</f>
        <v>#N/A</v>
      </c>
    </row>
    <row r="847" spans="1:6" x14ac:dyDescent="0.25">
      <c r="A847" t="s">
        <v>1180</v>
      </c>
      <c r="F8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"&amp;IF(OR($C848="]}",$C848="]},"),""," , ")))))</f>
        <v>#N/A</v>
      </c>
    </row>
    <row r="848" spans="1:6" x14ac:dyDescent="0.25">
      <c r="A848" t="s">
        <v>1181</v>
      </c>
      <c r="F8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"&amp;IF(OR($C849="]}",$C849="]},"),""," , ")))))</f>
        <v>#N/A</v>
      </c>
    </row>
    <row r="849" spans="1:6" x14ac:dyDescent="0.25">
      <c r="A849" t="s">
        <v>1182</v>
      </c>
      <c r="F8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"&amp;IF(OR($C850="]}",$C850="]},"),""," , ")))))</f>
        <v>#N/A</v>
      </c>
    </row>
    <row r="850" spans="1:6" x14ac:dyDescent="0.25">
      <c r="A850" t="s">
        <v>1183</v>
      </c>
      <c r="F8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"&amp;IF(OR($C851="]}",$C851="]},"),""," , ")))))</f>
        <v>#N/A</v>
      </c>
    </row>
    <row r="851" spans="1:6" x14ac:dyDescent="0.25">
      <c r="A851" t="s">
        <v>1184</v>
      </c>
      <c r="F8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"&amp;IF(OR($C852="]}",$C852="]},"),""," , ")))))</f>
        <v>#N/A</v>
      </c>
    </row>
    <row r="852" spans="1:6" x14ac:dyDescent="0.25">
      <c r="A852" t="s">
        <v>1185</v>
      </c>
      <c r="F8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"&amp;IF(OR($C853="]}",$C853="]},"),""," , ")))))</f>
        <v>#N/A</v>
      </c>
    </row>
    <row r="853" spans="1:6" x14ac:dyDescent="0.25">
      <c r="A853" t="s">
        <v>1186</v>
      </c>
      <c r="F8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"&amp;IF(OR($C854="]}",$C854="]},"),""," , ")))))</f>
        <v>#N/A</v>
      </c>
    </row>
    <row r="854" spans="1:6" x14ac:dyDescent="0.25">
      <c r="A854" t="s">
        <v>1187</v>
      </c>
      <c r="F8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"&amp;IF(OR($C855="]}",$C855="]},"),""," , ")))))</f>
        <v>#N/A</v>
      </c>
    </row>
    <row r="855" spans="1:6" x14ac:dyDescent="0.25">
      <c r="A855" t="s">
        <v>1188</v>
      </c>
      <c r="F8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"&amp;IF(OR($C856="]}",$C856="]},"),""," , ")))))</f>
        <v>#N/A</v>
      </c>
    </row>
    <row r="856" spans="1:6" x14ac:dyDescent="0.25">
      <c r="A856" t="s">
        <v>1189</v>
      </c>
      <c r="F8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"&amp;IF(OR($C857="]}",$C857="]},"),""," , ")))))</f>
        <v>#N/A</v>
      </c>
    </row>
    <row r="857" spans="1:6" x14ac:dyDescent="0.25">
      <c r="A857" s="8" t="s">
        <v>1190</v>
      </c>
      <c r="F8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"&amp;IF(OR($C858="]}",$C858="]},"),""," , ")))))</f>
        <v>#N/A</v>
      </c>
    </row>
    <row r="858" spans="1:6" x14ac:dyDescent="0.25">
      <c r="A858" t="s">
        <v>1191</v>
      </c>
      <c r="F8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"&amp;IF(OR($C859="]}",$C859="]},"),""," , ")))))</f>
        <v>#N/A</v>
      </c>
    </row>
    <row r="859" spans="1:6" x14ac:dyDescent="0.25">
      <c r="A859" t="s">
        <v>1192</v>
      </c>
      <c r="F8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"&amp;IF(OR($C860="]}",$C860="]},"),""," , ")))))</f>
        <v>#N/A</v>
      </c>
    </row>
    <row r="860" spans="1:6" x14ac:dyDescent="0.25">
      <c r="A860" t="s">
        <v>1193</v>
      </c>
      <c r="F8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"&amp;IF(OR($C861="]}",$C861="]},"),""," , ")))))</f>
        <v>#N/A</v>
      </c>
    </row>
    <row r="861" spans="1:6" x14ac:dyDescent="0.25">
      <c r="A861" t="s">
        <v>1194</v>
      </c>
      <c r="F8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"&amp;IF(OR($C862="]}",$C862="]},"),""," , ")))))</f>
        <v>#N/A</v>
      </c>
    </row>
    <row r="862" spans="1:6" x14ac:dyDescent="0.25">
      <c r="A862" t="s">
        <v>1195</v>
      </c>
      <c r="F8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"&amp;IF(OR($C863="]}",$C863="]},"),""," , ")))))</f>
        <v>#N/A</v>
      </c>
    </row>
    <row r="863" spans="1:6" x14ac:dyDescent="0.25">
      <c r="A863" t="s">
        <v>1196</v>
      </c>
      <c r="F8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"&amp;IF(OR($C864="]}",$C864="]},"),""," , ")))))</f>
        <v>#N/A</v>
      </c>
    </row>
    <row r="864" spans="1:6" x14ac:dyDescent="0.25">
      <c r="A864" t="s">
        <v>1197</v>
      </c>
      <c r="F8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"&amp;IF(OR($C865="]}",$C865="]},"),""," , ")))))</f>
        <v>#N/A</v>
      </c>
    </row>
    <row r="865" spans="1:6" x14ac:dyDescent="0.25">
      <c r="A865" t="s">
        <v>1198</v>
      </c>
      <c r="F8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"&amp;IF(OR($C866="]}",$C866="]},"),""," , ")))))</f>
        <v>#N/A</v>
      </c>
    </row>
    <row r="866" spans="1:6" x14ac:dyDescent="0.25">
      <c r="A866" t="s">
        <v>1199</v>
      </c>
      <c r="F8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"&amp;IF(OR($C867="]}",$C867="]},"),""," , ")))))</f>
        <v>#N/A</v>
      </c>
    </row>
    <row r="867" spans="1:6" x14ac:dyDescent="0.25">
      <c r="A867" t="s">
        <v>1200</v>
      </c>
      <c r="F8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"&amp;IF(OR($C868="]}",$C868="]},"),""," , ")))))</f>
        <v>#N/A</v>
      </c>
    </row>
    <row r="868" spans="1:6" x14ac:dyDescent="0.25">
      <c r="A868" t="s">
        <v>1201</v>
      </c>
      <c r="F8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"&amp;IF(OR($C869="]}",$C869="]},"),""," , ")))))</f>
        <v>#N/A</v>
      </c>
    </row>
    <row r="869" spans="1:6" x14ac:dyDescent="0.25">
      <c r="A869" s="8" t="s">
        <v>1202</v>
      </c>
      <c r="F8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"&amp;IF(OR($C870="]}",$C870="]},"),""," , ")))))</f>
        <v>#N/A</v>
      </c>
    </row>
    <row r="870" spans="1:6" x14ac:dyDescent="0.25">
      <c r="A870" t="s">
        <v>1203</v>
      </c>
      <c r="F8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"&amp;IF(OR($C871="]}",$C871="]},"),""," , ")))))</f>
        <v>#N/A</v>
      </c>
    </row>
    <row r="871" spans="1:6" x14ac:dyDescent="0.25">
      <c r="A871" s="8" t="s">
        <v>1204</v>
      </c>
      <c r="F8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"&amp;IF(OR($C872="]}",$C872="]},"),""," , ")))))</f>
        <v>#N/A</v>
      </c>
    </row>
    <row r="872" spans="1:6" x14ac:dyDescent="0.25">
      <c r="A872" t="s">
        <v>1205</v>
      </c>
      <c r="F8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"&amp;IF(OR($C873="]}",$C873="]},"),""," , ")))))</f>
        <v>#N/A</v>
      </c>
    </row>
    <row r="873" spans="1:6" x14ac:dyDescent="0.25">
      <c r="A873" t="s">
        <v>1206</v>
      </c>
      <c r="F8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"&amp;IF(OR($C874="]}",$C874="]},"),""," , ")))))</f>
        <v>#N/A</v>
      </c>
    </row>
    <row r="874" spans="1:6" x14ac:dyDescent="0.25">
      <c r="A874" t="s">
        <v>1207</v>
      </c>
      <c r="F8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"&amp;IF(OR($C875="]}",$C875="]},"),""," , ")))))</f>
        <v>#N/A</v>
      </c>
    </row>
    <row r="875" spans="1:6" x14ac:dyDescent="0.25">
      <c r="A875" t="s">
        <v>1208</v>
      </c>
      <c r="F8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"&amp;IF(OR($C876="]}",$C876="]},"),""," , ")))))</f>
        <v>#N/A</v>
      </c>
    </row>
    <row r="876" spans="1:6" x14ac:dyDescent="0.25">
      <c r="A876" t="s">
        <v>1209</v>
      </c>
      <c r="F8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"&amp;IF(OR($C877="]}",$C877="]},"),""," , ")))))</f>
        <v>#N/A</v>
      </c>
    </row>
    <row r="877" spans="1:6" x14ac:dyDescent="0.25">
      <c r="A877" t="s">
        <v>1210</v>
      </c>
      <c r="F8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"&amp;IF(OR($C878="]}",$C878="]},"),""," , ")))))</f>
        <v>#N/A</v>
      </c>
    </row>
    <row r="878" spans="1:6" x14ac:dyDescent="0.25">
      <c r="A878" t="s">
        <v>1211</v>
      </c>
      <c r="F8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"&amp;IF(OR($C879="]}",$C879="]},"),""," , ")))))</f>
        <v>#N/A</v>
      </c>
    </row>
    <row r="879" spans="1:6" x14ac:dyDescent="0.25">
      <c r="A879" t="s">
        <v>1212</v>
      </c>
      <c r="F8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"&amp;IF(OR($C880="]}",$C880="]},"),""," , ")))))</f>
        <v>#N/A</v>
      </c>
    </row>
    <row r="880" spans="1:6" x14ac:dyDescent="0.25">
      <c r="A880" t="s">
        <v>1213</v>
      </c>
      <c r="F8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"&amp;IF(OR($C881="]}",$C881="]},"),""," , ")))))</f>
        <v>#N/A</v>
      </c>
    </row>
    <row r="881" spans="1:6" x14ac:dyDescent="0.25">
      <c r="A881" t="s">
        <v>1214</v>
      </c>
      <c r="F8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"&amp;IF(OR($C882="]}",$C882="]},"),""," , ")))))</f>
        <v>#N/A</v>
      </c>
    </row>
    <row r="882" spans="1:6" x14ac:dyDescent="0.25">
      <c r="A882" t="s">
        <v>1215</v>
      </c>
      <c r="F8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"&amp;IF(OR($C883="]}",$C883="]},"),""," , ")))))</f>
        <v>#N/A</v>
      </c>
    </row>
    <row r="883" spans="1:6" x14ac:dyDescent="0.25">
      <c r="A883" t="s">
        <v>1216</v>
      </c>
      <c r="F8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"&amp;IF(OR($C884="]}",$C884="]},"),""," , ")))))</f>
        <v>#N/A</v>
      </c>
    </row>
    <row r="884" spans="1:6" x14ac:dyDescent="0.25">
      <c r="A884" t="s">
        <v>1217</v>
      </c>
      <c r="F8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"&amp;IF(OR($C885="]}",$C885="]},"),""," , ")))))</f>
        <v>#N/A</v>
      </c>
    </row>
    <row r="885" spans="1:6" x14ac:dyDescent="0.25">
      <c r="A885" t="s">
        <v>1218</v>
      </c>
      <c r="F8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"&amp;IF(OR($C886="]}",$C886="]},"),""," , ")))))</f>
        <v>#N/A</v>
      </c>
    </row>
    <row r="886" spans="1:6" x14ac:dyDescent="0.25">
      <c r="A886" t="s">
        <v>1219</v>
      </c>
      <c r="F8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"&amp;IF(OR($C887="]}",$C887="]},"),""," , ")))))</f>
        <v>#N/A</v>
      </c>
    </row>
    <row r="887" spans="1:6" x14ac:dyDescent="0.25">
      <c r="A887" t="s">
        <v>1220</v>
      </c>
      <c r="F8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"&amp;IF(OR($C888="]}",$C888="]},"),""," , ")))))</f>
        <v>#N/A</v>
      </c>
    </row>
    <row r="888" spans="1:6" x14ac:dyDescent="0.25">
      <c r="A888" t="s">
        <v>1221</v>
      </c>
      <c r="F8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"&amp;IF(OR($C889="]}",$C889="]},"),""," , ")))))</f>
        <v>#N/A</v>
      </c>
    </row>
    <row r="889" spans="1:6" x14ac:dyDescent="0.25">
      <c r="A889" t="s">
        <v>1222</v>
      </c>
      <c r="F8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"&amp;IF(OR($C890="]}",$C890="]},"),""," , ")))))</f>
        <v>#N/A</v>
      </c>
    </row>
    <row r="890" spans="1:6" x14ac:dyDescent="0.25">
      <c r="A890" t="s">
        <v>1223</v>
      </c>
      <c r="F8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"&amp;IF(OR($C891="]}",$C891="]},"),""," , ")))))</f>
        <v>#N/A</v>
      </c>
    </row>
    <row r="891" spans="1:6" x14ac:dyDescent="0.25">
      <c r="A891" t="s">
        <v>1224</v>
      </c>
      <c r="F8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"&amp;IF(OR($C892="]}",$C892="]},"),""," , ")))))</f>
        <v>#N/A</v>
      </c>
    </row>
    <row r="892" spans="1:6" x14ac:dyDescent="0.25">
      <c r="A892" t="s">
        <v>1225</v>
      </c>
      <c r="F8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"&amp;IF(OR($C893="]}",$C893="]},"),""," , ")))))</f>
        <v>#N/A</v>
      </c>
    </row>
    <row r="893" spans="1:6" x14ac:dyDescent="0.25">
      <c r="A893" t="s">
        <v>1226</v>
      </c>
      <c r="F8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"&amp;IF(OR($C894="]}",$C894="]},"),""," , ")))))</f>
        <v>#N/A</v>
      </c>
    </row>
    <row r="894" spans="1:6" x14ac:dyDescent="0.25">
      <c r="A894" t="s">
        <v>1227</v>
      </c>
      <c r="F8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"&amp;IF(OR($C895="]}",$C895="]},"),""," , ")))))</f>
        <v>#N/A</v>
      </c>
    </row>
    <row r="895" spans="1:6" x14ac:dyDescent="0.25">
      <c r="A895" t="s">
        <v>1228</v>
      </c>
      <c r="F8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"&amp;IF(OR($C896="]}",$C896="]},"),""," , ")))))</f>
        <v>#N/A</v>
      </c>
    </row>
    <row r="896" spans="1:6" x14ac:dyDescent="0.25">
      <c r="A896" t="s">
        <v>1229</v>
      </c>
      <c r="F8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"&amp;IF(OR($C897="]}",$C897="]},"),""," , ")))))</f>
        <v>#N/A</v>
      </c>
    </row>
    <row r="897" spans="1:6" x14ac:dyDescent="0.25">
      <c r="A897" t="s">
        <v>1230</v>
      </c>
      <c r="F8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"&amp;IF(OR($C898="]}",$C898="]},"),""," , ")))))</f>
        <v>#N/A</v>
      </c>
    </row>
    <row r="898" spans="1:6" x14ac:dyDescent="0.25">
      <c r="A898" t="s">
        <v>1231</v>
      </c>
      <c r="F8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"&amp;IF(OR($C899="]}",$C899="]},"),""," , ")))))</f>
        <v>#N/A</v>
      </c>
    </row>
    <row r="899" spans="1:6" x14ac:dyDescent="0.25">
      <c r="A899" t="s">
        <v>1232</v>
      </c>
      <c r="F8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"&amp;IF(OR($C900="]}",$C900="]},"),""," , ")))))</f>
        <v>#N/A</v>
      </c>
    </row>
    <row r="900" spans="1:6" x14ac:dyDescent="0.25">
      <c r="A900" t="s">
        <v>1233</v>
      </c>
      <c r="F9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"&amp;IF(OR($C901="]}",$C901="]},"),""," , ")))))</f>
        <v>#N/A</v>
      </c>
    </row>
    <row r="901" spans="1:6" x14ac:dyDescent="0.25">
      <c r="A901" t="s">
        <v>1234</v>
      </c>
      <c r="F9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"&amp;IF(OR($C902="]}",$C902="]},"),""," , ")))))</f>
        <v>#N/A</v>
      </c>
    </row>
    <row r="902" spans="1:6" x14ac:dyDescent="0.25">
      <c r="A902" t="s">
        <v>1235</v>
      </c>
      <c r="F9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"&amp;IF(OR($C903="]}",$C903="]},"),""," , ")))))</f>
        <v>#N/A</v>
      </c>
    </row>
    <row r="903" spans="1:6" x14ac:dyDescent="0.25">
      <c r="A903" t="s">
        <v>1236</v>
      </c>
      <c r="F9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"&amp;IF(OR($C904="]}",$C904="]},"),""," , ")))))</f>
        <v>#N/A</v>
      </c>
    </row>
    <row r="904" spans="1:6" x14ac:dyDescent="0.25">
      <c r="A904" t="s">
        <v>1237</v>
      </c>
      <c r="F9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"&amp;IF(OR($C905="]}",$C905="]},"),""," , ")))))</f>
        <v>#N/A</v>
      </c>
    </row>
    <row r="905" spans="1:6" x14ac:dyDescent="0.25">
      <c r="A905" t="s">
        <v>1238</v>
      </c>
      <c r="F9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"&amp;IF(OR($C906="]}",$C906="]},"),""," , ")))))</f>
        <v>#N/A</v>
      </c>
    </row>
    <row r="906" spans="1:6" x14ac:dyDescent="0.25">
      <c r="A906" t="s">
        <v>1239</v>
      </c>
      <c r="F9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"&amp;IF(OR($C907="]}",$C907="]},"),""," , ")))))</f>
        <v>#N/A</v>
      </c>
    </row>
    <row r="907" spans="1:6" x14ac:dyDescent="0.25">
      <c r="A907" t="s">
        <v>1240</v>
      </c>
      <c r="F9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"&amp;IF(OR($C908="]}",$C908="]},"),""," , ")))))</f>
        <v>#N/A</v>
      </c>
    </row>
    <row r="908" spans="1:6" x14ac:dyDescent="0.25">
      <c r="A908" t="s">
        <v>1241</v>
      </c>
      <c r="F9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"&amp;IF(OR($C909="]}",$C909="]},"),""," , ")))))</f>
        <v>#N/A</v>
      </c>
    </row>
    <row r="909" spans="1:6" x14ac:dyDescent="0.25">
      <c r="A909" t="s">
        <v>1242</v>
      </c>
      <c r="F9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"&amp;IF(OR($C910="]}",$C910="]},"),""," , ")))))</f>
        <v>#N/A</v>
      </c>
    </row>
    <row r="910" spans="1:6" x14ac:dyDescent="0.25">
      <c r="A910" t="s">
        <v>1243</v>
      </c>
      <c r="F9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"&amp;IF(OR($C911="]}",$C911="]},"),""," , ")))))</f>
        <v>#N/A</v>
      </c>
    </row>
    <row r="911" spans="1:6" x14ac:dyDescent="0.25">
      <c r="A911" t="s">
        <v>1244</v>
      </c>
      <c r="F9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"&amp;IF(OR($C912="]}",$C912="]},"),""," , ")))))</f>
        <v>#N/A</v>
      </c>
    </row>
    <row r="912" spans="1:6" x14ac:dyDescent="0.25">
      <c r="A912" t="s">
        <v>1245</v>
      </c>
      <c r="F9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"&amp;IF(OR($C913="]}",$C913="]},"),""," , ")))))</f>
        <v>#N/A</v>
      </c>
    </row>
    <row r="913" spans="1:6" x14ac:dyDescent="0.25">
      <c r="A913" t="s">
        <v>1246</v>
      </c>
      <c r="F9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"&amp;IF(OR($C914="]}",$C914="]},"),""," , ")))))</f>
        <v>#N/A</v>
      </c>
    </row>
    <row r="914" spans="1:6" x14ac:dyDescent="0.25">
      <c r="A914" t="s">
        <v>1247</v>
      </c>
      <c r="F9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"&amp;IF(OR($C915="]}",$C915="]},"),""," , ")))))</f>
        <v>#N/A</v>
      </c>
    </row>
    <row r="915" spans="1:6" x14ac:dyDescent="0.25">
      <c r="A915" t="s">
        <v>1248</v>
      </c>
      <c r="F9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"&amp;IF(OR($C916="]}",$C916="]},"),""," , ")))))</f>
        <v>#N/A</v>
      </c>
    </row>
    <row r="916" spans="1:6" x14ac:dyDescent="0.25">
      <c r="A916" t="s">
        <v>1249</v>
      </c>
      <c r="F9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"&amp;IF(OR($C917="]}",$C917="]},"),""," , ")))))</f>
        <v>#N/A</v>
      </c>
    </row>
    <row r="917" spans="1:6" x14ac:dyDescent="0.25">
      <c r="A917" s="8" t="s">
        <v>1250</v>
      </c>
      <c r="F9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"&amp;IF(OR($C918="]}",$C918="]},"),""," , ")))))</f>
        <v>#N/A</v>
      </c>
    </row>
    <row r="918" spans="1:6" x14ac:dyDescent="0.25">
      <c r="A918" t="s">
        <v>1251</v>
      </c>
      <c r="F9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"&amp;IF(OR($C919="]}",$C919="]},"),""," , ")))))</f>
        <v>#N/A</v>
      </c>
    </row>
    <row r="919" spans="1:6" x14ac:dyDescent="0.25">
      <c r="A919" t="s">
        <v>1252</v>
      </c>
      <c r="F9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"&amp;IF(OR($C920="]}",$C920="]},"),""," , ")))))</f>
        <v>#N/A</v>
      </c>
    </row>
    <row r="920" spans="1:6" x14ac:dyDescent="0.25">
      <c r="A920" t="s">
        <v>1253</v>
      </c>
      <c r="F9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"&amp;IF(OR($C921="]}",$C921="]},"),""," , ")))))</f>
        <v>#N/A</v>
      </c>
    </row>
    <row r="921" spans="1:6" x14ac:dyDescent="0.25">
      <c r="A921" t="s">
        <v>1254</v>
      </c>
      <c r="F9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"&amp;IF(OR($C922="]}",$C922="]},"),""," , ")))))</f>
        <v>#N/A</v>
      </c>
    </row>
    <row r="922" spans="1:6" x14ac:dyDescent="0.25">
      <c r="A922" t="s">
        <v>1255</v>
      </c>
      <c r="F9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"&amp;IF(OR($C923="]}",$C923="]},"),""," , ")))))</f>
        <v>#N/A</v>
      </c>
    </row>
    <row r="923" spans="1:6" x14ac:dyDescent="0.25">
      <c r="A923" t="s">
        <v>1256</v>
      </c>
      <c r="F9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"&amp;IF(OR($C924="]}",$C924="]},"),""," , ")))))</f>
        <v>#N/A</v>
      </c>
    </row>
    <row r="924" spans="1:6" x14ac:dyDescent="0.25">
      <c r="A924" t="s">
        <v>1257</v>
      </c>
      <c r="F9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"&amp;IF(OR($C925="]}",$C925="]},"),""," , ")))))</f>
        <v>#N/A</v>
      </c>
    </row>
    <row r="925" spans="1:6" x14ac:dyDescent="0.25">
      <c r="A925" t="s">
        <v>1258</v>
      </c>
      <c r="F9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"&amp;IF(OR($C926="]}",$C926="]},"),""," , ")))))</f>
        <v>#N/A</v>
      </c>
    </row>
    <row r="926" spans="1:6" x14ac:dyDescent="0.25">
      <c r="A926" t="s">
        <v>1259</v>
      </c>
      <c r="F9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"&amp;IF(OR($C927="]}",$C927="]},"),""," , ")))))</f>
        <v>#N/A</v>
      </c>
    </row>
    <row r="927" spans="1:6" x14ac:dyDescent="0.25">
      <c r="A927" t="s">
        <v>1260</v>
      </c>
      <c r="F9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"&amp;IF(OR($C928="]}",$C928="]},"),""," , ")))))</f>
        <v>#N/A</v>
      </c>
    </row>
    <row r="928" spans="1:6" x14ac:dyDescent="0.25">
      <c r="A928" t="s">
        <v>1261</v>
      </c>
      <c r="F9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"&amp;IF(OR($C929="]}",$C929="]},"),""," , ")))))</f>
        <v>#N/A</v>
      </c>
    </row>
    <row r="929" spans="1:6" x14ac:dyDescent="0.25">
      <c r="A929" t="s">
        <v>1262</v>
      </c>
      <c r="F9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"&amp;IF(OR($C930="]}",$C930="]},"),""," , ")))))</f>
        <v>#N/A</v>
      </c>
    </row>
    <row r="930" spans="1:6" x14ac:dyDescent="0.25">
      <c r="A930" t="s">
        <v>1263</v>
      </c>
      <c r="F9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"&amp;IF(OR($C931="]}",$C931="]},"),""," , ")))))</f>
        <v>#N/A</v>
      </c>
    </row>
    <row r="931" spans="1:6" x14ac:dyDescent="0.25">
      <c r="A931" t="s">
        <v>1264</v>
      </c>
      <c r="F9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"&amp;IF(OR($C932="]}",$C932="]},"),""," , ")))))</f>
        <v>#N/A</v>
      </c>
    </row>
    <row r="932" spans="1:6" x14ac:dyDescent="0.25">
      <c r="A932" t="s">
        <v>1265</v>
      </c>
      <c r="F9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"&amp;IF(OR($C933="]}",$C933="]},"),""," , ")))))</f>
        <v>#N/A</v>
      </c>
    </row>
    <row r="933" spans="1:6" x14ac:dyDescent="0.25">
      <c r="A933" t="s">
        <v>1266</v>
      </c>
      <c r="F9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"&amp;IF(OR($C934="]}",$C934="]},"),""," , ")))))</f>
        <v>#N/A</v>
      </c>
    </row>
    <row r="934" spans="1:6" x14ac:dyDescent="0.25">
      <c r="A934" t="s">
        <v>1267</v>
      </c>
      <c r="F9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"&amp;IF(OR($C935="]}",$C935="]},"),""," , ")))))</f>
        <v>#N/A</v>
      </c>
    </row>
    <row r="935" spans="1:6" x14ac:dyDescent="0.25">
      <c r="A935" t="s">
        <v>1268</v>
      </c>
      <c r="F9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"&amp;IF(OR($C936="]}",$C936="]},"),""," , ")))))</f>
        <v>#N/A</v>
      </c>
    </row>
    <row r="936" spans="1:6" x14ac:dyDescent="0.25">
      <c r="A936" t="s">
        <v>1269</v>
      </c>
      <c r="F9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"&amp;IF(OR($C937="]}",$C937="]},"),""," , ")))))</f>
        <v>#N/A</v>
      </c>
    </row>
    <row r="937" spans="1:6" x14ac:dyDescent="0.25">
      <c r="A937" t="s">
        <v>1270</v>
      </c>
      <c r="F9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"&amp;IF(OR($C938="]}",$C938="]},"),""," , ")))))</f>
        <v>#N/A</v>
      </c>
    </row>
    <row r="938" spans="1:6" x14ac:dyDescent="0.25">
      <c r="A938" t="s">
        <v>1271</v>
      </c>
      <c r="F9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"&amp;IF(OR($C939="]}",$C939="]},"),""," , ")))))</f>
        <v>#N/A</v>
      </c>
    </row>
    <row r="939" spans="1:6" x14ac:dyDescent="0.25">
      <c r="A939" t="s">
        <v>1272</v>
      </c>
      <c r="F9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"&amp;IF(OR($C940="]}",$C940="]},"),""," , ")))))</f>
        <v>#N/A</v>
      </c>
    </row>
    <row r="940" spans="1:6" x14ac:dyDescent="0.25">
      <c r="A940" t="s">
        <v>1273</v>
      </c>
      <c r="F9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"&amp;IF(OR($C941="]}",$C941="]},"),""," , ")))))</f>
        <v>#N/A</v>
      </c>
    </row>
    <row r="941" spans="1:6" x14ac:dyDescent="0.25">
      <c r="A941" t="s">
        <v>1274</v>
      </c>
      <c r="F9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"&amp;IF(OR($C942="]}",$C942="]},"),""," , ")))))</f>
        <v>#N/A</v>
      </c>
    </row>
    <row r="942" spans="1:6" x14ac:dyDescent="0.25">
      <c r="A942" t="s">
        <v>1275</v>
      </c>
      <c r="F9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"&amp;IF(OR($C943="]}",$C943="]},"),""," , ")))))</f>
        <v>#N/A</v>
      </c>
    </row>
    <row r="943" spans="1:6" x14ac:dyDescent="0.25">
      <c r="A943" t="s">
        <v>1276</v>
      </c>
      <c r="F9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"&amp;IF(OR($C944="]}",$C944="]},"),""," , ")))))</f>
        <v>#N/A</v>
      </c>
    </row>
    <row r="944" spans="1:6" x14ac:dyDescent="0.25">
      <c r="A944" t="s">
        <v>1277</v>
      </c>
      <c r="F9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"&amp;IF(OR($C945="]}",$C945="]},"),""," , ")))))</f>
        <v>#N/A</v>
      </c>
    </row>
    <row r="945" spans="1:6" x14ac:dyDescent="0.25">
      <c r="A945" t="s">
        <v>1278</v>
      </c>
      <c r="F9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"&amp;IF(OR($C946="]}",$C946="]},"),""," , ")))))</f>
        <v>#N/A</v>
      </c>
    </row>
    <row r="946" spans="1:6" x14ac:dyDescent="0.25">
      <c r="A946" t="s">
        <v>1279</v>
      </c>
      <c r="F9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"&amp;IF(OR($C947="]}",$C947="]},"),""," , ")))))</f>
        <v>#N/A</v>
      </c>
    </row>
    <row r="947" spans="1:6" x14ac:dyDescent="0.25">
      <c r="A947" t="s">
        <v>1280</v>
      </c>
      <c r="F9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"&amp;IF(OR($C948="]}",$C948="]},"),""," , ")))))</f>
        <v>#N/A</v>
      </c>
    </row>
    <row r="948" spans="1:6" x14ac:dyDescent="0.25">
      <c r="A948" t="s">
        <v>1281</v>
      </c>
      <c r="F9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"&amp;IF(OR($C949="]}",$C949="]},"),""," , ")))))</f>
        <v>#N/A</v>
      </c>
    </row>
    <row r="949" spans="1:6" x14ac:dyDescent="0.25">
      <c r="A949" t="s">
        <v>1282</v>
      </c>
      <c r="F9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"&amp;IF(OR($C950="]}",$C950="]},"),""," , ")))))</f>
        <v>#N/A</v>
      </c>
    </row>
    <row r="950" spans="1:6" x14ac:dyDescent="0.25">
      <c r="A950" t="s">
        <v>1283</v>
      </c>
      <c r="F9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"&amp;IF(OR($C951="]}",$C951="]},"),""," , ")))))</f>
        <v>#N/A</v>
      </c>
    </row>
    <row r="951" spans="1:6" x14ac:dyDescent="0.25">
      <c r="A951" t="s">
        <v>1284</v>
      </c>
      <c r="F9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"&amp;IF(OR($C952="]}",$C952="]},"),""," , ")))))</f>
        <v>#N/A</v>
      </c>
    </row>
    <row r="952" spans="1:6" x14ac:dyDescent="0.25">
      <c r="A952" t="s">
        <v>1285</v>
      </c>
      <c r="F9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"&amp;IF(OR($C953="]}",$C953="]},"),""," , ")))))</f>
        <v>#N/A</v>
      </c>
    </row>
    <row r="953" spans="1:6" x14ac:dyDescent="0.25">
      <c r="A953" t="s">
        <v>1286</v>
      </c>
      <c r="F9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"&amp;IF(OR($C954="]}",$C954="]},"),""," , ")))))</f>
        <v>#N/A</v>
      </c>
    </row>
    <row r="954" spans="1:6" x14ac:dyDescent="0.25">
      <c r="A954" t="s">
        <v>1287</v>
      </c>
      <c r="F9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"&amp;IF(OR($C955="]}",$C955="]},"),""," , ")))))</f>
        <v>#N/A</v>
      </c>
    </row>
    <row r="955" spans="1:6" x14ac:dyDescent="0.25">
      <c r="A955" t="s">
        <v>1288</v>
      </c>
      <c r="F9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"&amp;IF(OR($C956="]}",$C956="]},"),""," , ")))))</f>
        <v>#N/A</v>
      </c>
    </row>
    <row r="956" spans="1:6" x14ac:dyDescent="0.25">
      <c r="A956" t="s">
        <v>1289</v>
      </c>
      <c r="F9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"&amp;IF(OR($C957="]}",$C957="]},"),""," , ")))))</f>
        <v>#N/A</v>
      </c>
    </row>
    <row r="957" spans="1:6" x14ac:dyDescent="0.25">
      <c r="A957" t="s">
        <v>1290</v>
      </c>
      <c r="F9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"&amp;IF(OR($C958="]}",$C958="]},"),""," , ")))))</f>
        <v>#N/A</v>
      </c>
    </row>
    <row r="958" spans="1:6" x14ac:dyDescent="0.25">
      <c r="A958" t="s">
        <v>1291</v>
      </c>
      <c r="F9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"&amp;IF(OR($C959="]}",$C959="]},"),""," , ")))))</f>
        <v>#N/A</v>
      </c>
    </row>
    <row r="959" spans="1:6" x14ac:dyDescent="0.25">
      <c r="A959" t="s">
        <v>1292</v>
      </c>
      <c r="F9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"&amp;IF(OR($C960="]}",$C960="]},"),""," , ")))))</f>
        <v>#N/A</v>
      </c>
    </row>
    <row r="960" spans="1:6" x14ac:dyDescent="0.25">
      <c r="A960" t="s">
        <v>1293</v>
      </c>
      <c r="F9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"&amp;IF(OR($C961="]}",$C961="]},"),""," , ")))))</f>
        <v>#N/A</v>
      </c>
    </row>
    <row r="961" spans="1:6" x14ac:dyDescent="0.25">
      <c r="A961" t="s">
        <v>1294</v>
      </c>
      <c r="F9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"&amp;IF(OR($C962="]}",$C962="]},"),""," , ")))))</f>
        <v>#N/A</v>
      </c>
    </row>
    <row r="962" spans="1:6" x14ac:dyDescent="0.25">
      <c r="A962" t="s">
        <v>1295</v>
      </c>
      <c r="F9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"&amp;IF(OR($C963="]}",$C963="]},"),""," , ")))))</f>
        <v>#N/A</v>
      </c>
    </row>
    <row r="963" spans="1:6" x14ac:dyDescent="0.25">
      <c r="A963" t="s">
        <v>1296</v>
      </c>
      <c r="F9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"&amp;IF(OR($C964="]}",$C964="]},"),""," , ")))))</f>
        <v>#N/A</v>
      </c>
    </row>
    <row r="964" spans="1:6" x14ac:dyDescent="0.25">
      <c r="A964" t="s">
        <v>1297</v>
      </c>
      <c r="F9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"&amp;IF(OR($C965="]}",$C965="]},"),""," , ")))))</f>
        <v>#N/A</v>
      </c>
    </row>
    <row r="965" spans="1:6" x14ac:dyDescent="0.25">
      <c r="A965" t="s">
        <v>1298</v>
      </c>
      <c r="F9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"&amp;IF(OR($C966="]}",$C966="]},"),""," , ")))))</f>
        <v>#N/A</v>
      </c>
    </row>
    <row r="966" spans="1:6" x14ac:dyDescent="0.25">
      <c r="A966" t="s">
        <v>1299</v>
      </c>
      <c r="F9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"&amp;IF(OR($C967="]}",$C967="]},"),""," , ")))))</f>
        <v>#N/A</v>
      </c>
    </row>
    <row r="967" spans="1:6" x14ac:dyDescent="0.25">
      <c r="A967" t="s">
        <v>1300</v>
      </c>
      <c r="F9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"&amp;IF(OR($C968="]}",$C968="]},"),""," , ")))))</f>
        <v>#N/A</v>
      </c>
    </row>
    <row r="968" spans="1:6" x14ac:dyDescent="0.25">
      <c r="A968" t="s">
        <v>1301</v>
      </c>
      <c r="F9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"&amp;IF(OR($C969="]}",$C969="]},"),""," , ")))))</f>
        <v>#N/A</v>
      </c>
    </row>
    <row r="969" spans="1:6" x14ac:dyDescent="0.25">
      <c r="A969" t="s">
        <v>1302</v>
      </c>
      <c r="F9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"&amp;IF(OR($C970="]}",$C970="]},"),""," , ")))))</f>
        <v>#N/A</v>
      </c>
    </row>
    <row r="970" spans="1:6" x14ac:dyDescent="0.25">
      <c r="A970" t="s">
        <v>1303</v>
      </c>
      <c r="F9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"&amp;IF(OR($C971="]}",$C971="]},"),""," , ")))))</f>
        <v>#N/A</v>
      </c>
    </row>
    <row r="971" spans="1:6" x14ac:dyDescent="0.25">
      <c r="A971" t="s">
        <v>1304</v>
      </c>
      <c r="F9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"&amp;IF(OR($C972="]}",$C972="]},"),""," , ")))))</f>
        <v>#N/A</v>
      </c>
    </row>
    <row r="972" spans="1:6" x14ac:dyDescent="0.25">
      <c r="A972" t="s">
        <v>1305</v>
      </c>
      <c r="F9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"&amp;IF(OR($C973="]}",$C973="]},"),""," , ")))))</f>
        <v>#N/A</v>
      </c>
    </row>
    <row r="973" spans="1:6" x14ac:dyDescent="0.25">
      <c r="A973" t="s">
        <v>1306</v>
      </c>
      <c r="F9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"&amp;IF(OR($C974="]}",$C974="]},"),""," , ")))))</f>
        <v>#N/A</v>
      </c>
    </row>
    <row r="974" spans="1:6" x14ac:dyDescent="0.25">
      <c r="A974" t="s">
        <v>1307</v>
      </c>
      <c r="F9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"&amp;IF(OR($C975="]}",$C975="]},"),""," , ")))))</f>
        <v>#N/A</v>
      </c>
    </row>
    <row r="975" spans="1:6" x14ac:dyDescent="0.25">
      <c r="A975" t="s">
        <v>1308</v>
      </c>
      <c r="F9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"&amp;IF(OR($C976="]}",$C976="]},"),""," , ")))))</f>
        <v>#N/A</v>
      </c>
    </row>
    <row r="976" spans="1:6" x14ac:dyDescent="0.25">
      <c r="A976" t="s">
        <v>1309</v>
      </c>
      <c r="F9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"&amp;IF(OR($C977="]}",$C977="]},"),""," , ")))))</f>
        <v>#N/A</v>
      </c>
    </row>
    <row r="977" spans="1:6" x14ac:dyDescent="0.25">
      <c r="A977" t="s">
        <v>1310</v>
      </c>
      <c r="F9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"&amp;IF(OR($C978="]}",$C978="]},"),""," , ")))))</f>
        <v>#N/A</v>
      </c>
    </row>
    <row r="978" spans="1:6" x14ac:dyDescent="0.25">
      <c r="A978" t="s">
        <v>1311</v>
      </c>
      <c r="F9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"&amp;IF(OR($C979="]}",$C979="]},"),""," , ")))))</f>
        <v>#N/A</v>
      </c>
    </row>
    <row r="979" spans="1:6" x14ac:dyDescent="0.25">
      <c r="A979" t="s">
        <v>1312</v>
      </c>
      <c r="F9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"&amp;IF(OR($C980="]}",$C980="]},"),""," , ")))))</f>
        <v>#N/A</v>
      </c>
    </row>
    <row r="980" spans="1:6" x14ac:dyDescent="0.25">
      <c r="A980" t="s">
        <v>1313</v>
      </c>
      <c r="F9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"&amp;IF(OR($C981="]}",$C981="]},"),""," , ")))))</f>
        <v>#N/A</v>
      </c>
    </row>
    <row r="981" spans="1:6" x14ac:dyDescent="0.25">
      <c r="A981" t="s">
        <v>1314</v>
      </c>
      <c r="F9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"&amp;IF(OR($C982="]}",$C982="]},"),""," , ")))))</f>
        <v>#N/A</v>
      </c>
    </row>
    <row r="982" spans="1:6" x14ac:dyDescent="0.25">
      <c r="A982" t="s">
        <v>1315</v>
      </c>
      <c r="F9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"&amp;IF(OR($C983="]}",$C983="]},"),""," , ")))))</f>
        <v>#N/A</v>
      </c>
    </row>
    <row r="983" spans="1:6" x14ac:dyDescent="0.25">
      <c r="A983" t="s">
        <v>1316</v>
      </c>
      <c r="F9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"&amp;IF(OR($C984="]}",$C984="]},"),""," , ")))))</f>
        <v>#N/A</v>
      </c>
    </row>
    <row r="984" spans="1:6" x14ac:dyDescent="0.25">
      <c r="A984" t="s">
        <v>1317</v>
      </c>
      <c r="F9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"&amp;IF(OR($C985="]}",$C985="]},"),""," , ")))))</f>
        <v>#N/A</v>
      </c>
    </row>
    <row r="985" spans="1:6" x14ac:dyDescent="0.25">
      <c r="A985" t="s">
        <v>1318</v>
      </c>
      <c r="F9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"&amp;IF(OR($C986="]}",$C986="]},"),""," , ")))))</f>
        <v>#N/A</v>
      </c>
    </row>
    <row r="986" spans="1:6" x14ac:dyDescent="0.25">
      <c r="A986" t="s">
        <v>1319</v>
      </c>
      <c r="F9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"&amp;IF(OR($C987="]}",$C987="]},"),""," , ")))))</f>
        <v>#N/A</v>
      </c>
    </row>
    <row r="987" spans="1:6" x14ac:dyDescent="0.25">
      <c r="A987" t="s">
        <v>1320</v>
      </c>
      <c r="F9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"&amp;IF(OR($C988="]}",$C988="]},"),""," , ")))))</f>
        <v>#N/A</v>
      </c>
    </row>
    <row r="988" spans="1:6" x14ac:dyDescent="0.25">
      <c r="A988" t="s">
        <v>1321</v>
      </c>
      <c r="F9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"&amp;IF(OR($C989="]}",$C989="]},"),""," , ")))))</f>
        <v>#N/A</v>
      </c>
    </row>
    <row r="989" spans="1:6" x14ac:dyDescent="0.25">
      <c r="A989" t="s">
        <v>1322</v>
      </c>
      <c r="F9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"&amp;IF(OR($C990="]}",$C990="]},"),""," , ")))))</f>
        <v>#N/A</v>
      </c>
    </row>
    <row r="990" spans="1:6" x14ac:dyDescent="0.25">
      <c r="A990" t="s">
        <v>1323</v>
      </c>
      <c r="F9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"&amp;IF(OR($C991="]}",$C991="]},"),""," , ")))))</f>
        <v>#N/A</v>
      </c>
    </row>
    <row r="991" spans="1:6" x14ac:dyDescent="0.25">
      <c r="A991" t="s">
        <v>1324</v>
      </c>
      <c r="F9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"&amp;IF(OR($C992="]}",$C992="]},"),""," , ")))))</f>
        <v>#N/A</v>
      </c>
    </row>
    <row r="992" spans="1:6" x14ac:dyDescent="0.25">
      <c r="A992" t="s">
        <v>1325</v>
      </c>
      <c r="F9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"&amp;IF(OR($C993="]}",$C993="]},"),""," , ")))))</f>
        <v>#N/A</v>
      </c>
    </row>
    <row r="993" spans="1:6" x14ac:dyDescent="0.25">
      <c r="A993" t="s">
        <v>1326</v>
      </c>
      <c r="F9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"&amp;IF(OR($C994="]}",$C994="]},"),""," , ")))))</f>
        <v>#N/A</v>
      </c>
    </row>
    <row r="994" spans="1:6" x14ac:dyDescent="0.25">
      <c r="A994" t="s">
        <v>1327</v>
      </c>
      <c r="F9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"&amp;IF(OR($C995="]}",$C995="]},"),""," , ")))))</f>
        <v>#N/A</v>
      </c>
    </row>
    <row r="995" spans="1:6" x14ac:dyDescent="0.25">
      <c r="A995" t="s">
        <v>1328</v>
      </c>
      <c r="F9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"&amp;IF(OR($C996="]}",$C996="]},"),""," , ")))))</f>
        <v>#N/A</v>
      </c>
    </row>
    <row r="996" spans="1:6" x14ac:dyDescent="0.25">
      <c r="A996" t="s">
        <v>1329</v>
      </c>
      <c r="F9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"&amp;IF(OR($C997="]}",$C997="]},"),""," , ")))))</f>
        <v>#N/A</v>
      </c>
    </row>
    <row r="997" spans="1:6" x14ac:dyDescent="0.25">
      <c r="A997" t="s">
        <v>1330</v>
      </c>
      <c r="F9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"&amp;IF(OR($C998="]}",$C998="]},"),""," , ")))))</f>
        <v>#N/A</v>
      </c>
    </row>
    <row r="998" spans="1:6" x14ac:dyDescent="0.25">
      <c r="A998" t="s">
        <v>1331</v>
      </c>
      <c r="F9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"&amp;IF(OR($C999="]}",$C999="]},"),""," , ")))))</f>
        <v>#N/A</v>
      </c>
    </row>
    <row r="999" spans="1:6" x14ac:dyDescent="0.25">
      <c r="A999" t="s">
        <v>1332</v>
      </c>
      <c r="F9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"&amp;IF(OR($C1000="]}",$C1000="]},"),""," , ")))))</f>
        <v>#N/A</v>
      </c>
    </row>
    <row r="1000" spans="1:6" x14ac:dyDescent="0.25">
      <c r="A1000" t="s">
        <v>1333</v>
      </c>
      <c r="F10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"&amp;IF(OR($C1001="]}",$C1001="]},"),""," , ")))))</f>
        <v>#N/A</v>
      </c>
    </row>
    <row r="1001" spans="1:6" x14ac:dyDescent="0.25">
      <c r="A1001" t="s">
        <v>1334</v>
      </c>
      <c r="F10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"&amp;IF(OR($C1002="]}",$C1002="]},"),""," , ")))))</f>
        <v>#N/A</v>
      </c>
    </row>
    <row r="1002" spans="1:6" x14ac:dyDescent="0.25">
      <c r="A1002" t="s">
        <v>1335</v>
      </c>
      <c r="F10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"&amp;IF(OR($C1003="]}",$C1003="]},"),""," , ")))))</f>
        <v>#N/A</v>
      </c>
    </row>
    <row r="1003" spans="1:6" x14ac:dyDescent="0.25">
      <c r="A1003" t="s">
        <v>1336</v>
      </c>
      <c r="F10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"&amp;IF(OR($C1004="]}",$C1004="]},"),""," , ")))))</f>
        <v>#N/A</v>
      </c>
    </row>
    <row r="1004" spans="1:6" x14ac:dyDescent="0.25">
      <c r="A1004" t="s">
        <v>1337</v>
      </c>
      <c r="F10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"&amp;IF(OR($C1005="]}",$C1005="]},"),""," , ")))))</f>
        <v>#N/A</v>
      </c>
    </row>
    <row r="1005" spans="1:6" x14ac:dyDescent="0.25">
      <c r="A1005" s="8" t="s">
        <v>1338</v>
      </c>
      <c r="F10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"&amp;IF(OR($C1006="]}",$C1006="]},"),""," , ")))))</f>
        <v>#N/A</v>
      </c>
    </row>
    <row r="1006" spans="1:6" x14ac:dyDescent="0.25">
      <c r="A1006" t="s">
        <v>1339</v>
      </c>
      <c r="F10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"&amp;IF(OR($C1007="]}",$C1007="]},"),""," , ")))))</f>
        <v>#N/A</v>
      </c>
    </row>
    <row r="1007" spans="1:6" x14ac:dyDescent="0.25">
      <c r="A1007" s="8" t="s">
        <v>1340</v>
      </c>
      <c r="F10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"&amp;IF(OR($C1008="]}",$C1008="]},"),""," , ")))))</f>
        <v>#N/A</v>
      </c>
    </row>
    <row r="1008" spans="1:6" x14ac:dyDescent="0.25">
      <c r="A1008" t="s">
        <v>1341</v>
      </c>
      <c r="F10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"&amp;IF(OR($C1009="]}",$C1009="]},"),""," , ")))))</f>
        <v>#N/A</v>
      </c>
    </row>
    <row r="1009" spans="1:6" x14ac:dyDescent="0.25">
      <c r="A1009" t="s">
        <v>1342</v>
      </c>
      <c r="F10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"&amp;IF(OR($C1010="]}",$C1010="]},"),""," , ")))))</f>
        <v>#N/A</v>
      </c>
    </row>
    <row r="1010" spans="1:6" x14ac:dyDescent="0.25">
      <c r="A1010" t="s">
        <v>1343</v>
      </c>
      <c r="F10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"&amp;IF(OR($C1011="]}",$C1011="]},"),""," , ")))))</f>
        <v>#N/A</v>
      </c>
    </row>
    <row r="1011" spans="1:6" x14ac:dyDescent="0.25">
      <c r="A1011" t="s">
        <v>1344</v>
      </c>
      <c r="F10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"&amp;IF(OR($C1012="]}",$C1012="]},"),""," , ")))))</f>
        <v>#N/A</v>
      </c>
    </row>
    <row r="1012" spans="1:6" x14ac:dyDescent="0.25">
      <c r="A1012" t="s">
        <v>1345</v>
      </c>
      <c r="F10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"&amp;IF(OR($C1013="]}",$C1013="]},"),""," , ")))))</f>
        <v>#N/A</v>
      </c>
    </row>
    <row r="1013" spans="1:6" x14ac:dyDescent="0.25">
      <c r="A1013" t="s">
        <v>1346</v>
      </c>
      <c r="F10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"&amp;IF(OR($C1014="]}",$C1014="]},"),""," , ")))))</f>
        <v>#N/A</v>
      </c>
    </row>
    <row r="1014" spans="1:6" x14ac:dyDescent="0.25">
      <c r="A1014" t="s">
        <v>1347</v>
      </c>
      <c r="F10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"&amp;IF(OR($C1015="]}",$C1015="]},"),""," , ")))))</f>
        <v>#N/A</v>
      </c>
    </row>
    <row r="1015" spans="1:6" x14ac:dyDescent="0.25">
      <c r="A1015" t="s">
        <v>1348</v>
      </c>
      <c r="F10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"&amp;IF(OR($C1016="]}",$C1016="]},"),""," , ")))))</f>
        <v>#N/A</v>
      </c>
    </row>
    <row r="1016" spans="1:6" x14ac:dyDescent="0.25">
      <c r="A1016" t="s">
        <v>1349</v>
      </c>
      <c r="F10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"&amp;IF(OR($C1017="]}",$C1017="]},"),""," , ")))))</f>
        <v>#N/A</v>
      </c>
    </row>
    <row r="1017" spans="1:6" x14ac:dyDescent="0.25">
      <c r="A1017" t="s">
        <v>1350</v>
      </c>
      <c r="F10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"&amp;IF(OR($C1018="]}",$C1018="]},"),""," , ")))))</f>
        <v>#N/A</v>
      </c>
    </row>
    <row r="1018" spans="1:6" x14ac:dyDescent="0.25">
      <c r="A1018" t="s">
        <v>1351</v>
      </c>
      <c r="F10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"&amp;IF(OR($C1019="]}",$C1019="]},"),""," , ")))))</f>
        <v>#N/A</v>
      </c>
    </row>
    <row r="1019" spans="1:6" x14ac:dyDescent="0.25">
      <c r="A1019" t="s">
        <v>1352</v>
      </c>
      <c r="F10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"&amp;IF(OR($C1020="]}",$C1020="]},"),""," , ")))))</f>
        <v>#N/A</v>
      </c>
    </row>
    <row r="1020" spans="1:6" x14ac:dyDescent="0.25">
      <c r="A1020" t="s">
        <v>1353</v>
      </c>
      <c r="F10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"&amp;IF(OR($C1021="]}",$C1021="]},"),""," , ")))))</f>
        <v>#N/A</v>
      </c>
    </row>
    <row r="1021" spans="1:6" x14ac:dyDescent="0.25">
      <c r="A1021" t="s">
        <v>1354</v>
      </c>
      <c r="F10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"&amp;IF(OR($C1022="]}",$C1022="]},"),""," , ")))))</f>
        <v>#N/A</v>
      </c>
    </row>
    <row r="1022" spans="1:6" x14ac:dyDescent="0.25">
      <c r="A1022" t="s">
        <v>1355</v>
      </c>
      <c r="F10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"&amp;IF(OR($C1023="]}",$C1023="]},"),""," , ")))))</f>
        <v>#N/A</v>
      </c>
    </row>
    <row r="1023" spans="1:6" x14ac:dyDescent="0.25">
      <c r="A1023" t="s">
        <v>1356</v>
      </c>
      <c r="F10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"&amp;IF(OR($C1024="]}",$C1024="]},"),""," , ")))))</f>
        <v>#N/A</v>
      </c>
    </row>
    <row r="1024" spans="1:6" x14ac:dyDescent="0.25">
      <c r="A1024" t="s">
        <v>1357</v>
      </c>
      <c r="F10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"&amp;IF(OR($C1025="]}",$C1025="]},"),""," , ")))))</f>
        <v>#N/A</v>
      </c>
    </row>
    <row r="1025" spans="1:6" x14ac:dyDescent="0.25">
      <c r="A1025" t="s">
        <v>1358</v>
      </c>
      <c r="F10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"&amp;IF(OR($C1026="]}",$C1026="]},"),""," , ")))))</f>
        <v>#N/A</v>
      </c>
    </row>
    <row r="1026" spans="1:6" x14ac:dyDescent="0.25">
      <c r="A1026" t="s">
        <v>1359</v>
      </c>
      <c r="F10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"&amp;IF(OR($C1027="]}",$C1027="]},"),""," , ")))))</f>
        <v>#N/A</v>
      </c>
    </row>
    <row r="1027" spans="1:6" x14ac:dyDescent="0.25">
      <c r="A1027" t="s">
        <v>1360</v>
      </c>
      <c r="F10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"&amp;IF(OR($C1028="]}",$C1028="]},"),""," , ")))))</f>
        <v>#N/A</v>
      </c>
    </row>
    <row r="1028" spans="1:6" x14ac:dyDescent="0.25">
      <c r="A1028" t="s">
        <v>1361</v>
      </c>
      <c r="F10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"&amp;IF(OR($C1029="]}",$C1029="]},"),""," , ")))))</f>
        <v>#N/A</v>
      </c>
    </row>
    <row r="1029" spans="1:6" x14ac:dyDescent="0.25">
      <c r="A1029" t="s">
        <v>1362</v>
      </c>
      <c r="F10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"&amp;IF(OR($C1030="]}",$C1030="]},"),""," , ")))))</f>
        <v>#N/A</v>
      </c>
    </row>
    <row r="1030" spans="1:6" x14ac:dyDescent="0.25">
      <c r="A1030" t="s">
        <v>1363</v>
      </c>
      <c r="F10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"&amp;IF(OR($C1031="]}",$C1031="]},"),""," , ")))))</f>
        <v>#N/A</v>
      </c>
    </row>
    <row r="1031" spans="1:6" x14ac:dyDescent="0.25">
      <c r="A1031" t="s">
        <v>1364</v>
      </c>
      <c r="F10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"&amp;IF(OR($C1032="]}",$C1032="]},"),""," , ")))))</f>
        <v>#N/A</v>
      </c>
    </row>
    <row r="1032" spans="1:6" x14ac:dyDescent="0.25">
      <c r="A1032" t="s">
        <v>1365</v>
      </c>
      <c r="F10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"&amp;IF(OR($C1033="]}",$C1033="]},"),""," , ")))))</f>
        <v>#N/A</v>
      </c>
    </row>
    <row r="1033" spans="1:6" x14ac:dyDescent="0.25">
      <c r="A1033" t="s">
        <v>1366</v>
      </c>
      <c r="F10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"&amp;IF(OR($C1034="]}",$C1034="]},"),""," , ")))))</f>
        <v>#N/A</v>
      </c>
    </row>
    <row r="1034" spans="1:6" x14ac:dyDescent="0.25">
      <c r="A1034" t="s">
        <v>1367</v>
      </c>
      <c r="F10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"&amp;IF(OR($C1035="]}",$C1035="]},"),""," , ")))))</f>
        <v>#N/A</v>
      </c>
    </row>
    <row r="1035" spans="1:6" x14ac:dyDescent="0.25">
      <c r="A1035" t="s">
        <v>1368</v>
      </c>
      <c r="F10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"&amp;IF(OR($C1036="]}",$C1036="]},"),""," , ")))))</f>
        <v>#N/A</v>
      </c>
    </row>
    <row r="1036" spans="1:6" x14ac:dyDescent="0.25">
      <c r="A1036" t="s">
        <v>1369</v>
      </c>
      <c r="F10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"&amp;IF(OR($C1037="]}",$C1037="]},"),""," , ")))))</f>
        <v>#N/A</v>
      </c>
    </row>
    <row r="1037" spans="1:6" x14ac:dyDescent="0.25">
      <c r="A1037" t="s">
        <v>1370</v>
      </c>
      <c r="F10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"&amp;IF(OR($C1038="]}",$C1038="]},"),""," , ")))))</f>
        <v>#N/A</v>
      </c>
    </row>
    <row r="1038" spans="1:6" x14ac:dyDescent="0.25">
      <c r="A1038" t="s">
        <v>1371</v>
      </c>
      <c r="F10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"&amp;IF(OR($C1039="]}",$C1039="]},"),""," , ")))))</f>
        <v>#N/A</v>
      </c>
    </row>
    <row r="1039" spans="1:6" x14ac:dyDescent="0.25">
      <c r="A1039" t="s">
        <v>1372</v>
      </c>
      <c r="F10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"&amp;IF(OR($C1040="]}",$C1040="]},"),""," , ")))))</f>
        <v>#N/A</v>
      </c>
    </row>
    <row r="1040" spans="1:6" x14ac:dyDescent="0.25">
      <c r="A1040" t="s">
        <v>1373</v>
      </c>
      <c r="F10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"&amp;IF(OR($C1041="]}",$C1041="]},"),""," , ")))))</f>
        <v>#N/A</v>
      </c>
    </row>
    <row r="1041" spans="1:6" x14ac:dyDescent="0.25">
      <c r="A1041" t="s">
        <v>1374</v>
      </c>
      <c r="F10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"&amp;IF(OR($C1042="]}",$C1042="]},"),""," , ")))))</f>
        <v>#N/A</v>
      </c>
    </row>
    <row r="1042" spans="1:6" x14ac:dyDescent="0.25">
      <c r="A1042" t="s">
        <v>1375</v>
      </c>
      <c r="F10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"&amp;IF(OR($C1043="]}",$C1043="]},"),""," , ")))))</f>
        <v>#N/A</v>
      </c>
    </row>
    <row r="1043" spans="1:6" x14ac:dyDescent="0.25">
      <c r="A1043" t="s">
        <v>1376</v>
      </c>
      <c r="F10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"&amp;IF(OR($C1044="]}",$C1044="]},"),""," , ")))))</f>
        <v>#N/A</v>
      </c>
    </row>
    <row r="1044" spans="1:6" x14ac:dyDescent="0.25">
      <c r="A1044" t="s">
        <v>1377</v>
      </c>
      <c r="F10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"&amp;IF(OR($C1045="]}",$C1045="]},"),""," , ")))))</f>
        <v>#N/A</v>
      </c>
    </row>
    <row r="1045" spans="1:6" x14ac:dyDescent="0.25">
      <c r="A1045" t="s">
        <v>1378</v>
      </c>
      <c r="F10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"&amp;IF(OR($C1046="]}",$C1046="]},"),""," , ")))))</f>
        <v>#N/A</v>
      </c>
    </row>
    <row r="1046" spans="1:6" x14ac:dyDescent="0.25">
      <c r="A1046" t="s">
        <v>1379</v>
      </c>
      <c r="F10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"&amp;IF(OR($C1047="]}",$C1047="]},"),""," , ")))))</f>
        <v>#N/A</v>
      </c>
    </row>
    <row r="1047" spans="1:6" x14ac:dyDescent="0.25">
      <c r="A1047" t="s">
        <v>1380</v>
      </c>
      <c r="F10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"&amp;IF(OR($C1048="]}",$C1048="]},"),""," , ")))))</f>
        <v>#N/A</v>
      </c>
    </row>
    <row r="1048" spans="1:6" x14ac:dyDescent="0.25">
      <c r="A1048" t="s">
        <v>1381</v>
      </c>
      <c r="F10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"&amp;IF(OR($C1049="]}",$C1049="]},"),""," , ")))))</f>
        <v>#N/A</v>
      </c>
    </row>
    <row r="1049" spans="1:6" x14ac:dyDescent="0.25">
      <c r="A1049" t="s">
        <v>1382</v>
      </c>
      <c r="F10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"&amp;IF(OR($C1050="]}",$C1050="]},"),""," , ")))))</f>
        <v>#N/A</v>
      </c>
    </row>
    <row r="1050" spans="1:6" x14ac:dyDescent="0.25">
      <c r="A1050" t="s">
        <v>1383</v>
      </c>
      <c r="F10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"&amp;IF(OR($C1051="]}",$C1051="]},"),""," , ")))))</f>
        <v>#N/A</v>
      </c>
    </row>
    <row r="1051" spans="1:6" x14ac:dyDescent="0.25">
      <c r="A1051" t="s">
        <v>1384</v>
      </c>
      <c r="F10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"&amp;IF(OR($C1052="]}",$C1052="]},"),""," , ")))))</f>
        <v>#N/A</v>
      </c>
    </row>
    <row r="1052" spans="1:6" x14ac:dyDescent="0.25">
      <c r="A1052" t="s">
        <v>1385</v>
      </c>
      <c r="F10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"&amp;IF(OR($C1053="]}",$C1053="]},"),""," , ")))))</f>
        <v>#N/A</v>
      </c>
    </row>
    <row r="1053" spans="1:6" x14ac:dyDescent="0.25">
      <c r="A1053" t="s">
        <v>1386</v>
      </c>
      <c r="F10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"&amp;IF(OR($C1054="]}",$C1054="]},"),""," , ")))))</f>
        <v>#N/A</v>
      </c>
    </row>
    <row r="1054" spans="1:6" x14ac:dyDescent="0.25">
      <c r="A1054" t="s">
        <v>1387</v>
      </c>
      <c r="F10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"&amp;IF(OR($C1055="]}",$C1055="]},"),""," , ")))))</f>
        <v>#N/A</v>
      </c>
    </row>
    <row r="1055" spans="1:6" x14ac:dyDescent="0.25">
      <c r="A1055" t="s">
        <v>1388</v>
      </c>
      <c r="F10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"&amp;IF(OR($C1056="]}",$C1056="]},"),""," , ")))))</f>
        <v>#N/A</v>
      </c>
    </row>
    <row r="1056" spans="1:6" x14ac:dyDescent="0.25">
      <c r="A1056" t="s">
        <v>1389</v>
      </c>
      <c r="F10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"&amp;IF(OR($C1057="]}",$C1057="]},"),""," , ")))))</f>
        <v>#N/A</v>
      </c>
    </row>
    <row r="1057" spans="1:6" x14ac:dyDescent="0.25">
      <c r="A1057" t="s">
        <v>1390</v>
      </c>
      <c r="F10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"&amp;IF(OR($C1058="]}",$C1058="]},"),""," , ")))))</f>
        <v>#N/A</v>
      </c>
    </row>
    <row r="1058" spans="1:6" x14ac:dyDescent="0.25">
      <c r="A1058" t="s">
        <v>1391</v>
      </c>
      <c r="F10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"&amp;IF(OR($C1059="]}",$C1059="]},"),""," , ")))))</f>
        <v>#N/A</v>
      </c>
    </row>
    <row r="1059" spans="1:6" x14ac:dyDescent="0.25">
      <c r="A1059" t="s">
        <v>1392</v>
      </c>
      <c r="F10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"&amp;IF(OR($C1060="]}",$C1060="]},"),""," , ")))))</f>
        <v>#N/A</v>
      </c>
    </row>
    <row r="1060" spans="1:6" x14ac:dyDescent="0.25">
      <c r="A1060" t="s">
        <v>1393</v>
      </c>
      <c r="F10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"&amp;IF(OR($C1061="]}",$C1061="]},"),""," , ")))))</f>
        <v>#N/A</v>
      </c>
    </row>
    <row r="1061" spans="1:6" x14ac:dyDescent="0.25">
      <c r="A1061" t="s">
        <v>1394</v>
      </c>
      <c r="F10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"&amp;IF(OR($C1062="]}",$C1062="]},"),""," , ")))))</f>
        <v>#N/A</v>
      </c>
    </row>
    <row r="1062" spans="1:6" x14ac:dyDescent="0.25">
      <c r="A1062" t="s">
        <v>1395</v>
      </c>
      <c r="F10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"&amp;IF(OR($C1063="]}",$C1063="]},"),""," , ")))))</f>
        <v>#N/A</v>
      </c>
    </row>
    <row r="1063" spans="1:6" x14ac:dyDescent="0.25">
      <c r="A1063" t="s">
        <v>1396</v>
      </c>
      <c r="F10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"&amp;IF(OR($C1064="]}",$C1064="]},"),""," , ")))))</f>
        <v>#N/A</v>
      </c>
    </row>
    <row r="1064" spans="1:6" x14ac:dyDescent="0.25">
      <c r="A1064" t="s">
        <v>1397</v>
      </c>
      <c r="F10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"&amp;IF(OR($C1065="]}",$C1065="]},"),""," , ")))))</f>
        <v>#N/A</v>
      </c>
    </row>
    <row r="1065" spans="1:6" x14ac:dyDescent="0.25">
      <c r="A1065" t="s">
        <v>1398</v>
      </c>
      <c r="F10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"&amp;IF(OR($C1066="]}",$C1066="]},"),""," , ")))))</f>
        <v>#N/A</v>
      </c>
    </row>
    <row r="1066" spans="1:6" x14ac:dyDescent="0.25">
      <c r="A1066" t="s">
        <v>1399</v>
      </c>
      <c r="F10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"&amp;IF(OR($C1067="]}",$C1067="]},"),""," , ")))))</f>
        <v>#N/A</v>
      </c>
    </row>
    <row r="1067" spans="1:6" x14ac:dyDescent="0.25">
      <c r="A1067" t="s">
        <v>1400</v>
      </c>
      <c r="F10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"&amp;IF(OR($C1068="]}",$C1068="]},"),""," , ")))))</f>
        <v>#N/A</v>
      </c>
    </row>
    <row r="1068" spans="1:6" x14ac:dyDescent="0.25">
      <c r="A1068" t="s">
        <v>1401</v>
      </c>
      <c r="F10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"&amp;IF(OR($C1069="]}",$C1069="]},"),""," , ")))))</f>
        <v>#N/A</v>
      </c>
    </row>
    <row r="1069" spans="1:6" x14ac:dyDescent="0.25">
      <c r="A1069" t="s">
        <v>1402</v>
      </c>
      <c r="F10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"&amp;IF(OR($C1070="]}",$C1070="]},"),""," , ")))))</f>
        <v>#N/A</v>
      </c>
    </row>
    <row r="1070" spans="1:6" x14ac:dyDescent="0.25">
      <c r="A1070" t="s">
        <v>1403</v>
      </c>
      <c r="F10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"&amp;IF(OR($C1071="]}",$C1071="]},"),""," , ")))))</f>
        <v>#N/A</v>
      </c>
    </row>
    <row r="1071" spans="1:6" x14ac:dyDescent="0.25">
      <c r="A1071" t="s">
        <v>1404</v>
      </c>
      <c r="F10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"&amp;IF(OR($C1072="]}",$C1072="]},"),""," , ")))))</f>
        <v>#N/A</v>
      </c>
    </row>
    <row r="1072" spans="1:6" x14ac:dyDescent="0.25">
      <c r="A1072" t="s">
        <v>1405</v>
      </c>
      <c r="F10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"&amp;IF(OR($C1073="]}",$C1073="]},"),""," , ")))))</f>
        <v>#N/A</v>
      </c>
    </row>
    <row r="1073" spans="1:6" x14ac:dyDescent="0.25">
      <c r="A1073" t="s">
        <v>1406</v>
      </c>
      <c r="F10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"&amp;IF(OR($C1074="]}",$C1074="]},"),""," , ")))))</f>
        <v>#N/A</v>
      </c>
    </row>
    <row r="1074" spans="1:6" x14ac:dyDescent="0.25">
      <c r="A1074" t="s">
        <v>1407</v>
      </c>
      <c r="F10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"&amp;IF(OR($C1075="]}",$C1075="]},"),""," , ")))))</f>
        <v>#N/A</v>
      </c>
    </row>
    <row r="1075" spans="1:6" x14ac:dyDescent="0.25">
      <c r="A1075" t="s">
        <v>1408</v>
      </c>
      <c r="F10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"&amp;IF(OR($C1076="]}",$C1076="]},"),""," , ")))))</f>
        <v>#N/A</v>
      </c>
    </row>
    <row r="1076" spans="1:6" x14ac:dyDescent="0.25">
      <c r="A1076" t="s">
        <v>1409</v>
      </c>
      <c r="F10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"&amp;IF(OR($C1077="]}",$C1077="]},"),""," , ")))))</f>
        <v>#N/A</v>
      </c>
    </row>
    <row r="1077" spans="1:6" x14ac:dyDescent="0.25">
      <c r="A1077" t="s">
        <v>1410</v>
      </c>
      <c r="F10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"&amp;IF(OR($C1078="]}",$C1078="]},"),""," , ")))))</f>
        <v>#N/A</v>
      </c>
    </row>
    <row r="1078" spans="1:6" x14ac:dyDescent="0.25">
      <c r="A1078" t="s">
        <v>1411</v>
      </c>
      <c r="F10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"&amp;IF(OR($C1079="]}",$C1079="]},"),""," , ")))))</f>
        <v>#N/A</v>
      </c>
    </row>
    <row r="1079" spans="1:6" x14ac:dyDescent="0.25">
      <c r="A1079" t="s">
        <v>1412</v>
      </c>
      <c r="F10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"&amp;IF(OR($C1080="]}",$C1080="]},"),""," , ")))))</f>
        <v>#N/A</v>
      </c>
    </row>
    <row r="1080" spans="1:6" x14ac:dyDescent="0.25">
      <c r="A1080" t="s">
        <v>1413</v>
      </c>
      <c r="F10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"&amp;IF(OR($C1081="]}",$C1081="]},"),""," , ")))))</f>
        <v>#N/A</v>
      </c>
    </row>
    <row r="1081" spans="1:6" x14ac:dyDescent="0.25">
      <c r="A1081" t="s">
        <v>1414</v>
      </c>
      <c r="F10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"&amp;IF(OR($C1082="]}",$C1082="]},"),""," , ")))))</f>
        <v>#N/A</v>
      </c>
    </row>
    <row r="1082" spans="1:6" x14ac:dyDescent="0.25">
      <c r="A1082" t="s">
        <v>1415</v>
      </c>
      <c r="F10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"&amp;IF(OR($C1083="]}",$C1083="]},"),""," , ")))))</f>
        <v>#N/A</v>
      </c>
    </row>
    <row r="1083" spans="1:6" x14ac:dyDescent="0.25">
      <c r="A1083" t="s">
        <v>1416</v>
      </c>
      <c r="F10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"&amp;IF(OR($C1084="]}",$C1084="]},"),""," , ")))))</f>
        <v>#N/A</v>
      </c>
    </row>
    <row r="1084" spans="1:6" x14ac:dyDescent="0.25">
      <c r="A1084" t="s">
        <v>1417</v>
      </c>
      <c r="F10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"&amp;IF(OR($C1085="]}",$C1085="]},"),""," , ")))))</f>
        <v>#N/A</v>
      </c>
    </row>
    <row r="1085" spans="1:6" x14ac:dyDescent="0.25">
      <c r="A1085" t="s">
        <v>1418</v>
      </c>
      <c r="F10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"&amp;IF(OR($C1086="]}",$C1086="]},"),""," , ")))))</f>
        <v>#N/A</v>
      </c>
    </row>
    <row r="1086" spans="1:6" x14ac:dyDescent="0.25">
      <c r="A1086" t="s">
        <v>1419</v>
      </c>
      <c r="F10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"&amp;IF(OR($C1087="]}",$C1087="]},"),""," , ")))))</f>
        <v>#N/A</v>
      </c>
    </row>
    <row r="1087" spans="1:6" x14ac:dyDescent="0.25">
      <c r="A1087" t="s">
        <v>1420</v>
      </c>
      <c r="F10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"&amp;IF(OR($C1088="]}",$C1088="]},"),""," , ")))))</f>
        <v>#N/A</v>
      </c>
    </row>
    <row r="1088" spans="1:6" x14ac:dyDescent="0.25">
      <c r="A1088" t="s">
        <v>1421</v>
      </c>
      <c r="F10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"&amp;IF(OR($C1089="]}",$C1089="]},"),""," , ")))))</f>
        <v>#N/A</v>
      </c>
    </row>
    <row r="1089" spans="1:6" x14ac:dyDescent="0.25">
      <c r="A1089" t="s">
        <v>1422</v>
      </c>
      <c r="F10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"&amp;IF(OR($C1090="]}",$C1090="]},"),""," , ")))))</f>
        <v>#N/A</v>
      </c>
    </row>
    <row r="1090" spans="1:6" x14ac:dyDescent="0.25">
      <c r="A1090" t="s">
        <v>1423</v>
      </c>
      <c r="F10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"&amp;IF(OR($C1091="]}",$C1091="]},"),""," , ")))))</f>
        <v>#N/A</v>
      </c>
    </row>
    <row r="1091" spans="1:6" x14ac:dyDescent="0.25">
      <c r="A1091" t="s">
        <v>1424</v>
      </c>
      <c r="F10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"&amp;IF(OR($C1092="]}",$C1092="]},"),""," , ")))))</f>
        <v>#N/A</v>
      </c>
    </row>
    <row r="1092" spans="1:6" x14ac:dyDescent="0.25">
      <c r="A1092" t="s">
        <v>1425</v>
      </c>
      <c r="F10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"&amp;IF(OR($C1093="]}",$C1093="]},"),""," , ")))))</f>
        <v>#N/A</v>
      </c>
    </row>
    <row r="1093" spans="1:6" x14ac:dyDescent="0.25">
      <c r="A1093" t="s">
        <v>1426</v>
      </c>
      <c r="F10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"&amp;IF(OR($C1094="]}",$C1094="]},"),""," , ")))))</f>
        <v>#N/A</v>
      </c>
    </row>
    <row r="1094" spans="1:6" x14ac:dyDescent="0.25">
      <c r="A1094" t="s">
        <v>1427</v>
      </c>
      <c r="F10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"&amp;IF(OR($C1095="]}",$C1095="]},"),""," , ")))))</f>
        <v>#N/A</v>
      </c>
    </row>
    <row r="1095" spans="1:6" x14ac:dyDescent="0.25">
      <c r="A1095" t="s">
        <v>1428</v>
      </c>
      <c r="F10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"&amp;IF(OR($C1096="]}",$C1096="]},"),""," , ")))))</f>
        <v>#N/A</v>
      </c>
    </row>
    <row r="1096" spans="1:6" x14ac:dyDescent="0.25">
      <c r="A1096" t="s">
        <v>1429</v>
      </c>
      <c r="F10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"&amp;IF(OR($C1097="]}",$C1097="]},"),""," , ")))))</f>
        <v>#N/A</v>
      </c>
    </row>
    <row r="1097" spans="1:6" x14ac:dyDescent="0.25">
      <c r="A1097" t="s">
        <v>1430</v>
      </c>
      <c r="F10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"&amp;IF(OR($C1098="]}",$C1098="]},"),""," , ")))))</f>
        <v>#N/A</v>
      </c>
    </row>
    <row r="1098" spans="1:6" x14ac:dyDescent="0.25">
      <c r="A1098" t="s">
        <v>1431</v>
      </c>
      <c r="F10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"&amp;IF(OR($C1099="]}",$C1099="]},"),""," , ")))))</f>
        <v>#N/A</v>
      </c>
    </row>
    <row r="1099" spans="1:6" x14ac:dyDescent="0.25">
      <c r="A1099" t="s">
        <v>1432</v>
      </c>
      <c r="F10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"&amp;IF(OR($C1100="]}",$C1100="]},"),""," , ")))))</f>
        <v>#N/A</v>
      </c>
    </row>
    <row r="1100" spans="1:6" x14ac:dyDescent="0.25">
      <c r="A1100" t="s">
        <v>1433</v>
      </c>
      <c r="F11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"&amp;IF(OR($C1101="]}",$C1101="]},"),""," , ")))))</f>
        <v>#N/A</v>
      </c>
    </row>
    <row r="1101" spans="1:6" x14ac:dyDescent="0.25">
      <c r="A1101" t="s">
        <v>1434</v>
      </c>
      <c r="F11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"&amp;IF(OR($C1102="]}",$C1102="]},"),""," , ")))))</f>
        <v>#N/A</v>
      </c>
    </row>
    <row r="1102" spans="1:6" x14ac:dyDescent="0.25">
      <c r="A1102" t="s">
        <v>1435</v>
      </c>
      <c r="F11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"&amp;IF(OR($C1103="]}",$C1103="]},"),""," , ")))))</f>
        <v>#N/A</v>
      </c>
    </row>
    <row r="1103" spans="1:6" x14ac:dyDescent="0.25">
      <c r="A1103" t="s">
        <v>1436</v>
      </c>
      <c r="F11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"&amp;IF(OR($C1104="]}",$C1104="]},"),""," , ")))))</f>
        <v>#N/A</v>
      </c>
    </row>
    <row r="1104" spans="1:6" x14ac:dyDescent="0.25">
      <c r="A1104" t="s">
        <v>1437</v>
      </c>
      <c r="F11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"&amp;IF(OR($C1105="]}",$C1105="]},"),""," , ")))))</f>
        <v>#N/A</v>
      </c>
    </row>
    <row r="1105" spans="1:6" x14ac:dyDescent="0.25">
      <c r="A1105" t="s">
        <v>1438</v>
      </c>
      <c r="F11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"&amp;IF(OR($C1106="]}",$C1106="]},"),""," , ")))))</f>
        <v>#N/A</v>
      </c>
    </row>
    <row r="1106" spans="1:6" x14ac:dyDescent="0.25">
      <c r="A1106" t="s">
        <v>1439</v>
      </c>
      <c r="F11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"&amp;IF(OR($C1107="]}",$C1107="]},"),""," , ")))))</f>
        <v>#N/A</v>
      </c>
    </row>
    <row r="1107" spans="1:6" x14ac:dyDescent="0.25">
      <c r="A1107" t="s">
        <v>1440</v>
      </c>
      <c r="F11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"&amp;IF(OR($C1108="]}",$C1108="]},"),""," , ")))))</f>
        <v>#N/A</v>
      </c>
    </row>
    <row r="1108" spans="1:6" x14ac:dyDescent="0.25">
      <c r="A1108" t="s">
        <v>1441</v>
      </c>
      <c r="F11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"&amp;IF(OR($C1109="]}",$C1109="]},"),""," , ")))))</f>
        <v>#N/A</v>
      </c>
    </row>
    <row r="1109" spans="1:6" x14ac:dyDescent="0.25">
      <c r="A1109" t="s">
        <v>1442</v>
      </c>
      <c r="F11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"&amp;IF(OR($C1110="]}",$C1110="]},"),""," , ")))))</f>
        <v>#N/A</v>
      </c>
    </row>
    <row r="1110" spans="1:6" x14ac:dyDescent="0.25">
      <c r="A1110" t="s">
        <v>1443</v>
      </c>
      <c r="F11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"&amp;IF(OR($C1111="]}",$C1111="]},"),""," , ")))))</f>
        <v>#N/A</v>
      </c>
    </row>
    <row r="1111" spans="1:6" x14ac:dyDescent="0.25">
      <c r="A1111" t="s">
        <v>1444</v>
      </c>
      <c r="F11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"&amp;IF(OR($C1112="]}",$C1112="]},"),""," , ")))))</f>
        <v>#N/A</v>
      </c>
    </row>
    <row r="1112" spans="1:6" x14ac:dyDescent="0.25">
      <c r="A1112" t="s">
        <v>1445</v>
      </c>
      <c r="F11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"&amp;IF(OR($C1113="]}",$C1113="]},"),""," , ")))))</f>
        <v>#N/A</v>
      </c>
    </row>
    <row r="1113" spans="1:6" x14ac:dyDescent="0.25">
      <c r="A1113" t="s">
        <v>1446</v>
      </c>
      <c r="F11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"&amp;IF(OR($C1114="]}",$C1114="]},"),""," , ")))))</f>
        <v>#N/A</v>
      </c>
    </row>
    <row r="1114" spans="1:6" x14ac:dyDescent="0.25">
      <c r="A1114" t="s">
        <v>1447</v>
      </c>
      <c r="F11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"&amp;IF(OR($C1115="]}",$C1115="]},"),""," , ")))))</f>
        <v>#N/A</v>
      </c>
    </row>
    <row r="1115" spans="1:6" x14ac:dyDescent="0.25">
      <c r="A1115" t="s">
        <v>1448</v>
      </c>
      <c r="F11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"&amp;IF(OR($C1116="]}",$C1116="]},"),""," , ")))))</f>
        <v>#N/A</v>
      </c>
    </row>
    <row r="1116" spans="1:6" x14ac:dyDescent="0.25">
      <c r="A1116" t="s">
        <v>1449</v>
      </c>
      <c r="F11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"&amp;IF(OR($C1117="]}",$C1117="]},"),""," , ")))))</f>
        <v>#N/A</v>
      </c>
    </row>
    <row r="1117" spans="1:6" x14ac:dyDescent="0.25">
      <c r="A1117" t="s">
        <v>1450</v>
      </c>
      <c r="F11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"&amp;IF(OR($C1118="]}",$C1118="]},"),""," , ")))))</f>
        <v>#N/A</v>
      </c>
    </row>
    <row r="1118" spans="1:6" x14ac:dyDescent="0.25">
      <c r="A1118" t="s">
        <v>1451</v>
      </c>
      <c r="F11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"&amp;IF(OR($C1119="]}",$C1119="]},"),""," , ")))))</f>
        <v>#N/A</v>
      </c>
    </row>
    <row r="1119" spans="1:6" x14ac:dyDescent="0.25">
      <c r="A1119" t="s">
        <v>1452</v>
      </c>
      <c r="F11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"&amp;IF(OR($C1120="]}",$C1120="]},"),""," , ")))))</f>
        <v>#N/A</v>
      </c>
    </row>
    <row r="1120" spans="1:6" x14ac:dyDescent="0.25">
      <c r="A1120" t="s">
        <v>1453</v>
      </c>
      <c r="F11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"&amp;IF(OR($C1121="]}",$C1121="]},"),""," , ")))))</f>
        <v>#N/A</v>
      </c>
    </row>
    <row r="1121" spans="1:6" x14ac:dyDescent="0.25">
      <c r="A1121" t="s">
        <v>1454</v>
      </c>
      <c r="F11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"&amp;IF(OR($C1122="]}",$C1122="]},"),""," , ")))))</f>
        <v>#N/A</v>
      </c>
    </row>
    <row r="1122" spans="1:6" x14ac:dyDescent="0.25">
      <c r="A1122" t="s">
        <v>1455</v>
      </c>
      <c r="F11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"&amp;IF(OR($C1123="]}",$C1123="]},"),""," , ")))))</f>
        <v>#N/A</v>
      </c>
    </row>
    <row r="1123" spans="1:6" x14ac:dyDescent="0.25">
      <c r="A1123" t="s">
        <v>1456</v>
      </c>
      <c r="F11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"&amp;IF(OR($C1124="]}",$C1124="]},"),""," , ")))))</f>
        <v>#N/A</v>
      </c>
    </row>
    <row r="1124" spans="1:6" x14ac:dyDescent="0.25">
      <c r="A1124" t="s">
        <v>1457</v>
      </c>
      <c r="F11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"&amp;IF(OR($C1125="]}",$C1125="]},"),""," , ")))))</f>
        <v>#N/A</v>
      </c>
    </row>
    <row r="1125" spans="1:6" x14ac:dyDescent="0.25">
      <c r="A1125" t="s">
        <v>1458</v>
      </c>
      <c r="F11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"&amp;IF(OR($C1126="]}",$C1126="]},"),""," , ")))))</f>
        <v>#N/A</v>
      </c>
    </row>
    <row r="1126" spans="1:6" x14ac:dyDescent="0.25">
      <c r="A1126" t="s">
        <v>1459</v>
      </c>
      <c r="F11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"&amp;IF(OR($C1127="]}",$C1127="]},"),""," , ")))))</f>
        <v>#N/A</v>
      </c>
    </row>
    <row r="1127" spans="1:6" x14ac:dyDescent="0.25">
      <c r="A1127" t="s">
        <v>1460</v>
      </c>
      <c r="F11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"&amp;IF(OR($C1128="]}",$C1128="]},"),""," , ")))))</f>
        <v>#N/A</v>
      </c>
    </row>
    <row r="1128" spans="1:6" x14ac:dyDescent="0.25">
      <c r="A1128" t="s">
        <v>1461</v>
      </c>
      <c r="F11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"&amp;IF(OR($C1129="]}",$C1129="]},"),""," , ")))))</f>
        <v>#N/A</v>
      </c>
    </row>
    <row r="1129" spans="1:6" x14ac:dyDescent="0.25">
      <c r="A1129" t="s">
        <v>1462</v>
      </c>
      <c r="F11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"&amp;IF(OR($C1130="]}",$C1130="]},"),""," , ")))))</f>
        <v>#N/A</v>
      </c>
    </row>
    <row r="1130" spans="1:6" x14ac:dyDescent="0.25">
      <c r="A1130" t="s">
        <v>1463</v>
      </c>
      <c r="F11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"&amp;IF(OR($C1131="]}",$C1131="]},"),""," , ")))))</f>
        <v>#N/A</v>
      </c>
    </row>
    <row r="1131" spans="1:6" x14ac:dyDescent="0.25">
      <c r="A1131" t="s">
        <v>1464</v>
      </c>
      <c r="F11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"&amp;IF(OR($C1132="]}",$C1132="]},"),""," , ")))))</f>
        <v>#N/A</v>
      </c>
    </row>
    <row r="1132" spans="1:6" x14ac:dyDescent="0.25">
      <c r="A1132" t="s">
        <v>1465</v>
      </c>
      <c r="F11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"&amp;IF(OR($C1133="]}",$C1133="]},"),""," , ")))))</f>
        <v>#N/A</v>
      </c>
    </row>
    <row r="1133" spans="1:6" x14ac:dyDescent="0.25">
      <c r="A1133" t="s">
        <v>1466</v>
      </c>
      <c r="F11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"&amp;IF(OR($C1134="]}",$C1134="]},"),""," , ")))))</f>
        <v>#N/A</v>
      </c>
    </row>
    <row r="1134" spans="1:6" x14ac:dyDescent="0.25">
      <c r="A1134" t="s">
        <v>1467</v>
      </c>
      <c r="F11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"&amp;IF(OR($C1135="]}",$C1135="]},"),""," , ")))))</f>
        <v>#N/A</v>
      </c>
    </row>
    <row r="1135" spans="1:6" x14ac:dyDescent="0.25">
      <c r="A1135" t="s">
        <v>1468</v>
      </c>
      <c r="F11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"&amp;IF(OR($C1136="]}",$C1136="]},"),""," , ")))))</f>
        <v>#N/A</v>
      </c>
    </row>
    <row r="1136" spans="1:6" x14ac:dyDescent="0.25">
      <c r="A1136" t="s">
        <v>1469</v>
      </c>
      <c r="F11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"&amp;IF(OR($C1137="]}",$C1137="]},"),""," , ")))))</f>
        <v>#N/A</v>
      </c>
    </row>
    <row r="1137" spans="1:6" x14ac:dyDescent="0.25">
      <c r="A1137" t="s">
        <v>1470</v>
      </c>
      <c r="F11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"&amp;IF(OR($C1138="]}",$C1138="]},"),""," , ")))))</f>
        <v>#N/A</v>
      </c>
    </row>
    <row r="1138" spans="1:6" x14ac:dyDescent="0.25">
      <c r="A1138" t="s">
        <v>1471</v>
      </c>
      <c r="F11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"&amp;IF(OR($C1139="]}",$C1139="]},"),""," , ")))))</f>
        <v>#N/A</v>
      </c>
    </row>
    <row r="1139" spans="1:6" x14ac:dyDescent="0.25">
      <c r="A1139" t="s">
        <v>1472</v>
      </c>
      <c r="F11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"&amp;IF(OR($C1140="]}",$C1140="]},"),""," , ")))))</f>
        <v>#N/A</v>
      </c>
    </row>
    <row r="1140" spans="1:6" x14ac:dyDescent="0.25">
      <c r="A1140" t="s">
        <v>1473</v>
      </c>
      <c r="F11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"&amp;IF(OR($C1141="]}",$C1141="]},"),""," , ")))))</f>
        <v>#N/A</v>
      </c>
    </row>
    <row r="1141" spans="1:6" x14ac:dyDescent="0.25">
      <c r="A1141" t="s">
        <v>1474</v>
      </c>
      <c r="F11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"&amp;IF(OR($C1142="]}",$C1142="]},"),""," , ")))))</f>
        <v>#N/A</v>
      </c>
    </row>
    <row r="1142" spans="1:6" x14ac:dyDescent="0.25">
      <c r="A1142" t="s">
        <v>1475</v>
      </c>
      <c r="F11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"&amp;IF(OR($C1143="]}",$C1143="]},"),""," , ")))))</f>
        <v>#N/A</v>
      </c>
    </row>
    <row r="1143" spans="1:6" x14ac:dyDescent="0.25">
      <c r="A1143" t="s">
        <v>1476</v>
      </c>
      <c r="F11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"&amp;IF(OR($C1144="]}",$C1144="]},"),""," , ")))))</f>
        <v>#N/A</v>
      </c>
    </row>
    <row r="1144" spans="1:6" x14ac:dyDescent="0.25">
      <c r="A1144" t="s">
        <v>1477</v>
      </c>
      <c r="F11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"&amp;IF(OR($C1145="]}",$C1145="]},"),""," , ")))))</f>
        <v>#N/A</v>
      </c>
    </row>
    <row r="1145" spans="1:6" x14ac:dyDescent="0.25">
      <c r="A1145" t="s">
        <v>1478</v>
      </c>
      <c r="F11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"&amp;IF(OR($C1146="]}",$C1146="]},"),""," , ")))))</f>
        <v>#N/A</v>
      </c>
    </row>
    <row r="1146" spans="1:6" x14ac:dyDescent="0.25">
      <c r="A1146" t="s">
        <v>1479</v>
      </c>
      <c r="F11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"&amp;IF(OR($C1147="]}",$C1147="]},"),""," , ")))))</f>
        <v>#N/A</v>
      </c>
    </row>
    <row r="1147" spans="1:6" x14ac:dyDescent="0.25">
      <c r="A1147" t="s">
        <v>1480</v>
      </c>
      <c r="F11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"&amp;IF(OR($C1148="]}",$C1148="]},"),""," , ")))))</f>
        <v>#N/A</v>
      </c>
    </row>
    <row r="1148" spans="1:6" x14ac:dyDescent="0.25">
      <c r="A1148" t="s">
        <v>1481</v>
      </c>
      <c r="F11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"&amp;IF(OR($C1149="]}",$C1149="]},"),""," , ")))))</f>
        <v>#N/A</v>
      </c>
    </row>
    <row r="1149" spans="1:6" x14ac:dyDescent="0.25">
      <c r="A1149" t="s">
        <v>1482</v>
      </c>
      <c r="F11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"&amp;IF(OR($C1150="]}",$C1150="]},"),""," , ")))))</f>
        <v>#N/A</v>
      </c>
    </row>
    <row r="1150" spans="1:6" x14ac:dyDescent="0.25">
      <c r="A1150" t="s">
        <v>1483</v>
      </c>
      <c r="F11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"&amp;IF(OR($C1151="]}",$C1151="]},"),""," , ")))))</f>
        <v>#N/A</v>
      </c>
    </row>
    <row r="1151" spans="1:6" x14ac:dyDescent="0.25">
      <c r="A1151" t="s">
        <v>1484</v>
      </c>
      <c r="F11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"&amp;IF(OR($C1152="]}",$C1152="]},"),""," , ")))))</f>
        <v>#N/A</v>
      </c>
    </row>
    <row r="1152" spans="1:6" x14ac:dyDescent="0.25">
      <c r="A1152" t="s">
        <v>1485</v>
      </c>
      <c r="F11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"&amp;IF(OR($C1153="]}",$C1153="]},"),""," , ")))))</f>
        <v>#N/A</v>
      </c>
    </row>
    <row r="1153" spans="1:6" x14ac:dyDescent="0.25">
      <c r="A1153" t="s">
        <v>1486</v>
      </c>
      <c r="F11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"&amp;IF(OR($C1154="]}",$C1154="]},"),""," , ")))))</f>
        <v>#N/A</v>
      </c>
    </row>
    <row r="1154" spans="1:6" x14ac:dyDescent="0.25">
      <c r="A1154" t="s">
        <v>1487</v>
      </c>
      <c r="F11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"&amp;IF(OR($C1155="]}",$C1155="]},"),""," , ")))))</f>
        <v>#N/A</v>
      </c>
    </row>
    <row r="1155" spans="1:6" x14ac:dyDescent="0.25">
      <c r="A1155" t="s">
        <v>1488</v>
      </c>
      <c r="F11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"&amp;IF(OR($C1156="]}",$C1156="]},"),""," , ")))))</f>
        <v>#N/A</v>
      </c>
    </row>
    <row r="1156" spans="1:6" x14ac:dyDescent="0.25">
      <c r="A1156" t="s">
        <v>1489</v>
      </c>
      <c r="F11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"&amp;IF(OR($C1157="]}",$C1157="]},"),""," , ")))))</f>
        <v>#N/A</v>
      </c>
    </row>
    <row r="1157" spans="1:6" x14ac:dyDescent="0.25">
      <c r="A1157" t="s">
        <v>1490</v>
      </c>
      <c r="F11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"&amp;IF(OR($C1158="]}",$C1158="]},"),""," , ")))))</f>
        <v>#N/A</v>
      </c>
    </row>
    <row r="1158" spans="1:6" x14ac:dyDescent="0.25">
      <c r="A1158" t="s">
        <v>1491</v>
      </c>
      <c r="F11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"&amp;IF(OR($C1159="]}",$C1159="]},"),""," , ")))))</f>
        <v>#N/A</v>
      </c>
    </row>
    <row r="1159" spans="1:6" x14ac:dyDescent="0.25">
      <c r="A1159" t="s">
        <v>1492</v>
      </c>
      <c r="F11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"&amp;IF(OR($C1160="]}",$C1160="]},"),""," , ")))))</f>
        <v>#N/A</v>
      </c>
    </row>
    <row r="1160" spans="1:6" x14ac:dyDescent="0.25">
      <c r="A1160" t="s">
        <v>1493</v>
      </c>
      <c r="F11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"&amp;IF(OR($C1161="]}",$C1161="]},"),""," , ")))))</f>
        <v>#N/A</v>
      </c>
    </row>
    <row r="1161" spans="1:6" x14ac:dyDescent="0.25">
      <c r="A1161" t="s">
        <v>1494</v>
      </c>
      <c r="F11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"&amp;IF(OR($C1162="]}",$C1162="]},"),""," , ")))))</f>
        <v>#N/A</v>
      </c>
    </row>
    <row r="1162" spans="1:6" x14ac:dyDescent="0.25">
      <c r="A1162" t="s">
        <v>1495</v>
      </c>
      <c r="F11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"&amp;IF(OR($C1163="]}",$C1163="]},"),""," , ")))))</f>
        <v>#N/A</v>
      </c>
    </row>
    <row r="1163" spans="1:6" x14ac:dyDescent="0.25">
      <c r="A1163" t="s">
        <v>1496</v>
      </c>
      <c r="F11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"&amp;IF(OR($C1164="]}",$C1164="]},"),""," , ")))))</f>
        <v>#N/A</v>
      </c>
    </row>
    <row r="1164" spans="1:6" x14ac:dyDescent="0.25">
      <c r="A1164" t="s">
        <v>1497</v>
      </c>
      <c r="F11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"&amp;IF(OR($C1165="]}",$C1165="]},"),""," , ")))))</f>
        <v>#N/A</v>
      </c>
    </row>
    <row r="1165" spans="1:6" x14ac:dyDescent="0.25">
      <c r="A1165" t="s">
        <v>1498</v>
      </c>
      <c r="F11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"&amp;IF(OR($C1166="]}",$C1166="]},"),""," , ")))))</f>
        <v>#N/A</v>
      </c>
    </row>
    <row r="1166" spans="1:6" x14ac:dyDescent="0.25">
      <c r="A1166" t="s">
        <v>1499</v>
      </c>
      <c r="F11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"&amp;IF(OR($C1167="]}",$C1167="]},"),""," , ")))))</f>
        <v>#N/A</v>
      </c>
    </row>
    <row r="1167" spans="1:6" x14ac:dyDescent="0.25">
      <c r="A1167" t="s">
        <v>1500</v>
      </c>
      <c r="F11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"&amp;IF(OR($C1168="]}",$C1168="]},"),""," , ")))))</f>
        <v>#N/A</v>
      </c>
    </row>
    <row r="1168" spans="1:6" x14ac:dyDescent="0.25">
      <c r="A1168" t="s">
        <v>1501</v>
      </c>
      <c r="F11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"&amp;IF(OR($C1169="]}",$C1169="]},"),""," , ")))))</f>
        <v>#N/A</v>
      </c>
    </row>
    <row r="1169" spans="1:6" x14ac:dyDescent="0.25">
      <c r="A1169" t="s">
        <v>1502</v>
      </c>
      <c r="F11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"&amp;IF(OR($C1170="]}",$C1170="]},"),""," , ")))))</f>
        <v>#N/A</v>
      </c>
    </row>
    <row r="1170" spans="1:6" x14ac:dyDescent="0.25">
      <c r="A1170" t="s">
        <v>1503</v>
      </c>
      <c r="F11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"&amp;IF(OR($C1171="]}",$C1171="]},"),""," , ")))))</f>
        <v>#N/A</v>
      </c>
    </row>
    <row r="1171" spans="1:6" x14ac:dyDescent="0.25">
      <c r="A1171" t="s">
        <v>1504</v>
      </c>
      <c r="F11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"&amp;IF(OR($C1172="]}",$C1172="]},"),""," , ")))))</f>
        <v>#N/A</v>
      </c>
    </row>
    <row r="1172" spans="1:6" x14ac:dyDescent="0.25">
      <c r="A1172" t="s">
        <v>1505</v>
      </c>
      <c r="F11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"&amp;IF(OR($C1173="]}",$C1173="]},"),""," , ")))))</f>
        <v>#N/A</v>
      </c>
    </row>
    <row r="1173" spans="1:6" x14ac:dyDescent="0.25">
      <c r="A1173" t="s">
        <v>1506</v>
      </c>
      <c r="F11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"&amp;IF(OR($C1174="]}",$C1174="]},"),""," , ")))))</f>
        <v>#N/A</v>
      </c>
    </row>
    <row r="1174" spans="1:6" x14ac:dyDescent="0.25">
      <c r="A1174" t="s">
        <v>1507</v>
      </c>
      <c r="F11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"&amp;IF(OR($C1175="]}",$C1175="]},"),""," , ")))))</f>
        <v>#N/A</v>
      </c>
    </row>
    <row r="1175" spans="1:6" x14ac:dyDescent="0.25">
      <c r="A1175" t="s">
        <v>1508</v>
      </c>
      <c r="F11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"&amp;IF(OR($C1176="]}",$C1176="]},"),""," , ")))))</f>
        <v>#N/A</v>
      </c>
    </row>
    <row r="1176" spans="1:6" x14ac:dyDescent="0.25">
      <c r="A1176" t="s">
        <v>1509</v>
      </c>
      <c r="F11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"&amp;IF(OR($C1177="]}",$C1177="]},"),""," , ")))))</f>
        <v>#N/A</v>
      </c>
    </row>
    <row r="1177" spans="1:6" x14ac:dyDescent="0.25">
      <c r="A1177" t="s">
        <v>1510</v>
      </c>
      <c r="F11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"&amp;IF(OR($C1178="]}",$C1178="]},"),""," , ")))))</f>
        <v>#N/A</v>
      </c>
    </row>
    <row r="1178" spans="1:6" x14ac:dyDescent="0.25">
      <c r="A1178" t="s">
        <v>1511</v>
      </c>
      <c r="F11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"&amp;IF(OR($C1179="]}",$C1179="]},"),""," , ")))))</f>
        <v>#N/A</v>
      </c>
    </row>
    <row r="1179" spans="1:6" x14ac:dyDescent="0.25">
      <c r="A1179" t="s">
        <v>1512</v>
      </c>
      <c r="F11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"&amp;IF(OR($C1180="]}",$C1180="]},"),""," , ")))))</f>
        <v>#N/A</v>
      </c>
    </row>
    <row r="1180" spans="1:6" x14ac:dyDescent="0.25">
      <c r="A1180" t="s">
        <v>1513</v>
      </c>
      <c r="F11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"&amp;IF(OR($C1181="]}",$C1181="]},"),""," , ")))))</f>
        <v>#N/A</v>
      </c>
    </row>
    <row r="1181" spans="1:6" x14ac:dyDescent="0.25">
      <c r="A1181" t="s">
        <v>1514</v>
      </c>
      <c r="F11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"&amp;IF(OR($C1182="]}",$C1182="]},"),""," , ")))))</f>
        <v>#N/A</v>
      </c>
    </row>
    <row r="1182" spans="1:6" x14ac:dyDescent="0.25">
      <c r="A1182" t="s">
        <v>1515</v>
      </c>
      <c r="F11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"&amp;IF(OR($C1183="]}",$C1183="]},"),""," , ")))))</f>
        <v>#N/A</v>
      </c>
    </row>
    <row r="1183" spans="1:6" x14ac:dyDescent="0.25">
      <c r="A1183" t="s">
        <v>1516</v>
      </c>
      <c r="F11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"&amp;IF(OR($C1184="]}",$C1184="]},"),""," , ")))))</f>
        <v>#N/A</v>
      </c>
    </row>
    <row r="1184" spans="1:6" x14ac:dyDescent="0.25">
      <c r="A1184" t="s">
        <v>1517</v>
      </c>
      <c r="F11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"&amp;IF(OR($C1185="]}",$C1185="]},"),""," , ")))))</f>
        <v>#N/A</v>
      </c>
    </row>
    <row r="1185" spans="1:6" x14ac:dyDescent="0.25">
      <c r="A1185" t="s">
        <v>1518</v>
      </c>
      <c r="F11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"&amp;IF(OR($C1186="]}",$C1186="]},"),""," , ")))))</f>
        <v>#N/A</v>
      </c>
    </row>
    <row r="1186" spans="1:6" x14ac:dyDescent="0.25">
      <c r="A1186" t="s">
        <v>1519</v>
      </c>
      <c r="F11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"&amp;IF(OR($C1187="]}",$C1187="]},"),""," , ")))))</f>
        <v>#N/A</v>
      </c>
    </row>
    <row r="1187" spans="1:6" x14ac:dyDescent="0.25">
      <c r="A1187" t="s">
        <v>1520</v>
      </c>
      <c r="F11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"&amp;IF(OR($C1188="]}",$C1188="]},"),""," , ")))))</f>
        <v>#N/A</v>
      </c>
    </row>
    <row r="1188" spans="1:6" x14ac:dyDescent="0.25">
      <c r="A1188" t="s">
        <v>1521</v>
      </c>
      <c r="F11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"&amp;IF(OR($C1189="]}",$C1189="]},"),""," , ")))))</f>
        <v>#N/A</v>
      </c>
    </row>
    <row r="1189" spans="1:6" x14ac:dyDescent="0.25">
      <c r="A1189" t="s">
        <v>1522</v>
      </c>
      <c r="F11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"&amp;IF(OR($C1190="]}",$C1190="]},"),""," , ")))))</f>
        <v>#N/A</v>
      </c>
    </row>
    <row r="1190" spans="1:6" x14ac:dyDescent="0.25">
      <c r="A1190" t="s">
        <v>1523</v>
      </c>
      <c r="F11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"&amp;IF(OR($C1191="]}",$C1191="]},"),""," , ")))))</f>
        <v>#N/A</v>
      </c>
    </row>
    <row r="1191" spans="1:6" x14ac:dyDescent="0.25">
      <c r="A1191" t="s">
        <v>1524</v>
      </c>
      <c r="F11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"&amp;IF(OR($C1192="]}",$C1192="]},"),""," , ")))))</f>
        <v>#N/A</v>
      </c>
    </row>
    <row r="1192" spans="1:6" x14ac:dyDescent="0.25">
      <c r="A1192" t="s">
        <v>1525</v>
      </c>
      <c r="F11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"&amp;IF(OR($C1193="]}",$C1193="]},"),""," , ")))))</f>
        <v>#N/A</v>
      </c>
    </row>
    <row r="1193" spans="1:6" x14ac:dyDescent="0.25">
      <c r="A1193" t="s">
        <v>1526</v>
      </c>
      <c r="F11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"&amp;IF(OR($C1194="]}",$C1194="]},"),""," , ")))))</f>
        <v>#N/A</v>
      </c>
    </row>
    <row r="1194" spans="1:6" x14ac:dyDescent="0.25">
      <c r="A1194" t="s">
        <v>1527</v>
      </c>
      <c r="F11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"&amp;IF(OR($C1195="]}",$C1195="]},"),""," , ")))))</f>
        <v>#N/A</v>
      </c>
    </row>
    <row r="1195" spans="1:6" x14ac:dyDescent="0.25">
      <c r="A1195" t="s">
        <v>1528</v>
      </c>
      <c r="F11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"&amp;IF(OR($C1196="]}",$C1196="]},"),""," , ")))))</f>
        <v>#N/A</v>
      </c>
    </row>
    <row r="1196" spans="1:6" x14ac:dyDescent="0.25">
      <c r="A1196" t="s">
        <v>1529</v>
      </c>
      <c r="F11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"&amp;IF(OR($C1197="]}",$C1197="]},"),""," , ")))))</f>
        <v>#N/A</v>
      </c>
    </row>
    <row r="1197" spans="1:6" x14ac:dyDescent="0.25">
      <c r="A1197" t="s">
        <v>1530</v>
      </c>
      <c r="F11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"&amp;IF(OR($C1198="]}",$C1198="]},"),""," , ")))))</f>
        <v>#N/A</v>
      </c>
    </row>
    <row r="1198" spans="1:6" x14ac:dyDescent="0.25">
      <c r="A1198" t="s">
        <v>1531</v>
      </c>
      <c r="F11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"&amp;IF(OR($C1199="]}",$C1199="]},"),""," , ")))))</f>
        <v>#N/A</v>
      </c>
    </row>
    <row r="1199" spans="1:6" x14ac:dyDescent="0.25">
      <c r="A1199" t="s">
        <v>1532</v>
      </c>
      <c r="F11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"&amp;IF(OR($C1200="]}",$C1200="]},"),""," , ")))))</f>
        <v>#N/A</v>
      </c>
    </row>
    <row r="1200" spans="1:6" x14ac:dyDescent="0.25">
      <c r="A1200" t="s">
        <v>1533</v>
      </c>
      <c r="F12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"&amp;IF(OR($C1201="]}",$C1201="]},"),""," , ")))))</f>
        <v>#N/A</v>
      </c>
    </row>
    <row r="1201" spans="1:6" x14ac:dyDescent="0.25">
      <c r="A1201" t="s">
        <v>1534</v>
      </c>
      <c r="F12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"&amp;IF(OR($C1202="]}",$C1202="]},"),""," , ")))))</f>
        <v>#N/A</v>
      </c>
    </row>
    <row r="1202" spans="1:6" x14ac:dyDescent="0.25">
      <c r="A1202" t="s">
        <v>1535</v>
      </c>
      <c r="F12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"&amp;IF(OR($C1203="]}",$C1203="]},"),""," , ")))))</f>
        <v>#N/A</v>
      </c>
    </row>
    <row r="1203" spans="1:6" x14ac:dyDescent="0.25">
      <c r="A1203" t="s">
        <v>1536</v>
      </c>
      <c r="F12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"&amp;IF(OR($C1204="]}",$C1204="]},"),""," , ")))))</f>
        <v>#N/A</v>
      </c>
    </row>
    <row r="1204" spans="1:6" x14ac:dyDescent="0.25">
      <c r="A1204" t="s">
        <v>1537</v>
      </c>
      <c r="F12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"&amp;IF(OR($C1205="]}",$C1205="]},"),""," , ")))))</f>
        <v>#N/A</v>
      </c>
    </row>
    <row r="1205" spans="1:6" x14ac:dyDescent="0.25">
      <c r="A1205" t="s">
        <v>1538</v>
      </c>
      <c r="F12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"&amp;IF(OR($C1206="]}",$C1206="]},"),""," , ")))))</f>
        <v>#N/A</v>
      </c>
    </row>
    <row r="1206" spans="1:6" x14ac:dyDescent="0.25">
      <c r="A1206" t="s">
        <v>1539</v>
      </c>
      <c r="F12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"&amp;IF(OR($C1207="]}",$C1207="]},"),""," , ")))))</f>
        <v>#N/A</v>
      </c>
    </row>
    <row r="1207" spans="1:6" x14ac:dyDescent="0.25">
      <c r="A1207" t="s">
        <v>1540</v>
      </c>
      <c r="F12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"&amp;IF(OR($C1208="]}",$C1208="]},"),""," , ")))))</f>
        <v>#N/A</v>
      </c>
    </row>
    <row r="1208" spans="1:6" x14ac:dyDescent="0.25">
      <c r="A1208" t="s">
        <v>1541</v>
      </c>
      <c r="F12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"&amp;IF(OR($C1209="]}",$C1209="]},"),""," , ")))))</f>
        <v>#N/A</v>
      </c>
    </row>
    <row r="1209" spans="1:6" x14ac:dyDescent="0.25">
      <c r="A1209" t="s">
        <v>1542</v>
      </c>
      <c r="F12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"&amp;IF(OR($C1210="]}",$C1210="]},"),""," , ")))))</f>
        <v>#N/A</v>
      </c>
    </row>
    <row r="1210" spans="1:6" x14ac:dyDescent="0.25">
      <c r="A1210" t="s">
        <v>1543</v>
      </c>
      <c r="F12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"&amp;IF(OR($C1211="]}",$C1211="]},"),""," , ")))))</f>
        <v>#N/A</v>
      </c>
    </row>
    <row r="1211" spans="1:6" x14ac:dyDescent="0.25">
      <c r="A1211" t="s">
        <v>1544</v>
      </c>
      <c r="F12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"&amp;IF(OR($C1212="]}",$C1212="]},"),""," , ")))))</f>
        <v>#N/A</v>
      </c>
    </row>
    <row r="1212" spans="1:6" x14ac:dyDescent="0.25">
      <c r="A1212" t="s">
        <v>1545</v>
      </c>
      <c r="F12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"&amp;IF(OR($C1213="]}",$C1213="]},"),""," , ")))))</f>
        <v>#N/A</v>
      </c>
    </row>
    <row r="1213" spans="1:6" x14ac:dyDescent="0.25">
      <c r="A1213" t="s">
        <v>1546</v>
      </c>
      <c r="F12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"&amp;IF(OR($C1214="]}",$C1214="]},"),""," , ")))))</f>
        <v>#N/A</v>
      </c>
    </row>
    <row r="1214" spans="1:6" x14ac:dyDescent="0.25">
      <c r="A1214" t="s">
        <v>1547</v>
      </c>
      <c r="F12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"&amp;IF(OR($C1215="]}",$C1215="]},"),""," , ")))))</f>
        <v>#N/A</v>
      </c>
    </row>
    <row r="1215" spans="1:6" x14ac:dyDescent="0.25">
      <c r="A1215" t="s">
        <v>1548</v>
      </c>
      <c r="F12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"&amp;IF(OR($C1216="]}",$C1216="]},"),""," , ")))))</f>
        <v>#N/A</v>
      </c>
    </row>
    <row r="1216" spans="1:6" x14ac:dyDescent="0.25">
      <c r="A1216" t="s">
        <v>1549</v>
      </c>
      <c r="F12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"&amp;IF(OR($C1217="]}",$C1217="]},"),""," , ")))))</f>
        <v>#N/A</v>
      </c>
    </row>
    <row r="1217" spans="1:6" x14ac:dyDescent="0.25">
      <c r="A1217" t="s">
        <v>1550</v>
      </c>
      <c r="F12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"&amp;IF(OR($C1218="]}",$C1218="]},"),""," , ")))))</f>
        <v>#N/A</v>
      </c>
    </row>
    <row r="1218" spans="1:6" x14ac:dyDescent="0.25">
      <c r="A1218" t="s">
        <v>1551</v>
      </c>
      <c r="F12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"&amp;IF(OR($C1219="]}",$C1219="]},"),""," , ")))))</f>
        <v>#N/A</v>
      </c>
    </row>
    <row r="1219" spans="1:6" x14ac:dyDescent="0.25">
      <c r="A1219" t="s">
        <v>1552</v>
      </c>
      <c r="F12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"&amp;IF(OR($C1220="]}",$C1220="]},"),""," , ")))))</f>
        <v>#N/A</v>
      </c>
    </row>
    <row r="1220" spans="1:6" x14ac:dyDescent="0.25">
      <c r="A1220" t="s">
        <v>1553</v>
      </c>
      <c r="F12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"&amp;IF(OR($C1221="]}",$C1221="]},"),""," , ")))))</f>
        <v>#N/A</v>
      </c>
    </row>
    <row r="1221" spans="1:6" x14ac:dyDescent="0.25">
      <c r="A1221" t="s">
        <v>1554</v>
      </c>
      <c r="F12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"&amp;IF(OR($C1222="]}",$C1222="]},"),""," , ")))))</f>
        <v>#N/A</v>
      </c>
    </row>
    <row r="1222" spans="1:6" x14ac:dyDescent="0.25">
      <c r="A1222" t="s">
        <v>1555</v>
      </c>
      <c r="F12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"&amp;IF(OR($C1223="]}",$C1223="]},"),""," , ")))))</f>
        <v>#N/A</v>
      </c>
    </row>
    <row r="1223" spans="1:6" x14ac:dyDescent="0.25">
      <c r="A1223" t="s">
        <v>1556</v>
      </c>
      <c r="F12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"&amp;IF(OR($C1224="]}",$C1224="]},"),""," , ")))))</f>
        <v>#N/A</v>
      </c>
    </row>
    <row r="1224" spans="1:6" x14ac:dyDescent="0.25">
      <c r="A1224" t="s">
        <v>1557</v>
      </c>
      <c r="F12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"&amp;IF(OR($C1225="]}",$C1225="]},"),""," , ")))))</f>
        <v>#N/A</v>
      </c>
    </row>
    <row r="1225" spans="1:6" x14ac:dyDescent="0.25">
      <c r="A1225" t="s">
        <v>1558</v>
      </c>
      <c r="F12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"&amp;IF(OR($C1226="]}",$C1226="]},"),""," , ")))))</f>
        <v>#N/A</v>
      </c>
    </row>
    <row r="1226" spans="1:6" x14ac:dyDescent="0.25">
      <c r="A1226" t="s">
        <v>1559</v>
      </c>
      <c r="F12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"&amp;IF(OR($C1227="]}",$C1227="]},"),""," , ")))))</f>
        <v>#N/A</v>
      </c>
    </row>
    <row r="1227" spans="1:6" x14ac:dyDescent="0.25">
      <c r="A1227" t="s">
        <v>1560</v>
      </c>
      <c r="F12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"&amp;IF(OR($C1228="]}",$C1228="]},"),""," , ")))))</f>
        <v>#N/A</v>
      </c>
    </row>
    <row r="1228" spans="1:6" x14ac:dyDescent="0.25">
      <c r="A1228" t="s">
        <v>1561</v>
      </c>
      <c r="F12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"&amp;IF(OR($C1229="]}",$C1229="]},"),""," , ")))))</f>
        <v>#N/A</v>
      </c>
    </row>
    <row r="1229" spans="1:6" x14ac:dyDescent="0.25">
      <c r="A1229" t="s">
        <v>1562</v>
      </c>
      <c r="F12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"&amp;IF(OR($C1230="]}",$C1230="]},"),""," , ")))))</f>
        <v>#N/A</v>
      </c>
    </row>
    <row r="1230" spans="1:6" x14ac:dyDescent="0.25">
      <c r="A1230" t="s">
        <v>1563</v>
      </c>
      <c r="F12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"&amp;IF(OR($C1231="]}",$C1231="]},"),""," , ")))))</f>
        <v>#N/A</v>
      </c>
    </row>
    <row r="1231" spans="1:6" x14ac:dyDescent="0.25">
      <c r="A1231" t="s">
        <v>1564</v>
      </c>
      <c r="F12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"&amp;IF(OR($C1232="]}",$C1232="]},"),""," , ")))))</f>
        <v>#N/A</v>
      </c>
    </row>
    <row r="1232" spans="1:6" x14ac:dyDescent="0.25">
      <c r="A1232" t="s">
        <v>1565</v>
      </c>
      <c r="F12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"&amp;IF(OR($C1233="]}",$C1233="]},"),""," , ")))))</f>
        <v>#N/A</v>
      </c>
    </row>
    <row r="1233" spans="1:6" x14ac:dyDescent="0.25">
      <c r="A1233" t="s">
        <v>1566</v>
      </c>
      <c r="F12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"&amp;IF(OR($C1234="]}",$C1234="]},"),""," , ")))))</f>
        <v>#N/A</v>
      </c>
    </row>
    <row r="1234" spans="1:6" x14ac:dyDescent="0.25">
      <c r="A1234" t="s">
        <v>1567</v>
      </c>
      <c r="F12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"&amp;IF(OR($C1235="]}",$C1235="]},"),""," , ")))))</f>
        <v>#N/A</v>
      </c>
    </row>
    <row r="1235" spans="1:6" x14ac:dyDescent="0.25">
      <c r="A1235" t="s">
        <v>1568</v>
      </c>
      <c r="F12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"&amp;IF(OR($C1236="]}",$C1236="]},"),""," , ")))))</f>
        <v>#N/A</v>
      </c>
    </row>
    <row r="1236" spans="1:6" x14ac:dyDescent="0.25">
      <c r="A1236" t="s">
        <v>1569</v>
      </c>
      <c r="F12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"&amp;IF(OR($C1237="]}",$C1237="]},"),""," , ")))))</f>
        <v>#N/A</v>
      </c>
    </row>
    <row r="1237" spans="1:6" x14ac:dyDescent="0.25">
      <c r="A1237" t="s">
        <v>1570</v>
      </c>
      <c r="F12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"&amp;IF(OR($C1238="]}",$C1238="]},"),""," , ")))))</f>
        <v>#N/A</v>
      </c>
    </row>
    <row r="1238" spans="1:6" x14ac:dyDescent="0.25">
      <c r="A1238" t="s">
        <v>1571</v>
      </c>
      <c r="F12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"&amp;IF(OR($C1239="]}",$C1239="]},"),""," , ")))))</f>
        <v>#N/A</v>
      </c>
    </row>
    <row r="1239" spans="1:6" x14ac:dyDescent="0.25">
      <c r="A1239" t="s">
        <v>1572</v>
      </c>
      <c r="F12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"&amp;IF(OR($C1240="]}",$C1240="]},"),""," , ")))))</f>
        <v>#N/A</v>
      </c>
    </row>
    <row r="1240" spans="1:6" x14ac:dyDescent="0.25">
      <c r="A1240" t="s">
        <v>1573</v>
      </c>
      <c r="F12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"&amp;IF(OR($C1241="]}",$C1241="]},"),""," , ")))))</f>
        <v>#N/A</v>
      </c>
    </row>
    <row r="1241" spans="1:6" x14ac:dyDescent="0.25">
      <c r="A1241" t="s">
        <v>1574</v>
      </c>
      <c r="F12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"&amp;IF(OR($C1242="]}",$C1242="]},"),""," , ")))))</f>
        <v>#N/A</v>
      </c>
    </row>
    <row r="1242" spans="1:6" x14ac:dyDescent="0.25">
      <c r="A1242" t="s">
        <v>1575</v>
      </c>
      <c r="F12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"&amp;IF(OR($C1243="]}",$C1243="]},"),""," , ")))))</f>
        <v>#N/A</v>
      </c>
    </row>
    <row r="1243" spans="1:6" x14ac:dyDescent="0.25">
      <c r="A1243" t="s">
        <v>1576</v>
      </c>
      <c r="F12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"&amp;IF(OR($C1244="]}",$C1244="]},"),""," , ")))))</f>
        <v>#N/A</v>
      </c>
    </row>
    <row r="1244" spans="1:6" x14ac:dyDescent="0.25">
      <c r="A1244" t="s">
        <v>1577</v>
      </c>
      <c r="F12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"&amp;IF(OR($C1245="]}",$C1245="]},"),""," , ")))))</f>
        <v>#N/A</v>
      </c>
    </row>
    <row r="1245" spans="1:6" x14ac:dyDescent="0.25">
      <c r="A1245" t="s">
        <v>1578</v>
      </c>
      <c r="F12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"&amp;IF(OR($C1246="]}",$C1246="]},"),""," , ")))))</f>
        <v>#N/A</v>
      </c>
    </row>
    <row r="1246" spans="1:6" x14ac:dyDescent="0.25">
      <c r="A1246" t="s">
        <v>1579</v>
      </c>
      <c r="F12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"&amp;IF(OR($C1247="]}",$C1247="]},"),""," , ")))))</f>
        <v>#N/A</v>
      </c>
    </row>
    <row r="1247" spans="1:6" x14ac:dyDescent="0.25">
      <c r="A1247" t="s">
        <v>1580</v>
      </c>
      <c r="F12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"&amp;IF(OR($C1248="]}",$C1248="]},"),""," , ")))))</f>
        <v>#N/A</v>
      </c>
    </row>
    <row r="1248" spans="1:6" x14ac:dyDescent="0.25">
      <c r="A1248" t="s">
        <v>1581</v>
      </c>
      <c r="F12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"&amp;IF(OR($C1249="]}",$C1249="]},"),""," , ")))))</f>
        <v>#N/A</v>
      </c>
    </row>
    <row r="1249" spans="1:6" x14ac:dyDescent="0.25">
      <c r="A1249" t="s">
        <v>1582</v>
      </c>
      <c r="F12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"&amp;IF(OR($C1250="]}",$C1250="]},"),""," , ")))))</f>
        <v>#N/A</v>
      </c>
    </row>
    <row r="1250" spans="1:6" x14ac:dyDescent="0.25">
      <c r="A1250" t="s">
        <v>1583</v>
      </c>
      <c r="F12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"&amp;IF(OR($C1251="]}",$C1251="]},"),""," , ")))))</f>
        <v>#N/A</v>
      </c>
    </row>
    <row r="1251" spans="1:6" x14ac:dyDescent="0.25">
      <c r="A1251" t="s">
        <v>1584</v>
      </c>
      <c r="F12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"&amp;IF(OR($C1252="]}",$C1252="]},"),""," , ")))))</f>
        <v>#N/A</v>
      </c>
    </row>
    <row r="1252" spans="1:6" x14ac:dyDescent="0.25">
      <c r="A1252" t="s">
        <v>1585</v>
      </c>
      <c r="F12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"&amp;IF(OR($C1253="]}",$C1253="]},"),""," , ")))))</f>
        <v>#N/A</v>
      </c>
    </row>
    <row r="1253" spans="1:6" x14ac:dyDescent="0.25">
      <c r="A1253" t="s">
        <v>1586</v>
      </c>
      <c r="F12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"&amp;IF(OR($C1254="]}",$C1254="]},"),""," , ")))))</f>
        <v>#N/A</v>
      </c>
    </row>
    <row r="1254" spans="1:6" x14ac:dyDescent="0.25">
      <c r="A1254" t="s">
        <v>1587</v>
      </c>
      <c r="F12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"&amp;IF(OR($C1255="]}",$C1255="]},"),""," , ")))))</f>
        <v>#N/A</v>
      </c>
    </row>
    <row r="1255" spans="1:6" x14ac:dyDescent="0.25">
      <c r="A1255" t="s">
        <v>1588</v>
      </c>
      <c r="F12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"&amp;IF(OR($C1256="]}",$C1256="]},"),""," , ")))))</f>
        <v>#N/A</v>
      </c>
    </row>
    <row r="1256" spans="1:6" x14ac:dyDescent="0.25">
      <c r="A1256" t="s">
        <v>1589</v>
      </c>
      <c r="F12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"&amp;IF(OR($C1257="]}",$C1257="]},"),""," , ")))))</f>
        <v>#N/A</v>
      </c>
    </row>
    <row r="1257" spans="1:6" x14ac:dyDescent="0.25">
      <c r="A1257" t="s">
        <v>1590</v>
      </c>
      <c r="F12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"&amp;IF(OR($C1258="]}",$C1258="]},"),""," , ")))))</f>
        <v>#N/A</v>
      </c>
    </row>
    <row r="1258" spans="1:6" x14ac:dyDescent="0.25">
      <c r="A1258" t="s">
        <v>1591</v>
      </c>
      <c r="F12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"&amp;IF(OR($C1259="]}",$C1259="]},"),""," , ")))))</f>
        <v>#N/A</v>
      </c>
    </row>
    <row r="1259" spans="1:6" x14ac:dyDescent="0.25">
      <c r="A1259" t="s">
        <v>1592</v>
      </c>
      <c r="F12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"&amp;IF(OR($C1260="]}",$C1260="]},"),""," , ")))))</f>
        <v>#N/A</v>
      </c>
    </row>
    <row r="1260" spans="1:6" x14ac:dyDescent="0.25">
      <c r="A1260" t="s">
        <v>1593</v>
      </c>
      <c r="F12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"&amp;IF(OR($C1261="]}",$C1261="]},"),""," , ")))))</f>
        <v>#N/A</v>
      </c>
    </row>
    <row r="1261" spans="1:6" x14ac:dyDescent="0.25">
      <c r="A1261" t="s">
        <v>1594</v>
      </c>
      <c r="F12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"&amp;IF(OR($C1262="]}",$C1262="]},"),""," , ")))))</f>
        <v>#N/A</v>
      </c>
    </row>
    <row r="1262" spans="1:6" x14ac:dyDescent="0.25">
      <c r="A1262" t="s">
        <v>1595</v>
      </c>
      <c r="F12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"&amp;IF(OR($C1263="]}",$C1263="]},"),""," , ")))))</f>
        <v>#N/A</v>
      </c>
    </row>
    <row r="1263" spans="1:6" x14ac:dyDescent="0.25">
      <c r="A1263" t="s">
        <v>1596</v>
      </c>
      <c r="F12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"&amp;IF(OR($C1264="]}",$C1264="]},"),""," , ")))))</f>
        <v>#N/A</v>
      </c>
    </row>
    <row r="1264" spans="1:6" x14ac:dyDescent="0.25">
      <c r="A1264" t="s">
        <v>1597</v>
      </c>
      <c r="F12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"&amp;IF(OR($C1265="]}",$C1265="]},"),""," , ")))))</f>
        <v>#N/A</v>
      </c>
    </row>
    <row r="1265" spans="1:6" x14ac:dyDescent="0.25">
      <c r="A1265" t="s">
        <v>1598</v>
      </c>
      <c r="F12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"&amp;IF(OR($C1266="]}",$C1266="]},"),""," , ")))))</f>
        <v>#N/A</v>
      </c>
    </row>
    <row r="1266" spans="1:6" x14ac:dyDescent="0.25">
      <c r="A1266" t="s">
        <v>1599</v>
      </c>
      <c r="F12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"&amp;IF(OR($C1267="]}",$C1267="]},"),""," , ")))))</f>
        <v>#N/A</v>
      </c>
    </row>
    <row r="1267" spans="1:6" x14ac:dyDescent="0.25">
      <c r="A1267" t="s">
        <v>1600</v>
      </c>
      <c r="F12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"&amp;IF(OR($C1268="]}",$C1268="]},"),""," , ")))))</f>
        <v>#N/A</v>
      </c>
    </row>
    <row r="1268" spans="1:6" x14ac:dyDescent="0.25">
      <c r="A1268" t="s">
        <v>1601</v>
      </c>
      <c r="F12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"&amp;IF(OR($C1269="]}",$C1269="]},"),""," , ")))))</f>
        <v>#N/A</v>
      </c>
    </row>
    <row r="1269" spans="1:6" x14ac:dyDescent="0.25">
      <c r="A1269" t="s">
        <v>1602</v>
      </c>
      <c r="F12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"&amp;IF(OR($C1270="]}",$C1270="]},"),""," , ")))))</f>
        <v>#N/A</v>
      </c>
    </row>
    <row r="1270" spans="1:6" x14ac:dyDescent="0.25">
      <c r="A1270" t="s">
        <v>1603</v>
      </c>
      <c r="F12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"&amp;IF(OR($C1271="]}",$C1271="]},"),""," , ")))))</f>
        <v>#N/A</v>
      </c>
    </row>
    <row r="1271" spans="1:6" x14ac:dyDescent="0.25">
      <c r="A1271" t="s">
        <v>1604</v>
      </c>
      <c r="F12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"&amp;IF(OR($C1272="]}",$C1272="]},"),""," , ")))))</f>
        <v>#N/A</v>
      </c>
    </row>
    <row r="1272" spans="1:6" x14ac:dyDescent="0.25">
      <c r="A1272" t="s">
        <v>1605</v>
      </c>
      <c r="F12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"&amp;IF(OR($C1273="]}",$C1273="]},"),""," , ")))))</f>
        <v>#N/A</v>
      </c>
    </row>
    <row r="1273" spans="1:6" x14ac:dyDescent="0.25">
      <c r="A1273" t="s">
        <v>1606</v>
      </c>
      <c r="F12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"&amp;IF(OR($C1274="]}",$C1274="]},"),""," , ")))))</f>
        <v>#N/A</v>
      </c>
    </row>
    <row r="1274" spans="1:6" x14ac:dyDescent="0.25">
      <c r="A1274" t="s">
        <v>1607</v>
      </c>
      <c r="F12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"&amp;IF(OR($C1275="]}",$C1275="]},"),""," , ")))))</f>
        <v>#N/A</v>
      </c>
    </row>
    <row r="1275" spans="1:6" x14ac:dyDescent="0.25">
      <c r="A1275" t="s">
        <v>1608</v>
      </c>
      <c r="F12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"&amp;IF(OR($C1276="]}",$C1276="]},"),""," , ")))))</f>
        <v>#N/A</v>
      </c>
    </row>
    <row r="1276" spans="1:6" x14ac:dyDescent="0.25">
      <c r="A1276" t="s">
        <v>1609</v>
      </c>
      <c r="F12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"&amp;IF(OR($C1277="]}",$C1277="]},"),""," , ")))))</f>
        <v>#N/A</v>
      </c>
    </row>
    <row r="1277" spans="1:6" x14ac:dyDescent="0.25">
      <c r="A1277" t="s">
        <v>1610</v>
      </c>
      <c r="F12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"&amp;IF(OR($C1278="]}",$C1278="]},"),""," , ")))))</f>
        <v>#N/A</v>
      </c>
    </row>
    <row r="1278" spans="1:6" x14ac:dyDescent="0.25">
      <c r="A1278" t="s">
        <v>1611</v>
      </c>
      <c r="F12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"&amp;IF(OR($C1279="]}",$C1279="]},"),""," , ")))))</f>
        <v>#N/A</v>
      </c>
    </row>
    <row r="1279" spans="1:6" x14ac:dyDescent="0.25">
      <c r="A1279" t="s">
        <v>1612</v>
      </c>
      <c r="F12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"&amp;IF(OR($C1280="]}",$C1280="]},"),""," , ")))))</f>
        <v>#N/A</v>
      </c>
    </row>
    <row r="1280" spans="1:6" x14ac:dyDescent="0.25">
      <c r="A1280" t="s">
        <v>1613</v>
      </c>
      <c r="F12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"&amp;IF(OR($C1281="]}",$C1281="]},"),""," , ")))))</f>
        <v>#N/A</v>
      </c>
    </row>
    <row r="1281" spans="1:6" x14ac:dyDescent="0.25">
      <c r="A1281" t="s">
        <v>1614</v>
      </c>
      <c r="F12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"&amp;IF(OR($C1282="]}",$C1282="]},"),""," , ")))))</f>
        <v>#N/A</v>
      </c>
    </row>
    <row r="1282" spans="1:6" x14ac:dyDescent="0.25">
      <c r="A1282" t="s">
        <v>1615</v>
      </c>
      <c r="F12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"&amp;IF(OR($C1283="]}",$C1283="]},"),""," , ")))))</f>
        <v>#N/A</v>
      </c>
    </row>
    <row r="1283" spans="1:6" x14ac:dyDescent="0.25">
      <c r="A1283" t="s">
        <v>1616</v>
      </c>
      <c r="F12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"&amp;IF(OR($C1284="]}",$C1284="]},"),""," , ")))))</f>
        <v>#N/A</v>
      </c>
    </row>
    <row r="1284" spans="1:6" x14ac:dyDescent="0.25">
      <c r="A1284" t="s">
        <v>1617</v>
      </c>
      <c r="F12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"&amp;IF(OR($C1285="]}",$C1285="]},"),""," , ")))))</f>
        <v>#N/A</v>
      </c>
    </row>
    <row r="1285" spans="1:6" x14ac:dyDescent="0.25">
      <c r="A1285" t="s">
        <v>1618</v>
      </c>
      <c r="F12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"&amp;IF(OR($C1286="]}",$C1286="]},"),""," , ")))))</f>
        <v>#N/A</v>
      </c>
    </row>
    <row r="1286" spans="1:6" x14ac:dyDescent="0.25">
      <c r="A1286" t="s">
        <v>1619</v>
      </c>
      <c r="F12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"&amp;IF(OR($C1287="]}",$C1287="]},"),""," , ")))))</f>
        <v>#N/A</v>
      </c>
    </row>
    <row r="1287" spans="1:6" x14ac:dyDescent="0.25">
      <c r="A1287" t="s">
        <v>1620</v>
      </c>
      <c r="F12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"&amp;IF(OR($C1288="]}",$C1288="]},"),""," , ")))))</f>
        <v>#N/A</v>
      </c>
    </row>
    <row r="1288" spans="1:6" x14ac:dyDescent="0.25">
      <c r="A1288" t="s">
        <v>1621</v>
      </c>
      <c r="F12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"&amp;IF(OR($C1289="]}",$C1289="]},"),""," , ")))))</f>
        <v>#N/A</v>
      </c>
    </row>
    <row r="1289" spans="1:6" x14ac:dyDescent="0.25">
      <c r="A1289" t="s">
        <v>1622</v>
      </c>
      <c r="F12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"&amp;IF(OR($C1290="]}",$C1290="]},"),""," , ")))))</f>
        <v>#N/A</v>
      </c>
    </row>
    <row r="1290" spans="1:6" x14ac:dyDescent="0.25">
      <c r="A1290" t="s">
        <v>1623</v>
      </c>
      <c r="F12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"&amp;IF(OR($C1291="]}",$C1291="]},"),""," , ")))))</f>
        <v>#N/A</v>
      </c>
    </row>
    <row r="1291" spans="1:6" x14ac:dyDescent="0.25">
      <c r="A1291" t="s">
        <v>1624</v>
      </c>
      <c r="F12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"&amp;IF(OR($C1292="]}",$C1292="]},"),""," , ")))))</f>
        <v>#N/A</v>
      </c>
    </row>
    <row r="1292" spans="1:6" x14ac:dyDescent="0.25">
      <c r="A1292" t="s">
        <v>1625</v>
      </c>
      <c r="F12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"&amp;IF(OR($C1293="]}",$C1293="]},"),""," , ")))))</f>
        <v>#N/A</v>
      </c>
    </row>
    <row r="1293" spans="1:6" x14ac:dyDescent="0.25">
      <c r="A1293" t="s">
        <v>1626</v>
      </c>
      <c r="F12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"&amp;IF(OR($C1294="]}",$C1294="]},"),""," , ")))))</f>
        <v>#N/A</v>
      </c>
    </row>
    <row r="1294" spans="1:6" x14ac:dyDescent="0.25">
      <c r="A1294" t="s">
        <v>1627</v>
      </c>
      <c r="F12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"&amp;IF(OR($C1295="]}",$C1295="]},"),""," , ")))))</f>
        <v>#N/A</v>
      </c>
    </row>
    <row r="1295" spans="1:6" x14ac:dyDescent="0.25">
      <c r="A1295" t="s">
        <v>1628</v>
      </c>
      <c r="F12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"&amp;IF(OR($C1296="]}",$C1296="]},"),""," , ")))))</f>
        <v>#N/A</v>
      </c>
    </row>
    <row r="1296" spans="1:6" x14ac:dyDescent="0.25">
      <c r="A1296" t="s">
        <v>1629</v>
      </c>
      <c r="F12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"&amp;IF(OR($C1297="]}",$C1297="]},"),""," , ")))))</f>
        <v>#N/A</v>
      </c>
    </row>
    <row r="1297" spans="1:6" x14ac:dyDescent="0.25">
      <c r="A1297" t="s">
        <v>1630</v>
      </c>
      <c r="F12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"&amp;IF(OR($C1298="]}",$C1298="]},"),""," , ")))))</f>
        <v>#N/A</v>
      </c>
    </row>
    <row r="1298" spans="1:6" x14ac:dyDescent="0.25">
      <c r="A1298" t="s">
        <v>1631</v>
      </c>
      <c r="F12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"&amp;IF(OR($C1299="]}",$C1299="]},"),""," , ")))))</f>
        <v>#N/A</v>
      </c>
    </row>
    <row r="1299" spans="1:6" x14ac:dyDescent="0.25">
      <c r="A1299" t="s">
        <v>1632</v>
      </c>
      <c r="F12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"&amp;IF(OR($C1300="]}",$C1300="]},"),""," , ")))))</f>
        <v>#N/A</v>
      </c>
    </row>
    <row r="1300" spans="1:6" x14ac:dyDescent="0.25">
      <c r="A1300" t="s">
        <v>1633</v>
      </c>
      <c r="F13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"&amp;IF(OR($C1301="]}",$C1301="]},"),""," , ")))))</f>
        <v>#N/A</v>
      </c>
    </row>
    <row r="1301" spans="1:6" x14ac:dyDescent="0.25">
      <c r="A1301" t="s">
        <v>1634</v>
      </c>
      <c r="F13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"&amp;IF(OR($C1302="]}",$C1302="]},"),""," , ")))))</f>
        <v>#N/A</v>
      </c>
    </row>
    <row r="1302" spans="1:6" x14ac:dyDescent="0.25">
      <c r="A1302" t="s">
        <v>1635</v>
      </c>
      <c r="F13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"&amp;IF(OR($C1303="]}",$C1303="]},"),""," , ")))))</f>
        <v>#N/A</v>
      </c>
    </row>
    <row r="1303" spans="1:6" x14ac:dyDescent="0.25">
      <c r="A1303" t="s">
        <v>1636</v>
      </c>
      <c r="F13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"&amp;IF(OR($C1304="]}",$C1304="]},"),""," , ")))))</f>
        <v>#N/A</v>
      </c>
    </row>
    <row r="1304" spans="1:6" x14ac:dyDescent="0.25">
      <c r="A1304" t="s">
        <v>1637</v>
      </c>
      <c r="F13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"&amp;IF(OR($C1305="]}",$C1305="]},"),""," , ")))))</f>
        <v>#N/A</v>
      </c>
    </row>
    <row r="1305" spans="1:6" x14ac:dyDescent="0.25">
      <c r="A1305" t="s">
        <v>1638</v>
      </c>
      <c r="F13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"&amp;IF(OR($C1306="]}",$C1306="]},"),""," , ")))))</f>
        <v>#N/A</v>
      </c>
    </row>
    <row r="1306" spans="1:6" x14ac:dyDescent="0.25">
      <c r="A1306" s="8" t="s">
        <v>1639</v>
      </c>
      <c r="F13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"&amp;IF(OR($C1307="]}",$C1307="]},"),""," , ")))))</f>
        <v>#N/A</v>
      </c>
    </row>
    <row r="1307" spans="1:6" x14ac:dyDescent="0.25">
      <c r="A1307" t="s">
        <v>1640</v>
      </c>
      <c r="F13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"&amp;IF(OR($C1308="]}",$C1308="]},"),""," , ")))))</f>
        <v>#N/A</v>
      </c>
    </row>
    <row r="1308" spans="1:6" x14ac:dyDescent="0.25">
      <c r="A1308" t="s">
        <v>1641</v>
      </c>
      <c r="F13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"&amp;IF(OR($C1309="]}",$C1309="]},"),""," , ")))))</f>
        <v>#N/A</v>
      </c>
    </row>
    <row r="1309" spans="1:6" x14ac:dyDescent="0.25">
      <c r="A1309" t="s">
        <v>1642</v>
      </c>
      <c r="F13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"&amp;IF(OR($C1310="]}",$C1310="]},"),""," , ")))))</f>
        <v>#N/A</v>
      </c>
    </row>
    <row r="1310" spans="1:6" x14ac:dyDescent="0.25">
      <c r="A1310" t="s">
        <v>1643</v>
      </c>
      <c r="F13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"&amp;IF(OR($C1311="]}",$C1311="]},"),""," , ")))))</f>
        <v>#N/A</v>
      </c>
    </row>
    <row r="1311" spans="1:6" x14ac:dyDescent="0.25">
      <c r="A1311" t="s">
        <v>1644</v>
      </c>
      <c r="F13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"&amp;IF(OR($C1312="]}",$C1312="]},"),""," , ")))))</f>
        <v>#N/A</v>
      </c>
    </row>
    <row r="1312" spans="1:6" x14ac:dyDescent="0.25">
      <c r="A1312" t="s">
        <v>1645</v>
      </c>
      <c r="F13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"&amp;IF(OR($C1313="]}",$C1313="]},"),""," , ")))))</f>
        <v>#N/A</v>
      </c>
    </row>
    <row r="1313" spans="1:6" x14ac:dyDescent="0.25">
      <c r="A1313" t="s">
        <v>1646</v>
      </c>
      <c r="F13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"&amp;IF(OR($C1314="]}",$C1314="]},"),""," , ")))))</f>
        <v>#N/A</v>
      </c>
    </row>
    <row r="1314" spans="1:6" x14ac:dyDescent="0.25">
      <c r="A1314" t="s">
        <v>1647</v>
      </c>
      <c r="F13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"&amp;IF(OR($C1315="]}",$C1315="]},"),""," , ")))))</f>
        <v>#N/A</v>
      </c>
    </row>
    <row r="1315" spans="1:6" x14ac:dyDescent="0.25">
      <c r="A1315" t="s">
        <v>1648</v>
      </c>
      <c r="F13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"&amp;IF(OR($C1316="]}",$C1316="]},"),""," , ")))))</f>
        <v>#N/A</v>
      </c>
    </row>
    <row r="1316" spans="1:6" x14ac:dyDescent="0.25">
      <c r="A1316" t="s">
        <v>1649</v>
      </c>
      <c r="F13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"&amp;IF(OR($C1317="]}",$C1317="]},"),""," , ")))))</f>
        <v>#N/A</v>
      </c>
    </row>
    <row r="1317" spans="1:6" x14ac:dyDescent="0.25">
      <c r="A1317" t="s">
        <v>1650</v>
      </c>
      <c r="F13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"&amp;IF(OR($C1318="]}",$C1318="]},"),""," , ")))))</f>
        <v>#N/A</v>
      </c>
    </row>
    <row r="1318" spans="1:6" x14ac:dyDescent="0.25">
      <c r="A1318" t="s">
        <v>1651</v>
      </c>
      <c r="F13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"&amp;IF(OR($C1319="]}",$C1319="]},"),""," , ")))))</f>
        <v>#N/A</v>
      </c>
    </row>
    <row r="1319" spans="1:6" x14ac:dyDescent="0.25">
      <c r="A1319" t="s">
        <v>1652</v>
      </c>
      <c r="F13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"&amp;IF(OR($C1320="]}",$C1320="]},"),""," , ")))))</f>
        <v>#N/A</v>
      </c>
    </row>
    <row r="1320" spans="1:6" x14ac:dyDescent="0.25">
      <c r="A1320" t="s">
        <v>1653</v>
      </c>
      <c r="F13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"&amp;IF(OR($C1321="]}",$C1321="]},"),""," , ")))))</f>
        <v>#N/A</v>
      </c>
    </row>
    <row r="1321" spans="1:6" x14ac:dyDescent="0.25">
      <c r="A1321" t="s">
        <v>1654</v>
      </c>
      <c r="F13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"&amp;IF(OR($C1322="]}",$C1322="]},"),""," , ")))))</f>
        <v>#N/A</v>
      </c>
    </row>
    <row r="1322" spans="1:6" x14ac:dyDescent="0.25">
      <c r="A1322" t="s">
        <v>1655</v>
      </c>
      <c r="F13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"&amp;IF(OR($C1323="]}",$C1323="]},"),""," , ")))))</f>
        <v>#N/A</v>
      </c>
    </row>
    <row r="1323" spans="1:6" x14ac:dyDescent="0.25">
      <c r="A1323" s="8" t="s">
        <v>1656</v>
      </c>
      <c r="F13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"&amp;IF(OR($C1324="]}",$C1324="]},"),""," , ")))))</f>
        <v>#N/A</v>
      </c>
    </row>
    <row r="1324" spans="1:6" x14ac:dyDescent="0.25">
      <c r="A1324" t="s">
        <v>1657</v>
      </c>
      <c r="F13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"&amp;IF(OR($C1325="]}",$C1325="]},"),""," , ")))))</f>
        <v>#N/A</v>
      </c>
    </row>
    <row r="1325" spans="1:6" x14ac:dyDescent="0.25">
      <c r="A1325" t="s">
        <v>1658</v>
      </c>
      <c r="F13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"&amp;IF(OR($C1326="]}",$C1326="]},"),""," , ")))))</f>
        <v>#N/A</v>
      </c>
    </row>
    <row r="1326" spans="1:6" x14ac:dyDescent="0.25">
      <c r="A1326" t="s">
        <v>1659</v>
      </c>
      <c r="F13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"&amp;IF(OR($C1327="]}",$C1327="]},"),""," , ")))))</f>
        <v>#N/A</v>
      </c>
    </row>
    <row r="1327" spans="1:6" x14ac:dyDescent="0.25">
      <c r="A1327" t="s">
        <v>1660</v>
      </c>
      <c r="F13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"&amp;IF(OR($C1328="]}",$C1328="]},"),""," , ")))))</f>
        <v>#N/A</v>
      </c>
    </row>
    <row r="1328" spans="1:6" x14ac:dyDescent="0.25">
      <c r="A1328" t="s">
        <v>1661</v>
      </c>
      <c r="F13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"&amp;IF(OR($C1329="]}",$C1329="]},"),""," , ")))))</f>
        <v>#N/A</v>
      </c>
    </row>
    <row r="1329" spans="1:6" x14ac:dyDescent="0.25">
      <c r="A1329" t="s">
        <v>1662</v>
      </c>
      <c r="F13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"&amp;IF(OR($C1330="]}",$C1330="]},"),""," , ")))))</f>
        <v>#N/A</v>
      </c>
    </row>
    <row r="1330" spans="1:6" x14ac:dyDescent="0.25">
      <c r="A1330" t="s">
        <v>1663</v>
      </c>
      <c r="F13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"&amp;IF(OR($C1331="]}",$C1331="]},"),""," , ")))))</f>
        <v>#N/A</v>
      </c>
    </row>
    <row r="1331" spans="1:6" x14ac:dyDescent="0.25">
      <c r="A1331" t="s">
        <v>1664</v>
      </c>
      <c r="F13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"&amp;IF(OR($C1332="]}",$C1332="]},"),""," , ")))))</f>
        <v>#N/A</v>
      </c>
    </row>
    <row r="1332" spans="1:6" x14ac:dyDescent="0.25">
      <c r="A1332" t="s">
        <v>1665</v>
      </c>
      <c r="F13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"&amp;IF(OR($C1333="]}",$C1333="]},"),""," , ")))))</f>
        <v>#N/A</v>
      </c>
    </row>
    <row r="1333" spans="1:6" x14ac:dyDescent="0.25">
      <c r="A1333" t="s">
        <v>1666</v>
      </c>
      <c r="F13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"&amp;IF(OR($C1334="]}",$C1334="]},"),""," , ")))))</f>
        <v>#N/A</v>
      </c>
    </row>
    <row r="1334" spans="1:6" x14ac:dyDescent="0.25">
      <c r="A1334" t="s">
        <v>1667</v>
      </c>
      <c r="F13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"&amp;IF(OR($C1335="]}",$C1335="]},"),""," , ")))))</f>
        <v>#N/A</v>
      </c>
    </row>
    <row r="1335" spans="1:6" x14ac:dyDescent="0.25">
      <c r="A1335" t="s">
        <v>1668</v>
      </c>
      <c r="F13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"&amp;IF(OR($C1336="]}",$C1336="]},"),""," , ")))))</f>
        <v>#N/A</v>
      </c>
    </row>
    <row r="1336" spans="1:6" x14ac:dyDescent="0.25">
      <c r="A1336" s="8" t="s">
        <v>1669</v>
      </c>
      <c r="F13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"&amp;IF(OR($C1337="]}",$C1337="]},"),""," , ")))))</f>
        <v>#N/A</v>
      </c>
    </row>
    <row r="1337" spans="1:6" x14ac:dyDescent="0.25">
      <c r="A1337" t="s">
        <v>1670</v>
      </c>
      <c r="F13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"&amp;IF(OR($C1338="]}",$C1338="]},"),""," , ")))))</f>
        <v>#N/A</v>
      </c>
    </row>
    <row r="1338" spans="1:6" x14ac:dyDescent="0.25">
      <c r="A1338" t="s">
        <v>1671</v>
      </c>
      <c r="F13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"&amp;IF(OR($C1339="]}",$C1339="]},"),""," , ")))))</f>
        <v>#N/A</v>
      </c>
    </row>
    <row r="1339" spans="1:6" x14ac:dyDescent="0.25">
      <c r="A1339" t="s">
        <v>1672</v>
      </c>
      <c r="F13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"&amp;IF(OR($C1340="]}",$C1340="]},"),""," , ")))))</f>
        <v>#N/A</v>
      </c>
    </row>
    <row r="1340" spans="1:6" x14ac:dyDescent="0.25">
      <c r="A1340" t="s">
        <v>1673</v>
      </c>
      <c r="F13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"&amp;IF(OR($C1341="]}",$C1341="]},"),""," , ")))))</f>
        <v>#N/A</v>
      </c>
    </row>
    <row r="1341" spans="1:6" x14ac:dyDescent="0.25">
      <c r="A1341" t="s">
        <v>1674</v>
      </c>
      <c r="F13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"&amp;IF(OR($C1342="]}",$C1342="]},"),""," , ")))))</f>
        <v>#N/A</v>
      </c>
    </row>
    <row r="1342" spans="1:6" x14ac:dyDescent="0.25">
      <c r="A1342" t="s">
        <v>1675</v>
      </c>
      <c r="F13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"&amp;IF(OR($C1343="]}",$C1343="]},"),""," , ")))))</f>
        <v>#N/A</v>
      </c>
    </row>
    <row r="1343" spans="1:6" x14ac:dyDescent="0.25">
      <c r="A1343" t="s">
        <v>1676</v>
      </c>
      <c r="F13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"&amp;IF(OR($C1344="]}",$C1344="]},"),""," , ")))))</f>
        <v>#N/A</v>
      </c>
    </row>
    <row r="1344" spans="1:6" x14ac:dyDescent="0.25">
      <c r="A1344" t="s">
        <v>1677</v>
      </c>
      <c r="F13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"&amp;IF(OR($C1345="]}",$C1345="]},"),""," , ")))))</f>
        <v>#N/A</v>
      </c>
    </row>
    <row r="1345" spans="1:6" x14ac:dyDescent="0.25">
      <c r="A1345" t="s">
        <v>1678</v>
      </c>
      <c r="F13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"&amp;IF(OR($C1346="]}",$C1346="]},"),""," , ")))))</f>
        <v>#N/A</v>
      </c>
    </row>
    <row r="1346" spans="1:6" x14ac:dyDescent="0.25">
      <c r="A1346" t="s">
        <v>1679</v>
      </c>
      <c r="F13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"&amp;IF(OR($C1347="]}",$C1347="]},"),""," , ")))))</f>
        <v>#N/A</v>
      </c>
    </row>
    <row r="1347" spans="1:6" x14ac:dyDescent="0.25">
      <c r="A1347" t="s">
        <v>1680</v>
      </c>
      <c r="F13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"&amp;IF(OR($C1348="]}",$C1348="]},"),""," , ")))))</f>
        <v>#N/A</v>
      </c>
    </row>
    <row r="1348" spans="1:6" x14ac:dyDescent="0.25">
      <c r="A1348" t="s">
        <v>1681</v>
      </c>
      <c r="F13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"&amp;IF(OR($C1349="]}",$C1349="]},"),""," , ")))))</f>
        <v>#N/A</v>
      </c>
    </row>
    <row r="1349" spans="1:6" x14ac:dyDescent="0.25">
      <c r="A1349" s="8" t="s">
        <v>1682</v>
      </c>
      <c r="F13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"&amp;IF(OR($C1350="]}",$C1350="]},"),""," , ")))))</f>
        <v>#N/A</v>
      </c>
    </row>
    <row r="1350" spans="1:6" x14ac:dyDescent="0.25">
      <c r="A1350" t="s">
        <v>1683</v>
      </c>
      <c r="F13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"&amp;IF(OR($C1351="]}",$C1351="]},"),""," , ")))))</f>
        <v>#N/A</v>
      </c>
    </row>
    <row r="1351" spans="1:6" x14ac:dyDescent="0.25">
      <c r="A1351" t="s">
        <v>1684</v>
      </c>
      <c r="F13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"&amp;IF(OR($C1352="]}",$C1352="]},"),""," , ")))))</f>
        <v>#N/A</v>
      </c>
    </row>
    <row r="1352" spans="1:6" x14ac:dyDescent="0.25">
      <c r="A1352" t="s">
        <v>1685</v>
      </c>
      <c r="F13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"&amp;IF(OR($C1353="]}",$C1353="]},"),""," , ")))))</f>
        <v>#N/A</v>
      </c>
    </row>
    <row r="1353" spans="1:6" x14ac:dyDescent="0.25">
      <c r="A1353" t="s">
        <v>1686</v>
      </c>
      <c r="F13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"&amp;IF(OR($C1354="]}",$C1354="]},"),""," , ")))))</f>
        <v>#N/A</v>
      </c>
    </row>
    <row r="1354" spans="1:6" x14ac:dyDescent="0.25">
      <c r="A1354" t="s">
        <v>1687</v>
      </c>
      <c r="F13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"&amp;IF(OR($C1355="]}",$C1355="]},"),""," , ")))))</f>
        <v>#N/A</v>
      </c>
    </row>
    <row r="1355" spans="1:6" x14ac:dyDescent="0.25">
      <c r="A1355" t="s">
        <v>1688</v>
      </c>
      <c r="F13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"&amp;IF(OR($C1356="]}",$C1356="]},"),""," , ")))))</f>
        <v>#N/A</v>
      </c>
    </row>
    <row r="1356" spans="1:6" x14ac:dyDescent="0.25">
      <c r="A1356" t="s">
        <v>1689</v>
      </c>
      <c r="F13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"&amp;IF(OR($C1357="]}",$C1357="]},"),""," , ")))))</f>
        <v>#N/A</v>
      </c>
    </row>
    <row r="1357" spans="1:6" x14ac:dyDescent="0.25">
      <c r="A1357" t="s">
        <v>1690</v>
      </c>
      <c r="F13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"&amp;IF(OR($C1358="]}",$C1358="]},"),""," , ")))))</f>
        <v>#N/A</v>
      </c>
    </row>
    <row r="1358" spans="1:6" x14ac:dyDescent="0.25">
      <c r="A1358" t="s">
        <v>1691</v>
      </c>
      <c r="F13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"&amp;IF(OR($C1359="]}",$C1359="]},"),""," , ")))))</f>
        <v>#N/A</v>
      </c>
    </row>
    <row r="1359" spans="1:6" x14ac:dyDescent="0.25">
      <c r="A1359" t="s">
        <v>1692</v>
      </c>
      <c r="F13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"&amp;IF(OR($C1360="]}",$C1360="]},"),""," , ")))))</f>
        <v>#N/A</v>
      </c>
    </row>
    <row r="1360" spans="1:6" x14ac:dyDescent="0.25">
      <c r="A1360" t="s">
        <v>1693</v>
      </c>
      <c r="F13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"&amp;IF(OR($C1361="]}",$C1361="]},"),""," , ")))))</f>
        <v>#N/A</v>
      </c>
    </row>
    <row r="1361" spans="1:6" x14ac:dyDescent="0.25">
      <c r="A1361" t="s">
        <v>1694</v>
      </c>
      <c r="F13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"&amp;IF(OR($C1362="]}",$C1362="]},"),""," , ")))))</f>
        <v>#N/A</v>
      </c>
    </row>
    <row r="1362" spans="1:6" x14ac:dyDescent="0.25">
      <c r="A1362" t="s">
        <v>1695</v>
      </c>
      <c r="F13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"&amp;IF(OR($C1363="]}",$C1363="]},"),""," , ")))))</f>
        <v>#N/A</v>
      </c>
    </row>
    <row r="1363" spans="1:6" x14ac:dyDescent="0.25">
      <c r="A1363" t="s">
        <v>1696</v>
      </c>
      <c r="F13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"&amp;IF(OR($C1364="]}",$C1364="]},"),""," , ")))))</f>
        <v>#N/A</v>
      </c>
    </row>
    <row r="1364" spans="1:6" x14ac:dyDescent="0.25">
      <c r="A1364" t="s">
        <v>1697</v>
      </c>
      <c r="F13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"&amp;IF(OR($C1365="]}",$C1365="]},"),""," , ")))))</f>
        <v>#N/A</v>
      </c>
    </row>
    <row r="1365" spans="1:6" x14ac:dyDescent="0.25">
      <c r="A1365" t="s">
        <v>1698</v>
      </c>
      <c r="F13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"&amp;IF(OR($C1366="]}",$C1366="]},"),""," , ")))))</f>
        <v>#N/A</v>
      </c>
    </row>
    <row r="1366" spans="1:6" x14ac:dyDescent="0.25">
      <c r="A1366" t="s">
        <v>1699</v>
      </c>
      <c r="F13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"&amp;IF(OR($C1367="]}",$C1367="]},"),""," , ")))))</f>
        <v>#N/A</v>
      </c>
    </row>
    <row r="1367" spans="1:6" x14ac:dyDescent="0.25">
      <c r="A1367" t="s">
        <v>1700</v>
      </c>
      <c r="F13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"&amp;IF(OR($C1368="]}",$C1368="]},"),""," , ")))))</f>
        <v>#N/A</v>
      </c>
    </row>
    <row r="1368" spans="1:6" x14ac:dyDescent="0.25">
      <c r="A1368" t="s">
        <v>1701</v>
      </c>
      <c r="F13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"&amp;IF(OR($C1369="]}",$C1369="]},"),""," , ")))))</f>
        <v>#N/A</v>
      </c>
    </row>
    <row r="1369" spans="1:6" x14ac:dyDescent="0.25">
      <c r="A1369" t="s">
        <v>1702</v>
      </c>
      <c r="F13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"&amp;IF(OR($C1370="]}",$C1370="]},"),""," , ")))))</f>
        <v>#N/A</v>
      </c>
    </row>
    <row r="1370" spans="1:6" x14ac:dyDescent="0.25">
      <c r="A1370" t="s">
        <v>1703</v>
      </c>
      <c r="F13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"&amp;IF(OR($C1371="]}",$C1371="]},"),""," , ")))))</f>
        <v>#N/A</v>
      </c>
    </row>
    <row r="1371" spans="1:6" x14ac:dyDescent="0.25">
      <c r="A1371" t="s">
        <v>1704</v>
      </c>
      <c r="F13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"&amp;IF(OR($C1372="]}",$C1372="]},"),""," , ")))))</f>
        <v>#N/A</v>
      </c>
    </row>
    <row r="1372" spans="1:6" x14ac:dyDescent="0.25">
      <c r="A1372" t="s">
        <v>1705</v>
      </c>
      <c r="F13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"&amp;IF(OR($C1373="]}",$C1373="]},"),""," , ")))))</f>
        <v>#N/A</v>
      </c>
    </row>
    <row r="1373" spans="1:6" x14ac:dyDescent="0.25">
      <c r="A1373" t="s">
        <v>1706</v>
      </c>
      <c r="F13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"&amp;IF(OR($C1374="]}",$C1374="]},"),""," , ")))))</f>
        <v>#N/A</v>
      </c>
    </row>
    <row r="1374" spans="1:6" x14ac:dyDescent="0.25">
      <c r="A1374" t="s">
        <v>1707</v>
      </c>
      <c r="F13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"&amp;IF(OR($C1375="]}",$C1375="]},"),""," , ")))))</f>
        <v>#N/A</v>
      </c>
    </row>
    <row r="1375" spans="1:6" x14ac:dyDescent="0.25">
      <c r="A1375" t="s">
        <v>1708</v>
      </c>
      <c r="F13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"&amp;IF(OR($C1376="]}",$C1376="]},"),""," , ")))))</f>
        <v>#N/A</v>
      </c>
    </row>
    <row r="1376" spans="1:6" x14ac:dyDescent="0.25">
      <c r="A1376" s="8" t="s">
        <v>1709</v>
      </c>
      <c r="F13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"&amp;IF(OR($C1377="]}",$C1377="]},"),""," , ")))))</f>
        <v>#N/A</v>
      </c>
    </row>
    <row r="1377" spans="1:6" x14ac:dyDescent="0.25">
      <c r="A1377" t="s">
        <v>1710</v>
      </c>
      <c r="F13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"&amp;IF(OR($C1378="]}",$C1378="]},"),""," , ")))))</f>
        <v>#N/A</v>
      </c>
    </row>
    <row r="1378" spans="1:6" x14ac:dyDescent="0.25">
      <c r="A1378" t="s">
        <v>1711</v>
      </c>
      <c r="F13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"&amp;IF(OR($C1379="]}",$C1379="]},"),""," , ")))))</f>
        <v>#N/A</v>
      </c>
    </row>
    <row r="1379" spans="1:6" x14ac:dyDescent="0.25">
      <c r="A1379" t="s">
        <v>1712</v>
      </c>
      <c r="F13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"&amp;IF(OR($C1380="]}",$C1380="]},"),""," , ")))))</f>
        <v>#N/A</v>
      </c>
    </row>
    <row r="1380" spans="1:6" x14ac:dyDescent="0.25">
      <c r="A1380" t="s">
        <v>1713</v>
      </c>
      <c r="F13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"&amp;IF(OR($C1381="]}",$C1381="]},"),""," , ")))))</f>
        <v>#N/A</v>
      </c>
    </row>
    <row r="1381" spans="1:6" x14ac:dyDescent="0.25">
      <c r="A1381" t="s">
        <v>1714</v>
      </c>
      <c r="F13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"&amp;IF(OR($C1382="]}",$C1382="]},"),""," , ")))))</f>
        <v>#N/A</v>
      </c>
    </row>
    <row r="1382" spans="1:6" x14ac:dyDescent="0.25">
      <c r="A1382" t="s">
        <v>1715</v>
      </c>
      <c r="F13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"&amp;IF(OR($C1383="]}",$C1383="]},"),""," , ")))))</f>
        <v>#N/A</v>
      </c>
    </row>
    <row r="1383" spans="1:6" x14ac:dyDescent="0.25">
      <c r="A1383" t="s">
        <v>1716</v>
      </c>
      <c r="F13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"&amp;IF(OR($C1384="]}",$C1384="]},"),""," , ")))))</f>
        <v>#N/A</v>
      </c>
    </row>
    <row r="1384" spans="1:6" x14ac:dyDescent="0.25">
      <c r="A1384" t="s">
        <v>1717</v>
      </c>
      <c r="F13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"&amp;IF(OR($C1385="]}",$C1385="]},"),""," , ")))))</f>
        <v>#N/A</v>
      </c>
    </row>
    <row r="1385" spans="1:6" x14ac:dyDescent="0.25">
      <c r="A1385" t="s">
        <v>1718</v>
      </c>
      <c r="F13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"&amp;IF(OR($C1386="]}",$C1386="]},"),""," , ")))))</f>
        <v>#N/A</v>
      </c>
    </row>
    <row r="1386" spans="1:6" x14ac:dyDescent="0.25">
      <c r="A1386" t="s">
        <v>1719</v>
      </c>
      <c r="F13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"&amp;IF(OR($C1387="]}",$C1387="]},"),""," , ")))))</f>
        <v>#N/A</v>
      </c>
    </row>
    <row r="1387" spans="1:6" x14ac:dyDescent="0.25">
      <c r="A1387" t="s">
        <v>1720</v>
      </c>
      <c r="F13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"&amp;IF(OR($C1388="]}",$C1388="]},"),""," , ")))))</f>
        <v>#N/A</v>
      </c>
    </row>
    <row r="1388" spans="1:6" x14ac:dyDescent="0.25">
      <c r="A1388" t="s">
        <v>1721</v>
      </c>
      <c r="F13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"&amp;IF(OR($C1389="]}",$C1389="]},"),""," , ")))))</f>
        <v>#N/A</v>
      </c>
    </row>
    <row r="1389" spans="1:6" x14ac:dyDescent="0.25">
      <c r="A1389" t="s">
        <v>1722</v>
      </c>
      <c r="F13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"&amp;IF(OR($C1390="]}",$C1390="]},"),""," , ")))))</f>
        <v>#N/A</v>
      </c>
    </row>
    <row r="1390" spans="1:6" x14ac:dyDescent="0.25">
      <c r="A1390" t="s">
        <v>1723</v>
      </c>
      <c r="F13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"&amp;IF(OR($C1391="]}",$C1391="]},"),""," , ")))))</f>
        <v>#N/A</v>
      </c>
    </row>
    <row r="1391" spans="1:6" x14ac:dyDescent="0.25">
      <c r="A1391" t="s">
        <v>1724</v>
      </c>
      <c r="F13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"&amp;IF(OR($C1392="]}",$C1392="]},"),""," , ")))))</f>
        <v>#N/A</v>
      </c>
    </row>
    <row r="1392" spans="1:6" x14ac:dyDescent="0.25">
      <c r="A1392" t="s">
        <v>1725</v>
      </c>
      <c r="F13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"&amp;IF(OR($C1393="]}",$C1393="]},"),""," , ")))))</f>
        <v>#N/A</v>
      </c>
    </row>
    <row r="1393" spans="1:6" x14ac:dyDescent="0.25">
      <c r="A1393" t="s">
        <v>1726</v>
      </c>
      <c r="F13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"&amp;IF(OR($C1394="]}",$C1394="]},"),""," , ")))))</f>
        <v>#N/A</v>
      </c>
    </row>
    <row r="1394" spans="1:6" x14ac:dyDescent="0.25">
      <c r="A1394" t="s">
        <v>1727</v>
      </c>
      <c r="F13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"&amp;IF(OR($C1395="]}",$C1395="]},"),""," , ")))))</f>
        <v>#N/A</v>
      </c>
    </row>
    <row r="1395" spans="1:6" x14ac:dyDescent="0.25">
      <c r="A1395" t="s">
        <v>1728</v>
      </c>
      <c r="F13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"&amp;IF(OR($C1396="]}",$C1396="]},"),""," , ")))))</f>
        <v>#N/A</v>
      </c>
    </row>
    <row r="1396" spans="1:6" x14ac:dyDescent="0.25">
      <c r="A1396" t="s">
        <v>1729</v>
      </c>
      <c r="F13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"&amp;IF(OR($C1397="]}",$C1397="]},"),""," , ")))))</f>
        <v>#N/A</v>
      </c>
    </row>
    <row r="1397" spans="1:6" x14ac:dyDescent="0.25">
      <c r="A1397" t="s">
        <v>1730</v>
      </c>
      <c r="F13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"&amp;IF(OR($C1398="]}",$C1398="]},"),""," , ")))))</f>
        <v>#N/A</v>
      </c>
    </row>
    <row r="1398" spans="1:6" x14ac:dyDescent="0.25">
      <c r="A1398" t="s">
        <v>1731</v>
      </c>
      <c r="F13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"&amp;IF(OR($C1399="]}",$C1399="]},"),""," , ")))))</f>
        <v>#N/A</v>
      </c>
    </row>
    <row r="1399" spans="1:6" x14ac:dyDescent="0.25">
      <c r="A1399" t="s">
        <v>1732</v>
      </c>
      <c r="F13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"&amp;IF(OR($C1400="]}",$C1400="]},"),""," , ")))))</f>
        <v>#N/A</v>
      </c>
    </row>
    <row r="1400" spans="1:6" x14ac:dyDescent="0.25">
      <c r="A1400" t="s">
        <v>1733</v>
      </c>
      <c r="F14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"&amp;IF(OR($C1401="]}",$C1401="]},"),""," , ")))))</f>
        <v>#N/A</v>
      </c>
    </row>
    <row r="1401" spans="1:6" x14ac:dyDescent="0.25">
      <c r="A1401" t="s">
        <v>1734</v>
      </c>
      <c r="F14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"&amp;IF(OR($C1402="]}",$C1402="]},"),""," , ")))))</f>
        <v>#N/A</v>
      </c>
    </row>
    <row r="1402" spans="1:6" x14ac:dyDescent="0.25">
      <c r="A1402" t="s">
        <v>1735</v>
      </c>
      <c r="F14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"&amp;IF(OR($C1403="]}",$C1403="]},"),""," , ")))))</f>
        <v>#N/A</v>
      </c>
    </row>
    <row r="1403" spans="1:6" x14ac:dyDescent="0.25">
      <c r="A1403" t="s">
        <v>1736</v>
      </c>
      <c r="F14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"&amp;IF(OR($C1404="]}",$C1404="]},"),""," , ")))))</f>
        <v>#N/A</v>
      </c>
    </row>
    <row r="1404" spans="1:6" x14ac:dyDescent="0.25">
      <c r="A1404" t="s">
        <v>1737</v>
      </c>
      <c r="F14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"&amp;IF(OR($C1405="]}",$C1405="]},"),""," , ")))))</f>
        <v>#N/A</v>
      </c>
    </row>
    <row r="1405" spans="1:6" x14ac:dyDescent="0.25">
      <c r="A1405" t="s">
        <v>1738</v>
      </c>
      <c r="F14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"&amp;IF(OR($C1406="]}",$C1406="]},"),""," , ")))))</f>
        <v>#N/A</v>
      </c>
    </row>
    <row r="1406" spans="1:6" x14ac:dyDescent="0.25">
      <c r="A1406" t="s">
        <v>1739</v>
      </c>
      <c r="F14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"&amp;IF(OR($C1407="]}",$C1407="]},"),""," , ")))))</f>
        <v>#N/A</v>
      </c>
    </row>
    <row r="1407" spans="1:6" x14ac:dyDescent="0.25">
      <c r="A1407" t="s">
        <v>1740</v>
      </c>
      <c r="F14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"&amp;IF(OR($C1408="]}",$C1408="]},"),""," , ")))))</f>
        <v>#N/A</v>
      </c>
    </row>
    <row r="1408" spans="1:6" x14ac:dyDescent="0.25">
      <c r="A1408" t="s">
        <v>1741</v>
      </c>
      <c r="F14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"&amp;IF(OR($C1409="]}",$C1409="]},"),""," , ")))))</f>
        <v>#N/A</v>
      </c>
    </row>
    <row r="1409" spans="1:6" x14ac:dyDescent="0.25">
      <c r="A1409" t="s">
        <v>1742</v>
      </c>
      <c r="F14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"&amp;IF(OR($C1410="]}",$C1410="]},"),""," , ")))))</f>
        <v>#N/A</v>
      </c>
    </row>
    <row r="1410" spans="1:6" x14ac:dyDescent="0.25">
      <c r="A1410" t="s">
        <v>1743</v>
      </c>
      <c r="F14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"&amp;IF(OR($C1411="]}",$C1411="]},"),""," , ")))))</f>
        <v>#N/A</v>
      </c>
    </row>
    <row r="1411" spans="1:6" x14ac:dyDescent="0.25">
      <c r="A1411" t="s">
        <v>1744</v>
      </c>
      <c r="F14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"&amp;IF(OR($C1412="]}",$C1412="]},"),""," , ")))))</f>
        <v>#N/A</v>
      </c>
    </row>
    <row r="1412" spans="1:6" x14ac:dyDescent="0.25">
      <c r="A1412" t="s">
        <v>1745</v>
      </c>
      <c r="F14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"&amp;IF(OR($C1413="]}",$C1413="]},"),""," , ")))))</f>
        <v>#N/A</v>
      </c>
    </row>
    <row r="1413" spans="1:6" x14ac:dyDescent="0.25">
      <c r="A1413" t="s">
        <v>1746</v>
      </c>
      <c r="F14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"&amp;IF(OR($C1414="]}",$C1414="]},"),""," , ")))))</f>
        <v>#N/A</v>
      </c>
    </row>
    <row r="1414" spans="1:6" x14ac:dyDescent="0.25">
      <c r="A1414" t="s">
        <v>1747</v>
      </c>
      <c r="F14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"&amp;IF(OR($C1415="]}",$C1415="]},"),""," , ")))))</f>
        <v>#N/A</v>
      </c>
    </row>
    <row r="1415" spans="1:6" x14ac:dyDescent="0.25">
      <c r="A1415" t="s">
        <v>1748</v>
      </c>
      <c r="F14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"&amp;IF(OR($C1416="]}",$C1416="]},"),""," , ")))))</f>
        <v>#N/A</v>
      </c>
    </row>
    <row r="1416" spans="1:6" x14ac:dyDescent="0.25">
      <c r="A1416" t="s">
        <v>1749</v>
      </c>
      <c r="F14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"&amp;IF(OR($C1417="]}",$C1417="]},"),""," , ")))))</f>
        <v>#N/A</v>
      </c>
    </row>
    <row r="1417" spans="1:6" x14ac:dyDescent="0.25">
      <c r="A1417" t="s">
        <v>1750</v>
      </c>
      <c r="F14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"&amp;IF(OR($C1418="]}",$C1418="]},"),""," , ")))))</f>
        <v>#N/A</v>
      </c>
    </row>
    <row r="1418" spans="1:6" x14ac:dyDescent="0.25">
      <c r="A1418" t="s">
        <v>1751</v>
      </c>
      <c r="F14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"&amp;IF(OR($C1419="]}",$C1419="]},"),""," , ")))))</f>
        <v>#N/A</v>
      </c>
    </row>
    <row r="1419" spans="1:6" x14ac:dyDescent="0.25">
      <c r="A1419" t="s">
        <v>1752</v>
      </c>
      <c r="F14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"&amp;IF(OR($C1420="]}",$C1420="]},"),""," , ")))))</f>
        <v>#N/A</v>
      </c>
    </row>
    <row r="1420" spans="1:6" x14ac:dyDescent="0.25">
      <c r="A1420" t="s">
        <v>1753</v>
      </c>
      <c r="F14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"&amp;IF(OR($C1421="]}",$C1421="]},"),""," , ")))))</f>
        <v>#N/A</v>
      </c>
    </row>
    <row r="1421" spans="1:6" x14ac:dyDescent="0.25">
      <c r="A1421" t="s">
        <v>1754</v>
      </c>
      <c r="F14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"&amp;IF(OR($C1422="]}",$C1422="]},"),""," , ")))))</f>
        <v>#N/A</v>
      </c>
    </row>
    <row r="1422" spans="1:6" x14ac:dyDescent="0.25">
      <c r="A1422" t="s">
        <v>1755</v>
      </c>
      <c r="F14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"&amp;IF(OR($C1423="]}",$C1423="]},"),""," , ")))))</f>
        <v>#N/A</v>
      </c>
    </row>
    <row r="1423" spans="1:6" x14ac:dyDescent="0.25">
      <c r="A1423" t="s">
        <v>1756</v>
      </c>
      <c r="F14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"&amp;IF(OR($C1424="]}",$C1424="]},"),""," , ")))))</f>
        <v>#N/A</v>
      </c>
    </row>
    <row r="1424" spans="1:6" x14ac:dyDescent="0.25">
      <c r="A1424" t="s">
        <v>1757</v>
      </c>
      <c r="F14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"&amp;IF(OR($C1425="]}",$C1425="]},"),""," , ")))))</f>
        <v>#N/A</v>
      </c>
    </row>
    <row r="1425" spans="1:6" x14ac:dyDescent="0.25">
      <c r="A1425" t="s">
        <v>1758</v>
      </c>
      <c r="F14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"&amp;IF(OR($C1426="]}",$C1426="]},"),""," , ")))))</f>
        <v>#N/A</v>
      </c>
    </row>
    <row r="1426" spans="1:6" x14ac:dyDescent="0.25">
      <c r="A1426" t="s">
        <v>1759</v>
      </c>
      <c r="F14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"&amp;IF(OR($C1427="]}",$C1427="]},"),""," , ")))))</f>
        <v>#N/A</v>
      </c>
    </row>
    <row r="1427" spans="1:6" x14ac:dyDescent="0.25">
      <c r="A1427" t="s">
        <v>1760</v>
      </c>
      <c r="F14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"&amp;IF(OR($C1428="]}",$C1428="]},"),""," , ")))))</f>
        <v>#N/A</v>
      </c>
    </row>
    <row r="1428" spans="1:6" x14ac:dyDescent="0.25">
      <c r="A1428" s="8" t="s">
        <v>1761</v>
      </c>
      <c r="F14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"&amp;IF(OR($C1429="]}",$C1429="]},"),""," , ")))))</f>
        <v>#N/A</v>
      </c>
    </row>
    <row r="1429" spans="1:6" x14ac:dyDescent="0.25">
      <c r="A1429" t="s">
        <v>1762</v>
      </c>
      <c r="F14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"&amp;IF(OR($C1430="]}",$C1430="]},"),""," , ")))))</f>
        <v>#N/A</v>
      </c>
    </row>
    <row r="1430" spans="1:6" x14ac:dyDescent="0.25">
      <c r="A1430" t="s">
        <v>1763</v>
      </c>
      <c r="F14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"&amp;IF(OR($C1431="]}",$C1431="]},"),""," , ")))))</f>
        <v>#N/A</v>
      </c>
    </row>
    <row r="1431" spans="1:6" x14ac:dyDescent="0.25">
      <c r="A1431" t="s">
        <v>1764</v>
      </c>
      <c r="F14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"&amp;IF(OR($C1432="]}",$C1432="]},"),""," , ")))))</f>
        <v>#N/A</v>
      </c>
    </row>
    <row r="1432" spans="1:6" x14ac:dyDescent="0.25">
      <c r="A1432" t="s">
        <v>1765</v>
      </c>
      <c r="F14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"&amp;IF(OR($C1433="]}",$C1433="]},"),""," , ")))))</f>
        <v>#N/A</v>
      </c>
    </row>
    <row r="1433" spans="1:6" x14ac:dyDescent="0.25">
      <c r="A1433" t="s">
        <v>1766</v>
      </c>
      <c r="F14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"&amp;IF(OR($C1434="]}",$C1434="]},"),""," , ")))))</f>
        <v>#N/A</v>
      </c>
    </row>
    <row r="1434" spans="1:6" x14ac:dyDescent="0.25">
      <c r="A1434" t="s">
        <v>1767</v>
      </c>
      <c r="F14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"&amp;IF(OR($C1435="]}",$C1435="]},"),""," , ")))))</f>
        <v>#N/A</v>
      </c>
    </row>
    <row r="1435" spans="1:6" x14ac:dyDescent="0.25">
      <c r="A1435" t="s">
        <v>1768</v>
      </c>
      <c r="F14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"&amp;IF(OR($C1436="]}",$C1436="]},"),""," , ")))))</f>
        <v>#N/A</v>
      </c>
    </row>
    <row r="1436" spans="1:6" x14ac:dyDescent="0.25">
      <c r="A1436" t="s">
        <v>1769</v>
      </c>
      <c r="F14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"&amp;IF(OR($C1437="]}",$C1437="]},"),""," , ")))))</f>
        <v>#N/A</v>
      </c>
    </row>
    <row r="1437" spans="1:6" x14ac:dyDescent="0.25">
      <c r="A1437" t="s">
        <v>1770</v>
      </c>
      <c r="F14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"&amp;IF(OR($C1438="]}",$C1438="]},"),""," , ")))))</f>
        <v>#N/A</v>
      </c>
    </row>
    <row r="1438" spans="1:6" x14ac:dyDescent="0.25">
      <c r="A1438" t="s">
        <v>1771</v>
      </c>
      <c r="F14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"&amp;IF(OR($C1439="]}",$C1439="]},"),""," , ")))))</f>
        <v>#N/A</v>
      </c>
    </row>
    <row r="1439" spans="1:6" x14ac:dyDescent="0.25">
      <c r="A1439" t="s">
        <v>1772</v>
      </c>
      <c r="F14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"&amp;IF(OR($C1440="]}",$C1440="]},"),""," , ")))))</f>
        <v>#N/A</v>
      </c>
    </row>
    <row r="1440" spans="1:6" x14ac:dyDescent="0.25">
      <c r="A1440" t="s">
        <v>1773</v>
      </c>
      <c r="F14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"&amp;IF(OR($C1441="]}",$C1441="]},"),""," , ")))))</f>
        <v>#N/A</v>
      </c>
    </row>
    <row r="1441" spans="1:6" x14ac:dyDescent="0.25">
      <c r="A1441" t="s">
        <v>1774</v>
      </c>
      <c r="F14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"&amp;IF(OR($C1442="]}",$C1442="]},"),""," , ")))))</f>
        <v>#N/A</v>
      </c>
    </row>
    <row r="1442" spans="1:6" x14ac:dyDescent="0.25">
      <c r="A1442" t="s">
        <v>1775</v>
      </c>
      <c r="F14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"&amp;IF(OR($C1443="]}",$C1443="]},"),""," , ")))))</f>
        <v>#N/A</v>
      </c>
    </row>
    <row r="1443" spans="1:6" x14ac:dyDescent="0.25">
      <c r="A1443" t="s">
        <v>1776</v>
      </c>
      <c r="F14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"&amp;IF(OR($C1444="]}",$C1444="]},"),""," , ")))))</f>
        <v>#N/A</v>
      </c>
    </row>
    <row r="1444" spans="1:6" x14ac:dyDescent="0.25">
      <c r="A1444" t="s">
        <v>1777</v>
      </c>
      <c r="F14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"&amp;IF(OR($C1445="]}",$C1445="]},"),""," , ")))))</f>
        <v>#N/A</v>
      </c>
    </row>
    <row r="1445" spans="1:6" x14ac:dyDescent="0.25">
      <c r="A1445" t="s">
        <v>1778</v>
      </c>
      <c r="F14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"&amp;IF(OR($C1446="]}",$C1446="]},"),""," , ")))))</f>
        <v>#N/A</v>
      </c>
    </row>
    <row r="1446" spans="1:6" x14ac:dyDescent="0.25">
      <c r="A1446" t="s">
        <v>1779</v>
      </c>
      <c r="F14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"&amp;IF(OR($C1447="]}",$C1447="]},"),""," , ")))))</f>
        <v>#N/A</v>
      </c>
    </row>
    <row r="1447" spans="1:6" x14ac:dyDescent="0.25">
      <c r="A1447" t="s">
        <v>1780</v>
      </c>
      <c r="F14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"&amp;IF(OR($C1448="]}",$C1448="]},"),""," , ")))))</f>
        <v>#N/A</v>
      </c>
    </row>
    <row r="1448" spans="1:6" x14ac:dyDescent="0.25">
      <c r="A1448" t="s">
        <v>1781</v>
      </c>
      <c r="F14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"&amp;IF(OR($C1449="]}",$C1449="]},"),""," , ")))))</f>
        <v>#N/A</v>
      </c>
    </row>
    <row r="1449" spans="1:6" x14ac:dyDescent="0.25">
      <c r="A1449" t="s">
        <v>1782</v>
      </c>
      <c r="F14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"&amp;IF(OR($C1450="]}",$C1450="]},"),""," , ")))))</f>
        <v>#N/A</v>
      </c>
    </row>
    <row r="1450" spans="1:6" x14ac:dyDescent="0.25">
      <c r="A1450" t="s">
        <v>1783</v>
      </c>
      <c r="F14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"&amp;IF(OR($C1451="]}",$C1451="]},"),""," , ")))))</f>
        <v>#N/A</v>
      </c>
    </row>
    <row r="1451" spans="1:6" x14ac:dyDescent="0.25">
      <c r="A1451" t="s">
        <v>1784</v>
      </c>
      <c r="F14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"&amp;IF(OR($C1452="]}",$C1452="]},"),""," , ")))))</f>
        <v>#N/A</v>
      </c>
    </row>
    <row r="1452" spans="1:6" x14ac:dyDescent="0.25">
      <c r="A1452" t="s">
        <v>1785</v>
      </c>
      <c r="F14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"&amp;IF(OR($C1453="]}",$C1453="]},"),""," , ")))))</f>
        <v>#N/A</v>
      </c>
    </row>
    <row r="1453" spans="1:6" x14ac:dyDescent="0.25">
      <c r="A1453" t="s">
        <v>1786</v>
      </c>
      <c r="F14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"&amp;IF(OR($C1454="]}",$C1454="]},"),""," , ")))))</f>
        <v>#N/A</v>
      </c>
    </row>
    <row r="1454" spans="1:6" x14ac:dyDescent="0.25">
      <c r="A1454" t="s">
        <v>1787</v>
      </c>
      <c r="F14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"&amp;IF(OR($C1455="]}",$C1455="]},"),""," , ")))))</f>
        <v>#N/A</v>
      </c>
    </row>
    <row r="1455" spans="1:6" x14ac:dyDescent="0.25">
      <c r="A1455" t="s">
        <v>1788</v>
      </c>
      <c r="F14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"&amp;IF(OR($C1456="]}",$C1456="]},"),""," , ")))))</f>
        <v>#N/A</v>
      </c>
    </row>
    <row r="1456" spans="1:6" x14ac:dyDescent="0.25">
      <c r="A1456" t="s">
        <v>1789</v>
      </c>
      <c r="F14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"&amp;IF(OR($C1457="]}",$C1457="]},"),""," , ")))))</f>
        <v>#N/A</v>
      </c>
    </row>
    <row r="1457" spans="1:6" x14ac:dyDescent="0.25">
      <c r="A1457" t="s">
        <v>1790</v>
      </c>
      <c r="F14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"&amp;IF(OR($C1458="]}",$C1458="]},"),""," , ")))))</f>
        <v>#N/A</v>
      </c>
    </row>
    <row r="1458" spans="1:6" x14ac:dyDescent="0.25">
      <c r="A1458" t="s">
        <v>1791</v>
      </c>
      <c r="F14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"&amp;IF(OR($C1459="]}",$C1459="]},"),""," , ")))))</f>
        <v>#N/A</v>
      </c>
    </row>
    <row r="1459" spans="1:6" x14ac:dyDescent="0.25">
      <c r="A1459" t="s">
        <v>1792</v>
      </c>
      <c r="F14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"&amp;IF(OR($C1460="]}",$C1460="]},"),""," , ")))))</f>
        <v>#N/A</v>
      </c>
    </row>
    <row r="1460" spans="1:6" x14ac:dyDescent="0.25">
      <c r="A1460" t="s">
        <v>1793</v>
      </c>
      <c r="F14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"&amp;IF(OR($C1461="]}",$C1461="]},"),""," , ")))))</f>
        <v>#N/A</v>
      </c>
    </row>
    <row r="1461" spans="1:6" x14ac:dyDescent="0.25">
      <c r="A1461" t="s">
        <v>1794</v>
      </c>
      <c r="F14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"&amp;IF(OR($C1462="]}",$C1462="]},"),""," , ")))))</f>
        <v>#N/A</v>
      </c>
    </row>
    <row r="1462" spans="1:6" x14ac:dyDescent="0.25">
      <c r="A1462" t="s">
        <v>1795</v>
      </c>
      <c r="F14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"&amp;IF(OR($C1463="]}",$C1463="]},"),""," , ")))))</f>
        <v>#N/A</v>
      </c>
    </row>
    <row r="1463" spans="1:6" x14ac:dyDescent="0.25">
      <c r="A1463" t="s">
        <v>1796</v>
      </c>
      <c r="F14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"&amp;IF(OR($C1464="]}",$C1464="]},"),""," , ")))))</f>
        <v>#N/A</v>
      </c>
    </row>
    <row r="1464" spans="1:6" x14ac:dyDescent="0.25">
      <c r="A1464" t="s">
        <v>1797</v>
      </c>
      <c r="F14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"&amp;IF(OR($C1465="]}",$C1465="]},"),""," , ")))))</f>
        <v>#N/A</v>
      </c>
    </row>
    <row r="1465" spans="1:6" x14ac:dyDescent="0.25">
      <c r="A1465" t="s">
        <v>1798</v>
      </c>
      <c r="F14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"&amp;IF(OR($C1466="]}",$C1466="]},"),""," , ")))))</f>
        <v>#N/A</v>
      </c>
    </row>
    <row r="1466" spans="1:6" x14ac:dyDescent="0.25">
      <c r="A1466" t="s">
        <v>1799</v>
      </c>
      <c r="F14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"&amp;IF(OR($C1467="]}",$C1467="]},"),""," , ")))))</f>
        <v>#N/A</v>
      </c>
    </row>
    <row r="1467" spans="1:6" x14ac:dyDescent="0.25">
      <c r="A1467" t="s">
        <v>1800</v>
      </c>
      <c r="F14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"&amp;IF(OR($C1468="]}",$C1468="]},"),""," , ")))))</f>
        <v>#N/A</v>
      </c>
    </row>
    <row r="1468" spans="1:6" x14ac:dyDescent="0.25">
      <c r="A1468" t="s">
        <v>1801</v>
      </c>
      <c r="F14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"&amp;IF(OR($C1469="]}",$C1469="]},"),""," , ")))))</f>
        <v>#N/A</v>
      </c>
    </row>
    <row r="1469" spans="1:6" x14ac:dyDescent="0.25">
      <c r="A1469" t="s">
        <v>1802</v>
      </c>
      <c r="F14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"&amp;IF(OR($C1470="]}",$C1470="]},"),""," , ")))))</f>
        <v>#N/A</v>
      </c>
    </row>
    <row r="1470" spans="1:6" x14ac:dyDescent="0.25">
      <c r="A1470" t="s">
        <v>1803</v>
      </c>
      <c r="F14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"&amp;IF(OR($C1471="]}",$C1471="]},"),""," , ")))))</f>
        <v>#N/A</v>
      </c>
    </row>
    <row r="1471" spans="1:6" x14ac:dyDescent="0.25">
      <c r="A1471" t="s">
        <v>1804</v>
      </c>
      <c r="F14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"&amp;IF(OR($C1472="]}",$C1472="]},"),""," , ")))))</f>
        <v>#N/A</v>
      </c>
    </row>
    <row r="1472" spans="1:6" x14ac:dyDescent="0.25">
      <c r="A1472" t="s">
        <v>1805</v>
      </c>
      <c r="F14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"&amp;IF(OR($C1473="]}",$C1473="]},"),""," , ")))))</f>
        <v>#N/A</v>
      </c>
    </row>
    <row r="1473" spans="1:6" x14ac:dyDescent="0.25">
      <c r="A1473" t="s">
        <v>1806</v>
      </c>
      <c r="F14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"&amp;IF(OR($C1474="]}",$C1474="]},"),""," , ")))))</f>
        <v>#N/A</v>
      </c>
    </row>
    <row r="1474" spans="1:6" x14ac:dyDescent="0.25">
      <c r="A1474" t="s">
        <v>1807</v>
      </c>
      <c r="F14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"&amp;IF(OR($C1475="]}",$C1475="]},"),""," , ")))))</f>
        <v>#N/A</v>
      </c>
    </row>
    <row r="1475" spans="1:6" x14ac:dyDescent="0.25">
      <c r="A1475" t="s">
        <v>1808</v>
      </c>
      <c r="F14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"&amp;IF(OR($C1476="]}",$C1476="]},"),""," , ")))))</f>
        <v>#N/A</v>
      </c>
    </row>
    <row r="1476" spans="1:6" x14ac:dyDescent="0.25">
      <c r="A1476" t="s">
        <v>1809</v>
      </c>
      <c r="F14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"&amp;IF(OR($C1477="]}",$C1477="]},"),""," , ")))))</f>
        <v>#N/A</v>
      </c>
    </row>
    <row r="1477" spans="1:6" x14ac:dyDescent="0.25">
      <c r="A1477" t="s">
        <v>1810</v>
      </c>
      <c r="F14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"&amp;IF(OR($C1478="]}",$C1478="]},"),""," , ")))))</f>
        <v>#N/A</v>
      </c>
    </row>
    <row r="1478" spans="1:6" x14ac:dyDescent="0.25">
      <c r="A1478" t="s">
        <v>1811</v>
      </c>
      <c r="F14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"&amp;IF(OR($C1479="]}",$C1479="]},"),""," , ")))))</f>
        <v>#N/A</v>
      </c>
    </row>
    <row r="1479" spans="1:6" x14ac:dyDescent="0.25">
      <c r="A1479" t="s">
        <v>1812</v>
      </c>
      <c r="F14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"&amp;IF(OR($C1480="]}",$C1480="]},"),""," , ")))))</f>
        <v>#N/A</v>
      </c>
    </row>
    <row r="1480" spans="1:6" x14ac:dyDescent="0.25">
      <c r="A1480" t="s">
        <v>1813</v>
      </c>
      <c r="F14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"&amp;IF(OR($C1481="]}",$C1481="]},"),""," , ")))))</f>
        <v>#N/A</v>
      </c>
    </row>
    <row r="1481" spans="1:6" x14ac:dyDescent="0.25">
      <c r="A1481" t="s">
        <v>1814</v>
      </c>
      <c r="F14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"&amp;IF(OR($C1482="]}",$C1482="]},"),""," , ")))))</f>
        <v>#N/A</v>
      </c>
    </row>
    <row r="1482" spans="1:6" x14ac:dyDescent="0.25">
      <c r="A1482" t="s">
        <v>1815</v>
      </c>
      <c r="F14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"&amp;IF(OR($C1483="]}",$C1483="]},"),""," , ")))))</f>
        <v>#N/A</v>
      </c>
    </row>
    <row r="1483" spans="1:6" x14ac:dyDescent="0.25">
      <c r="A1483" t="s">
        <v>1816</v>
      </c>
      <c r="F14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"&amp;IF(OR($C1484="]}",$C1484="]},"),""," , ")))))</f>
        <v>#N/A</v>
      </c>
    </row>
    <row r="1484" spans="1:6" x14ac:dyDescent="0.25">
      <c r="A1484" t="s">
        <v>1817</v>
      </c>
      <c r="F14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"&amp;IF(OR($C1485="]}",$C1485="]},"),""," , ")))))</f>
        <v>#N/A</v>
      </c>
    </row>
    <row r="1485" spans="1:6" x14ac:dyDescent="0.25">
      <c r="A1485" t="s">
        <v>1818</v>
      </c>
      <c r="F14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"&amp;IF(OR($C1486="]}",$C1486="]},"),""," , ")))))</f>
        <v>#N/A</v>
      </c>
    </row>
    <row r="1486" spans="1:6" x14ac:dyDescent="0.25">
      <c r="A1486" t="s">
        <v>1819</v>
      </c>
      <c r="F14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"&amp;IF(OR($C1487="]}",$C1487="]},"),""," , ")))))</f>
        <v>#N/A</v>
      </c>
    </row>
    <row r="1487" spans="1:6" x14ac:dyDescent="0.25">
      <c r="A1487" t="s">
        <v>1820</v>
      </c>
      <c r="F14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"&amp;IF(OR($C1488="]}",$C1488="]},"),""," , ")))))</f>
        <v>#N/A</v>
      </c>
    </row>
    <row r="1488" spans="1:6" x14ac:dyDescent="0.25">
      <c r="A1488" t="s">
        <v>1821</v>
      </c>
      <c r="F14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"&amp;IF(OR($C1489="]}",$C1489="]},"),""," , ")))))</f>
        <v>#N/A</v>
      </c>
    </row>
    <row r="1489" spans="1:6" x14ac:dyDescent="0.25">
      <c r="A1489" t="s">
        <v>1822</v>
      </c>
      <c r="F14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"&amp;IF(OR($C1490="]}",$C1490="]},"),""," , ")))))</f>
        <v>#N/A</v>
      </c>
    </row>
    <row r="1490" spans="1:6" x14ac:dyDescent="0.25">
      <c r="A1490" t="s">
        <v>1823</v>
      </c>
      <c r="F14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"&amp;IF(OR($C1491="]}",$C1491="]},"),""," , ")))))</f>
        <v>#N/A</v>
      </c>
    </row>
    <row r="1491" spans="1:6" x14ac:dyDescent="0.25">
      <c r="A1491" t="s">
        <v>1824</v>
      </c>
      <c r="F14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"&amp;IF(OR($C1492="]}",$C1492="]},"),""," , ")))))</f>
        <v>#N/A</v>
      </c>
    </row>
    <row r="1492" spans="1:6" x14ac:dyDescent="0.25">
      <c r="A1492" t="s">
        <v>1825</v>
      </c>
      <c r="F14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"&amp;IF(OR($C1493="]}",$C1493="]},"),""," , ")))))</f>
        <v>#N/A</v>
      </c>
    </row>
    <row r="1493" spans="1:6" x14ac:dyDescent="0.25">
      <c r="A1493" t="s">
        <v>1826</v>
      </c>
      <c r="F14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"&amp;IF(OR($C1494="]}",$C1494="]},"),""," , ")))))</f>
        <v>#N/A</v>
      </c>
    </row>
    <row r="1494" spans="1:6" x14ac:dyDescent="0.25">
      <c r="A1494" t="s">
        <v>1827</v>
      </c>
      <c r="F14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"&amp;IF(OR($C1495="]}",$C1495="]},"),""," , ")))))</f>
        <v>#N/A</v>
      </c>
    </row>
    <row r="1495" spans="1:6" x14ac:dyDescent="0.25">
      <c r="A1495" t="s">
        <v>1828</v>
      </c>
      <c r="F14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"&amp;IF(OR($C1496="]}",$C1496="]},"),""," , ")))))</f>
        <v>#N/A</v>
      </c>
    </row>
    <row r="1496" spans="1:6" x14ac:dyDescent="0.25">
      <c r="A1496" s="8" t="s">
        <v>1829</v>
      </c>
      <c r="F14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"&amp;IF(OR($C1497="]}",$C1497="]},"),""," , ")))))</f>
        <v>#N/A</v>
      </c>
    </row>
    <row r="1497" spans="1:6" x14ac:dyDescent="0.25">
      <c r="A1497" t="s">
        <v>1830</v>
      </c>
      <c r="F14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"&amp;IF(OR($C1498="]}",$C1498="]},"),""," , ")))))</f>
        <v>#N/A</v>
      </c>
    </row>
    <row r="1498" spans="1:6" x14ac:dyDescent="0.25">
      <c r="A1498" t="s">
        <v>1831</v>
      </c>
      <c r="F14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"&amp;IF(OR($C1499="]}",$C1499="]},"),""," , ")))))</f>
        <v>#N/A</v>
      </c>
    </row>
    <row r="1499" spans="1:6" x14ac:dyDescent="0.25">
      <c r="A1499" t="s">
        <v>1832</v>
      </c>
      <c r="F14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"&amp;IF(OR($C1500="]}",$C1500="]},"),""," , ")))))</f>
        <v>#N/A</v>
      </c>
    </row>
    <row r="1500" spans="1:6" x14ac:dyDescent="0.25">
      <c r="A1500" t="s">
        <v>1833</v>
      </c>
      <c r="F15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"&amp;IF(OR($C1501="]}",$C1501="]},"),""," , ")))))</f>
        <v>#N/A</v>
      </c>
    </row>
    <row r="1501" spans="1:6" x14ac:dyDescent="0.25">
      <c r="A1501" t="s">
        <v>1834</v>
      </c>
      <c r="F15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"&amp;IF(OR($C1502="]}",$C1502="]},"),""," , ")))))</f>
        <v>#N/A</v>
      </c>
    </row>
    <row r="1502" spans="1:6" x14ac:dyDescent="0.25">
      <c r="A1502" t="s">
        <v>1835</v>
      </c>
      <c r="F15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"&amp;IF(OR($C1503="]}",$C1503="]},"),""," , ")))))</f>
        <v>#N/A</v>
      </c>
    </row>
    <row r="1503" spans="1:6" x14ac:dyDescent="0.25">
      <c r="A1503" t="s">
        <v>1836</v>
      </c>
      <c r="F15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"&amp;IF(OR($C1504="]}",$C1504="]},"),""," , ")))))</f>
        <v>#N/A</v>
      </c>
    </row>
    <row r="1504" spans="1:6" x14ac:dyDescent="0.25">
      <c r="A1504" t="s">
        <v>1837</v>
      </c>
      <c r="F15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"&amp;IF(OR($C1505="]}",$C1505="]},"),""," , ")))))</f>
        <v>#N/A</v>
      </c>
    </row>
    <row r="1505" spans="1:6" x14ac:dyDescent="0.25">
      <c r="A1505" t="s">
        <v>1838</v>
      </c>
      <c r="F15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"&amp;IF(OR($C1506="]}",$C1506="]},"),""," , ")))))</f>
        <v>#N/A</v>
      </c>
    </row>
    <row r="1506" spans="1:6" x14ac:dyDescent="0.25">
      <c r="A1506" t="s">
        <v>1839</v>
      </c>
      <c r="F15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"&amp;IF(OR($C1507="]}",$C1507="]},"),""," , ")))))</f>
        <v>#N/A</v>
      </c>
    </row>
    <row r="1507" spans="1:6" x14ac:dyDescent="0.25">
      <c r="A1507" t="s">
        <v>1840</v>
      </c>
      <c r="F15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"&amp;IF(OR($C1508="]}",$C1508="]},"),""," , ")))))</f>
        <v>#N/A</v>
      </c>
    </row>
    <row r="1508" spans="1:6" x14ac:dyDescent="0.25">
      <c r="A1508" t="s">
        <v>1841</v>
      </c>
      <c r="F15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"&amp;IF(OR($C1509="]}",$C1509="]},"),""," , ")))))</f>
        <v>#N/A</v>
      </c>
    </row>
    <row r="1509" spans="1:6" x14ac:dyDescent="0.25">
      <c r="A1509" t="s">
        <v>1842</v>
      </c>
      <c r="F15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"&amp;IF(OR($C1510="]}",$C1510="]},"),""," , ")))))</f>
        <v>#N/A</v>
      </c>
    </row>
    <row r="1510" spans="1:6" x14ac:dyDescent="0.25">
      <c r="A1510" t="s">
        <v>1843</v>
      </c>
      <c r="F15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"&amp;IF(OR($C1511="]}",$C1511="]},"),""," , ")))))</f>
        <v>#N/A</v>
      </c>
    </row>
    <row r="1511" spans="1:6" x14ac:dyDescent="0.25">
      <c r="A1511" t="s">
        <v>1844</v>
      </c>
      <c r="F15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"&amp;IF(OR($C1512="]}",$C1512="]},"),""," , ")))))</f>
        <v>#N/A</v>
      </c>
    </row>
    <row r="1512" spans="1:6" x14ac:dyDescent="0.25">
      <c r="A1512" t="s">
        <v>1845</v>
      </c>
      <c r="F15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"&amp;IF(OR($C1513="]}",$C1513="]},"),""," , ")))))</f>
        <v>#N/A</v>
      </c>
    </row>
    <row r="1513" spans="1:6" x14ac:dyDescent="0.25">
      <c r="A1513" t="s">
        <v>1846</v>
      </c>
      <c r="F15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"&amp;IF(OR($C1514="]}",$C1514="]},"),""," , ")))))</f>
        <v>#N/A</v>
      </c>
    </row>
    <row r="1514" spans="1:6" x14ac:dyDescent="0.25">
      <c r="A1514" t="s">
        <v>1847</v>
      </c>
      <c r="F15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"&amp;IF(OR($C1515="]}",$C1515="]},"),""," , ")))))</f>
        <v>#N/A</v>
      </c>
    </row>
    <row r="1515" spans="1:6" x14ac:dyDescent="0.25">
      <c r="A1515" t="s">
        <v>1848</v>
      </c>
      <c r="F15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"&amp;IF(OR($C1516="]}",$C1516="]},"),""," , ")))))</f>
        <v>#N/A</v>
      </c>
    </row>
    <row r="1516" spans="1:6" x14ac:dyDescent="0.25">
      <c r="A1516" t="s">
        <v>1849</v>
      </c>
      <c r="F15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"&amp;IF(OR($C1517="]}",$C1517="]},"),""," , ")))))</f>
        <v>#N/A</v>
      </c>
    </row>
    <row r="1517" spans="1:6" x14ac:dyDescent="0.25">
      <c r="A1517" t="s">
        <v>1850</v>
      </c>
      <c r="F15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"&amp;IF(OR($C1518="]}",$C1518="]},"),""," , ")))))</f>
        <v>#N/A</v>
      </c>
    </row>
    <row r="1518" spans="1:6" x14ac:dyDescent="0.25">
      <c r="A1518" t="s">
        <v>1851</v>
      </c>
      <c r="F15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"&amp;IF(OR($C1519="]}",$C1519="]},"),""," , ")))))</f>
        <v>#N/A</v>
      </c>
    </row>
    <row r="1519" spans="1:6" x14ac:dyDescent="0.25">
      <c r="A1519" t="s">
        <v>1852</v>
      </c>
      <c r="F15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"&amp;IF(OR($C1520="]}",$C1520="]},"),""," , ")))))</f>
        <v>#N/A</v>
      </c>
    </row>
    <row r="1520" spans="1:6" x14ac:dyDescent="0.25">
      <c r="A1520" t="s">
        <v>1853</v>
      </c>
      <c r="F15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"&amp;IF(OR($C1521="]}",$C1521="]},"),""," , ")))))</f>
        <v>#N/A</v>
      </c>
    </row>
    <row r="1521" spans="1:6" x14ac:dyDescent="0.25">
      <c r="A1521" t="s">
        <v>1854</v>
      </c>
      <c r="F15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"&amp;IF(OR($C1522="]}",$C1522="]},"),""," , ")))))</f>
        <v>#N/A</v>
      </c>
    </row>
    <row r="1522" spans="1:6" x14ac:dyDescent="0.25">
      <c r="A1522" t="s">
        <v>1855</v>
      </c>
      <c r="F15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"&amp;IF(OR($C1523="]}",$C1523="]},"),""," , ")))))</f>
        <v>#N/A</v>
      </c>
    </row>
    <row r="1523" spans="1:6" x14ac:dyDescent="0.25">
      <c r="A1523" t="s">
        <v>1856</v>
      </c>
      <c r="F15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"&amp;IF(OR($C1524="]}",$C1524="]},"),""," , ")))))</f>
        <v>#N/A</v>
      </c>
    </row>
    <row r="1524" spans="1:6" x14ac:dyDescent="0.25">
      <c r="A1524" t="s">
        <v>1857</v>
      </c>
      <c r="F15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"&amp;IF(OR($C1525="]}",$C1525="]},"),""," , ")))))</f>
        <v>#N/A</v>
      </c>
    </row>
    <row r="1525" spans="1:6" x14ac:dyDescent="0.25">
      <c r="A1525" t="s">
        <v>1858</v>
      </c>
      <c r="F15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"&amp;IF(OR($C1526="]}",$C1526="]},"),""," , ")))))</f>
        <v>#N/A</v>
      </c>
    </row>
    <row r="1526" spans="1:6" x14ac:dyDescent="0.25">
      <c r="A1526" t="s">
        <v>1859</v>
      </c>
      <c r="F15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"&amp;IF(OR($C1527="]}",$C1527="]},"),""," , ")))))</f>
        <v>#N/A</v>
      </c>
    </row>
    <row r="1527" spans="1:6" x14ac:dyDescent="0.25">
      <c r="A1527" t="s">
        <v>1860</v>
      </c>
      <c r="F15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"&amp;IF(OR($C1528="]}",$C1528="]},"),""," , ")))))</f>
        <v>#N/A</v>
      </c>
    </row>
    <row r="1528" spans="1:6" x14ac:dyDescent="0.25">
      <c r="A1528" t="s">
        <v>1861</v>
      </c>
      <c r="F15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"&amp;IF(OR($C1529="]}",$C1529="]},"),""," , ")))))</f>
        <v>#N/A</v>
      </c>
    </row>
    <row r="1529" spans="1:6" x14ac:dyDescent="0.25">
      <c r="A1529" t="s">
        <v>1862</v>
      </c>
      <c r="F15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"&amp;IF(OR($C1530="]}",$C1530="]},"),""," , ")))))</f>
        <v>#N/A</v>
      </c>
    </row>
    <row r="1530" spans="1:6" x14ac:dyDescent="0.25">
      <c r="A1530" t="s">
        <v>1863</v>
      </c>
      <c r="F15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"&amp;IF(OR($C1531="]}",$C1531="]},"),""," , ")))))</f>
        <v>#N/A</v>
      </c>
    </row>
    <row r="1531" spans="1:6" x14ac:dyDescent="0.25">
      <c r="A1531" t="s">
        <v>1864</v>
      </c>
      <c r="F15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"&amp;IF(OR($C1532="]}",$C1532="]},"),""," , ")))))</f>
        <v>#N/A</v>
      </c>
    </row>
    <row r="1532" spans="1:6" x14ac:dyDescent="0.25">
      <c r="A1532" t="s">
        <v>1865</v>
      </c>
      <c r="F15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"&amp;IF(OR($C1533="]}",$C1533="]},"),""," , ")))))</f>
        <v>#N/A</v>
      </c>
    </row>
    <row r="1533" spans="1:6" x14ac:dyDescent="0.25">
      <c r="A1533" t="s">
        <v>1866</v>
      </c>
      <c r="F15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"&amp;IF(OR($C1534="]}",$C1534="]},"),""," , ")))))</f>
        <v>#N/A</v>
      </c>
    </row>
    <row r="1534" spans="1:6" x14ac:dyDescent="0.25">
      <c r="A1534" t="s">
        <v>1867</v>
      </c>
      <c r="F15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"&amp;IF(OR($C1535="]}",$C1535="]},"),""," , ")))))</f>
        <v>#N/A</v>
      </c>
    </row>
    <row r="1535" spans="1:6" x14ac:dyDescent="0.25">
      <c r="A1535" t="s">
        <v>1868</v>
      </c>
      <c r="F15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"&amp;IF(OR($C1536="]}",$C1536="]},"),""," , ")))))</f>
        <v>#N/A</v>
      </c>
    </row>
    <row r="1536" spans="1:6" x14ac:dyDescent="0.25">
      <c r="A1536" t="s">
        <v>1869</v>
      </c>
      <c r="F15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"&amp;IF(OR($C1537="]}",$C1537="]},"),""," , ")))))</f>
        <v>#N/A</v>
      </c>
    </row>
    <row r="1537" spans="1:6" x14ac:dyDescent="0.25">
      <c r="A1537" t="s">
        <v>1870</v>
      </c>
      <c r="F15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"&amp;IF(OR($C1538="]}",$C1538="]},"),""," , ")))))</f>
        <v>#N/A</v>
      </c>
    </row>
    <row r="1538" spans="1:6" x14ac:dyDescent="0.25">
      <c r="A1538" t="s">
        <v>1871</v>
      </c>
      <c r="F15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"&amp;IF(OR($C1539="]}",$C1539="]},"),""," , ")))))</f>
        <v>#N/A</v>
      </c>
    </row>
    <row r="1539" spans="1:6" x14ac:dyDescent="0.25">
      <c r="A1539" t="s">
        <v>1872</v>
      </c>
      <c r="F15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"&amp;IF(OR($C1540="]}",$C1540="]},"),""," , ")))))</f>
        <v>#N/A</v>
      </c>
    </row>
    <row r="1540" spans="1:6" x14ac:dyDescent="0.25">
      <c r="A1540" t="s">
        <v>1873</v>
      </c>
      <c r="F15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"&amp;IF(OR($C1541="]}",$C1541="]},"),""," , ")))))</f>
        <v>#N/A</v>
      </c>
    </row>
    <row r="1541" spans="1:6" x14ac:dyDescent="0.25">
      <c r="A1541" t="s">
        <v>1874</v>
      </c>
      <c r="F15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"&amp;IF(OR($C1542="]}",$C1542="]},"),""," , ")))))</f>
        <v>#N/A</v>
      </c>
    </row>
    <row r="1542" spans="1:6" x14ac:dyDescent="0.25">
      <c r="A1542" t="s">
        <v>1875</v>
      </c>
      <c r="F15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"&amp;IF(OR($C1543="]}",$C1543="]},"),""," , ")))))</f>
        <v>#N/A</v>
      </c>
    </row>
    <row r="1543" spans="1:6" x14ac:dyDescent="0.25">
      <c r="A1543" t="s">
        <v>1876</v>
      </c>
      <c r="F15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"&amp;IF(OR($C1544="]}",$C1544="]},"),""," , ")))))</f>
        <v>#N/A</v>
      </c>
    </row>
    <row r="1544" spans="1:6" x14ac:dyDescent="0.25">
      <c r="A1544" t="s">
        <v>1877</v>
      </c>
      <c r="F15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"&amp;IF(OR($C1545="]}",$C1545="]},"),""," , ")))))</f>
        <v>#N/A</v>
      </c>
    </row>
    <row r="1545" spans="1:6" x14ac:dyDescent="0.25">
      <c r="A1545" t="s">
        <v>1878</v>
      </c>
      <c r="F15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"&amp;IF(OR($C1546="]}",$C1546="]},"),""," , ")))))</f>
        <v>#N/A</v>
      </c>
    </row>
    <row r="1546" spans="1:6" x14ac:dyDescent="0.25">
      <c r="A1546" t="s">
        <v>1879</v>
      </c>
      <c r="F15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"&amp;IF(OR($C1547="]}",$C1547="]},"),""," , ")))))</f>
        <v>#N/A</v>
      </c>
    </row>
    <row r="1547" spans="1:6" x14ac:dyDescent="0.25">
      <c r="A1547" t="s">
        <v>1880</v>
      </c>
      <c r="F15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"&amp;IF(OR($C1548="]}",$C1548="]},"),""," , ")))))</f>
        <v>#N/A</v>
      </c>
    </row>
    <row r="1548" spans="1:6" x14ac:dyDescent="0.25">
      <c r="A1548" t="s">
        <v>1881</v>
      </c>
      <c r="F15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"&amp;IF(OR($C1549="]}",$C1549="]},"),""," , ")))))</f>
        <v>#N/A</v>
      </c>
    </row>
    <row r="1549" spans="1:6" x14ac:dyDescent="0.25">
      <c r="A1549" t="s">
        <v>1882</v>
      </c>
      <c r="F15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"&amp;IF(OR($C1550="]}",$C1550="]},"),""," , ")))))</f>
        <v>#N/A</v>
      </c>
    </row>
    <row r="1550" spans="1:6" x14ac:dyDescent="0.25">
      <c r="A1550" t="s">
        <v>1883</v>
      </c>
      <c r="F15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"&amp;IF(OR($C1551="]}",$C1551="]},"),""," , ")))))</f>
        <v>#N/A</v>
      </c>
    </row>
    <row r="1551" spans="1:6" x14ac:dyDescent="0.25">
      <c r="A1551" t="s">
        <v>1884</v>
      </c>
      <c r="F15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"&amp;IF(OR($C1552="]}",$C1552="]},"),""," , ")))))</f>
        <v>#N/A</v>
      </c>
    </row>
    <row r="1552" spans="1:6" x14ac:dyDescent="0.25">
      <c r="A1552" t="s">
        <v>1885</v>
      </c>
      <c r="F15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"&amp;IF(OR($C1553="]}",$C1553="]},"),""," , ")))))</f>
        <v>#N/A</v>
      </c>
    </row>
    <row r="1553" spans="1:6" x14ac:dyDescent="0.25">
      <c r="A1553" t="s">
        <v>1886</v>
      </c>
      <c r="F15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"&amp;IF(OR($C1554="]}",$C1554="]},"),""," , ")))))</f>
        <v>#N/A</v>
      </c>
    </row>
    <row r="1554" spans="1:6" x14ac:dyDescent="0.25">
      <c r="A1554" t="s">
        <v>1887</v>
      </c>
      <c r="F15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"&amp;IF(OR($C1555="]}",$C1555="]},"),""," , ")))))</f>
        <v>#N/A</v>
      </c>
    </row>
    <row r="1555" spans="1:6" x14ac:dyDescent="0.25">
      <c r="A1555" t="s">
        <v>1888</v>
      </c>
      <c r="F15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"&amp;IF(OR($C1556="]}",$C1556="]},"),""," , ")))))</f>
        <v>#N/A</v>
      </c>
    </row>
    <row r="1556" spans="1:6" x14ac:dyDescent="0.25">
      <c r="A1556" t="s">
        <v>1889</v>
      </c>
      <c r="F15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"&amp;IF(OR($C1557="]}",$C1557="]},"),""," , ")))))</f>
        <v>#N/A</v>
      </c>
    </row>
    <row r="1557" spans="1:6" x14ac:dyDescent="0.25">
      <c r="A1557" t="s">
        <v>1890</v>
      </c>
      <c r="F15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"&amp;IF(OR($C1558="]}",$C1558="]},"),""," , ")))))</f>
        <v>#N/A</v>
      </c>
    </row>
    <row r="1558" spans="1:6" x14ac:dyDescent="0.25">
      <c r="A1558" t="s">
        <v>1891</v>
      </c>
      <c r="F15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"&amp;IF(OR($C1559="]}",$C1559="]},"),""," , ")))))</f>
        <v>#N/A</v>
      </c>
    </row>
    <row r="1559" spans="1:6" x14ac:dyDescent="0.25">
      <c r="A1559" t="s">
        <v>1892</v>
      </c>
      <c r="F15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"&amp;IF(OR($C1560="]}",$C1560="]},"),""," , ")))))</f>
        <v>#N/A</v>
      </c>
    </row>
    <row r="1560" spans="1:6" x14ac:dyDescent="0.25">
      <c r="A1560" t="s">
        <v>1893</v>
      </c>
      <c r="F15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"&amp;IF(OR($C1561="]}",$C1561="]},"),""," , ")))))</f>
        <v>#N/A</v>
      </c>
    </row>
    <row r="1561" spans="1:6" x14ac:dyDescent="0.25">
      <c r="A1561" t="s">
        <v>1894</v>
      </c>
      <c r="F15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"&amp;IF(OR($C1562="]}",$C1562="]},"),""," , ")))))</f>
        <v>#N/A</v>
      </c>
    </row>
    <row r="1562" spans="1:6" x14ac:dyDescent="0.25">
      <c r="A1562" t="s">
        <v>1895</v>
      </c>
      <c r="F15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"&amp;IF(OR($C1563="]}",$C1563="]},"),""," , ")))))</f>
        <v>#N/A</v>
      </c>
    </row>
    <row r="1563" spans="1:6" x14ac:dyDescent="0.25">
      <c r="A1563" t="s">
        <v>1896</v>
      </c>
      <c r="F15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"&amp;IF(OR($C1564="]}",$C1564="]},"),""," , ")))))</f>
        <v>#N/A</v>
      </c>
    </row>
    <row r="1564" spans="1:6" x14ac:dyDescent="0.25">
      <c r="A1564" t="s">
        <v>1897</v>
      </c>
      <c r="F15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"&amp;IF(OR($C1565="]}",$C1565="]},"),""," , ")))))</f>
        <v>#N/A</v>
      </c>
    </row>
    <row r="1565" spans="1:6" x14ac:dyDescent="0.25">
      <c r="A1565" t="s">
        <v>1898</v>
      </c>
      <c r="F15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"&amp;IF(OR($C1566="]}",$C1566="]},"),""," , ")))))</f>
        <v>#N/A</v>
      </c>
    </row>
    <row r="1566" spans="1:6" x14ac:dyDescent="0.25">
      <c r="A1566" t="s">
        <v>1899</v>
      </c>
      <c r="F15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"&amp;IF(OR($C1567="]}",$C1567="]},"),""," , ")))))</f>
        <v>#N/A</v>
      </c>
    </row>
    <row r="1567" spans="1:6" x14ac:dyDescent="0.25">
      <c r="A1567" t="s">
        <v>1900</v>
      </c>
      <c r="F15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"&amp;IF(OR($C1568="]}",$C1568="]},"),""," , ")))))</f>
        <v>#N/A</v>
      </c>
    </row>
    <row r="1568" spans="1:6" x14ac:dyDescent="0.25">
      <c r="A1568" t="s">
        <v>1901</v>
      </c>
      <c r="F15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"&amp;IF(OR($C1569="]}",$C1569="]},"),""," , ")))))</f>
        <v>#N/A</v>
      </c>
    </row>
    <row r="1569" spans="1:6" x14ac:dyDescent="0.25">
      <c r="A1569" t="s">
        <v>1902</v>
      </c>
      <c r="F15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"&amp;IF(OR($C1570="]}",$C1570="]},"),""," , ")))))</f>
        <v>#N/A</v>
      </c>
    </row>
    <row r="1570" spans="1:6" x14ac:dyDescent="0.25">
      <c r="A1570" t="s">
        <v>1903</v>
      </c>
      <c r="F15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"&amp;IF(OR($C1571="]}",$C1571="]},"),""," , ")))))</f>
        <v>#N/A</v>
      </c>
    </row>
    <row r="1571" spans="1:6" x14ac:dyDescent="0.25">
      <c r="A1571" t="s">
        <v>1904</v>
      </c>
      <c r="F15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"&amp;IF(OR($C1572="]}",$C1572="]},"),""," , ")))))</f>
        <v>#N/A</v>
      </c>
    </row>
    <row r="1572" spans="1:6" x14ac:dyDescent="0.25">
      <c r="A1572" t="s">
        <v>1905</v>
      </c>
      <c r="F15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"&amp;IF(OR($C1573="]}",$C1573="]},"),""," , ")))))</f>
        <v>#N/A</v>
      </c>
    </row>
    <row r="1573" spans="1:6" x14ac:dyDescent="0.25">
      <c r="A1573" t="s">
        <v>1906</v>
      </c>
      <c r="F15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"&amp;IF(OR($C1574="]}",$C1574="]},"),""," , ")))))</f>
        <v>#N/A</v>
      </c>
    </row>
    <row r="1574" spans="1:6" x14ac:dyDescent="0.25">
      <c r="A1574" t="s">
        <v>1907</v>
      </c>
      <c r="F15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"&amp;IF(OR($C1575="]}",$C1575="]},"),""," , ")))))</f>
        <v>#N/A</v>
      </c>
    </row>
    <row r="1575" spans="1:6" x14ac:dyDescent="0.25">
      <c r="A1575" t="s">
        <v>1908</v>
      </c>
      <c r="F15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"&amp;IF(OR($C1576="]}",$C1576="]},"),""," , ")))))</f>
        <v>#N/A</v>
      </c>
    </row>
    <row r="1576" spans="1:6" x14ac:dyDescent="0.25">
      <c r="A1576" t="s">
        <v>1909</v>
      </c>
      <c r="F15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"&amp;IF(OR($C1577="]}",$C1577="]},"),""," , ")))))</f>
        <v>#N/A</v>
      </c>
    </row>
    <row r="1577" spans="1:6" x14ac:dyDescent="0.25">
      <c r="A1577" t="s">
        <v>1910</v>
      </c>
      <c r="F15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"&amp;IF(OR($C1578="]}",$C1578="]},"),""," , ")))))</f>
        <v>#N/A</v>
      </c>
    </row>
    <row r="1578" spans="1:6" x14ac:dyDescent="0.25">
      <c r="A1578" t="s">
        <v>1911</v>
      </c>
      <c r="F15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"&amp;IF(OR($C1579="]}",$C1579="]},"),""," , ")))))</f>
        <v>#N/A</v>
      </c>
    </row>
    <row r="1579" spans="1:6" x14ac:dyDescent="0.25">
      <c r="A1579" t="s">
        <v>1912</v>
      </c>
      <c r="F15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"&amp;IF(OR($C1580="]}",$C1580="]},"),""," , ")))))</f>
        <v>#N/A</v>
      </c>
    </row>
    <row r="1580" spans="1:6" x14ac:dyDescent="0.25">
      <c r="A1580" t="s">
        <v>1913</v>
      </c>
      <c r="F15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"&amp;IF(OR($C1581="]}",$C1581="]},"),""," , ")))))</f>
        <v>#N/A</v>
      </c>
    </row>
    <row r="1581" spans="1:6" x14ac:dyDescent="0.25">
      <c r="A1581" t="s">
        <v>1914</v>
      </c>
      <c r="F15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"&amp;IF(OR($C1582="]}",$C1582="]},"),""," , ")))))</f>
        <v>#N/A</v>
      </c>
    </row>
    <row r="1582" spans="1:6" x14ac:dyDescent="0.25">
      <c r="A1582" t="s">
        <v>1915</v>
      </c>
      <c r="F15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"&amp;IF(OR($C1583="]}",$C1583="]},"),""," , ")))))</f>
        <v>#N/A</v>
      </c>
    </row>
    <row r="1583" spans="1:6" x14ac:dyDescent="0.25">
      <c r="A1583" t="s">
        <v>1916</v>
      </c>
      <c r="F15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"&amp;IF(OR($C1584="]}",$C1584="]},"),""," , ")))))</f>
        <v>#N/A</v>
      </c>
    </row>
    <row r="1584" spans="1:6" x14ac:dyDescent="0.25">
      <c r="A1584" t="s">
        <v>1917</v>
      </c>
      <c r="F15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"&amp;IF(OR($C1585="]}",$C1585="]},"),""," , ")))))</f>
        <v>#N/A</v>
      </c>
    </row>
    <row r="1585" spans="1:6" x14ac:dyDescent="0.25">
      <c r="A1585" t="s">
        <v>1918</v>
      </c>
      <c r="F15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"&amp;IF(OR($C1586="]}",$C1586="]},"),""," , ")))))</f>
        <v>#N/A</v>
      </c>
    </row>
    <row r="1586" spans="1:6" x14ac:dyDescent="0.25">
      <c r="A1586" t="s">
        <v>1919</v>
      </c>
      <c r="F15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"&amp;IF(OR($C1587="]}",$C1587="]},"),""," , ")))))</f>
        <v>#N/A</v>
      </c>
    </row>
    <row r="1587" spans="1:6" x14ac:dyDescent="0.25">
      <c r="A1587" t="s">
        <v>1920</v>
      </c>
      <c r="F15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"&amp;IF(OR($C1588="]}",$C1588="]},"),""," , ")))))</f>
        <v>#N/A</v>
      </c>
    </row>
    <row r="1588" spans="1:6" x14ac:dyDescent="0.25">
      <c r="A1588" t="s">
        <v>1921</v>
      </c>
      <c r="F15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"&amp;IF(OR($C1589="]}",$C1589="]},"),""," , ")))))</f>
        <v>#N/A</v>
      </c>
    </row>
    <row r="1589" spans="1:6" x14ac:dyDescent="0.25">
      <c r="A1589" t="s">
        <v>1922</v>
      </c>
      <c r="F15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"&amp;IF(OR($C1590="]}",$C1590="]},"),""," , ")))))</f>
        <v>#N/A</v>
      </c>
    </row>
    <row r="1590" spans="1:6" x14ac:dyDescent="0.25">
      <c r="A1590" t="s">
        <v>1923</v>
      </c>
      <c r="F15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"&amp;IF(OR($C1591="]}",$C1591="]},"),""," , ")))))</f>
        <v>#N/A</v>
      </c>
    </row>
    <row r="1591" spans="1:6" x14ac:dyDescent="0.25">
      <c r="A1591" t="s">
        <v>1924</v>
      </c>
      <c r="F15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"&amp;IF(OR($C1592="]}",$C1592="]},"),""," , ")))))</f>
        <v>#N/A</v>
      </c>
    </row>
    <row r="1592" spans="1:6" x14ac:dyDescent="0.25">
      <c r="A1592" t="s">
        <v>1925</v>
      </c>
      <c r="F15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"&amp;IF(OR($C1593="]}",$C1593="]},"),""," , ")))))</f>
        <v>#N/A</v>
      </c>
    </row>
    <row r="1593" spans="1:6" x14ac:dyDescent="0.25">
      <c r="A1593" t="s">
        <v>1926</v>
      </c>
      <c r="F15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"&amp;IF(OR($C1594="]}",$C1594="]},"),""," , ")))))</f>
        <v>#N/A</v>
      </c>
    </row>
    <row r="1594" spans="1:6" x14ac:dyDescent="0.25">
      <c r="A1594" t="s">
        <v>1927</v>
      </c>
      <c r="F15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"&amp;IF(OR($C1595="]}",$C1595="]},"),""," , ")))))</f>
        <v>#N/A</v>
      </c>
    </row>
    <row r="1595" spans="1:6" x14ac:dyDescent="0.25">
      <c r="A1595" t="s">
        <v>1928</v>
      </c>
      <c r="F15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"&amp;IF(OR($C1596="]}",$C1596="]},"),""," , ")))))</f>
        <v>#N/A</v>
      </c>
    </row>
    <row r="1596" spans="1:6" x14ac:dyDescent="0.25">
      <c r="A1596" t="s">
        <v>1929</v>
      </c>
      <c r="F15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"&amp;IF(OR($C1597="]}",$C1597="]},"),""," , ")))))</f>
        <v>#N/A</v>
      </c>
    </row>
    <row r="1597" spans="1:6" x14ac:dyDescent="0.25">
      <c r="A1597" t="s">
        <v>1930</v>
      </c>
      <c r="F15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"&amp;IF(OR($C1598="]}",$C1598="]},"),""," , ")))))</f>
        <v>#N/A</v>
      </c>
    </row>
    <row r="1598" spans="1:6" x14ac:dyDescent="0.25">
      <c r="A1598" t="s">
        <v>1931</v>
      </c>
      <c r="F15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"&amp;IF(OR($C1599="]}",$C1599="]},"),""," , ")))))</f>
        <v>#N/A</v>
      </c>
    </row>
    <row r="1599" spans="1:6" x14ac:dyDescent="0.25">
      <c r="A1599" t="s">
        <v>1932</v>
      </c>
      <c r="F15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"&amp;IF(OR($C1600="]}",$C1600="]},"),""," , ")))))</f>
        <v>#N/A</v>
      </c>
    </row>
    <row r="1600" spans="1:6" x14ac:dyDescent="0.25">
      <c r="A1600" t="s">
        <v>1933</v>
      </c>
      <c r="F16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"&amp;IF(OR($C1601="]}",$C1601="]},"),""," , ")))))</f>
        <v>#N/A</v>
      </c>
    </row>
    <row r="1601" spans="1:6" x14ac:dyDescent="0.25">
      <c r="A1601" t="s">
        <v>1934</v>
      </c>
      <c r="F16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"&amp;IF(OR($C1602="]}",$C1602="]},"),""," , ")))))</f>
        <v>#N/A</v>
      </c>
    </row>
    <row r="1602" spans="1:6" x14ac:dyDescent="0.25">
      <c r="A1602" t="s">
        <v>1935</v>
      </c>
      <c r="F16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"&amp;IF(OR($C1603="]}",$C1603="]},"),""," , ")))))</f>
        <v>#N/A</v>
      </c>
    </row>
    <row r="1603" spans="1:6" x14ac:dyDescent="0.25">
      <c r="A1603" t="s">
        <v>1936</v>
      </c>
      <c r="F16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"&amp;IF(OR($C1604="]}",$C1604="]},"),""," , ")))))</f>
        <v>#N/A</v>
      </c>
    </row>
    <row r="1604" spans="1:6" x14ac:dyDescent="0.25">
      <c r="A1604" t="s">
        <v>1937</v>
      </c>
      <c r="F16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"&amp;IF(OR($C1605="]}",$C1605="]},"),""," , ")))))</f>
        <v>#N/A</v>
      </c>
    </row>
    <row r="1605" spans="1:6" x14ac:dyDescent="0.25">
      <c r="A1605" t="s">
        <v>1938</v>
      </c>
      <c r="F16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"&amp;IF(OR($C1606="]}",$C1606="]},"),""," , ")))))</f>
        <v>#N/A</v>
      </c>
    </row>
    <row r="1606" spans="1:6" x14ac:dyDescent="0.25">
      <c r="A1606" t="s">
        <v>1939</v>
      </c>
      <c r="F16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"&amp;IF(OR($C1607="]}",$C1607="]},"),""," , ")))))</f>
        <v>#N/A</v>
      </c>
    </row>
    <row r="1607" spans="1:6" x14ac:dyDescent="0.25">
      <c r="A1607" t="s">
        <v>1940</v>
      </c>
      <c r="F16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"&amp;IF(OR($C1608="]}",$C1608="]},"),""," , ")))))</f>
        <v>#N/A</v>
      </c>
    </row>
    <row r="1608" spans="1:6" x14ac:dyDescent="0.25">
      <c r="A1608" t="s">
        <v>1941</v>
      </c>
      <c r="F16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"&amp;IF(OR($C1609="]}",$C1609="]},"),""," , ")))))</f>
        <v>#N/A</v>
      </c>
    </row>
    <row r="1609" spans="1:6" x14ac:dyDescent="0.25">
      <c r="A1609" t="s">
        <v>1942</v>
      </c>
      <c r="F16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"&amp;IF(OR($C1610="]}",$C1610="]},"),""," , ")))))</f>
        <v>#N/A</v>
      </c>
    </row>
    <row r="1610" spans="1:6" x14ac:dyDescent="0.25">
      <c r="A1610" t="s">
        <v>1943</v>
      </c>
      <c r="F16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"&amp;IF(OR($C1611="]}",$C1611="]},"),""," , ")))))</f>
        <v>#N/A</v>
      </c>
    </row>
    <row r="1611" spans="1:6" x14ac:dyDescent="0.25">
      <c r="A1611" t="s">
        <v>1944</v>
      </c>
      <c r="F16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"&amp;IF(OR($C1612="]}",$C1612="]},"),""," , ")))))</f>
        <v>#N/A</v>
      </c>
    </row>
    <row r="1612" spans="1:6" x14ac:dyDescent="0.25">
      <c r="A1612" t="s">
        <v>1945</v>
      </c>
      <c r="F16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"&amp;IF(OR($C1613="]}",$C1613="]},"),""," , ")))))</f>
        <v>#N/A</v>
      </c>
    </row>
    <row r="1613" spans="1:6" x14ac:dyDescent="0.25">
      <c r="A1613" t="s">
        <v>1946</v>
      </c>
      <c r="F16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"&amp;IF(OR($C1614="]}",$C1614="]},"),""," , ")))))</f>
        <v>#N/A</v>
      </c>
    </row>
    <row r="1614" spans="1:6" x14ac:dyDescent="0.25">
      <c r="A1614" t="s">
        <v>1947</v>
      </c>
      <c r="F16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"&amp;IF(OR($C1615="]}",$C1615="]},"),""," , ")))))</f>
        <v>#N/A</v>
      </c>
    </row>
    <row r="1615" spans="1:6" x14ac:dyDescent="0.25">
      <c r="A1615" t="s">
        <v>1948</v>
      </c>
      <c r="F16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"&amp;IF(OR($C1616="]}",$C1616="]},"),""," , ")))))</f>
        <v>#N/A</v>
      </c>
    </row>
    <row r="1616" spans="1:6" x14ac:dyDescent="0.25">
      <c r="A1616" t="s">
        <v>1949</v>
      </c>
      <c r="F16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"&amp;IF(OR($C1617="]}",$C1617="]},"),""," , ")))))</f>
        <v>#N/A</v>
      </c>
    </row>
    <row r="1617" spans="1:6" x14ac:dyDescent="0.25">
      <c r="A1617" t="s">
        <v>1950</v>
      </c>
      <c r="F16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"&amp;IF(OR($C1618="]}",$C1618="]},"),""," , ")))))</f>
        <v>#N/A</v>
      </c>
    </row>
    <row r="1618" spans="1:6" x14ac:dyDescent="0.25">
      <c r="A1618" t="s">
        <v>1951</v>
      </c>
      <c r="F16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"&amp;IF(OR($C1619="]}",$C1619="]},"),""," , ")))))</f>
        <v>#N/A</v>
      </c>
    </row>
    <row r="1619" spans="1:6" x14ac:dyDescent="0.25">
      <c r="A1619" t="s">
        <v>1952</v>
      </c>
      <c r="F16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"&amp;IF(OR($C1620="]}",$C1620="]},"),""," , ")))))</f>
        <v>#N/A</v>
      </c>
    </row>
    <row r="1620" spans="1:6" x14ac:dyDescent="0.25">
      <c r="A1620" t="s">
        <v>1953</v>
      </c>
      <c r="F16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"&amp;IF(OR($C1621="]}",$C1621="]},"),""," , ")))))</f>
        <v>#N/A</v>
      </c>
    </row>
    <row r="1621" spans="1:6" x14ac:dyDescent="0.25">
      <c r="A1621" t="s">
        <v>1954</v>
      </c>
      <c r="F16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"&amp;IF(OR($C1622="]}",$C1622="]},"),""," , ")))))</f>
        <v>#N/A</v>
      </c>
    </row>
    <row r="1622" spans="1:6" x14ac:dyDescent="0.25">
      <c r="A1622" t="s">
        <v>1955</v>
      </c>
      <c r="F16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"&amp;IF(OR($C1623="]}",$C1623="]},"),""," , ")))))</f>
        <v>#N/A</v>
      </c>
    </row>
    <row r="1623" spans="1:6" x14ac:dyDescent="0.25">
      <c r="A1623" t="s">
        <v>1956</v>
      </c>
      <c r="F16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"&amp;IF(OR($C1624="]}",$C1624="]},"),""," , ")))))</f>
        <v>#N/A</v>
      </c>
    </row>
    <row r="1624" spans="1:6" x14ac:dyDescent="0.25">
      <c r="A1624" t="s">
        <v>1957</v>
      </c>
      <c r="F16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"&amp;IF(OR($C1625="]}",$C1625="]},"),""," , ")))))</f>
        <v>#N/A</v>
      </c>
    </row>
    <row r="1625" spans="1:6" x14ac:dyDescent="0.25">
      <c r="A1625" t="s">
        <v>1958</v>
      </c>
      <c r="F16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"&amp;IF(OR($C1626="]}",$C1626="]},"),""," , ")))))</f>
        <v>#N/A</v>
      </c>
    </row>
    <row r="1626" spans="1:6" x14ac:dyDescent="0.25">
      <c r="A1626" t="s">
        <v>1959</v>
      </c>
      <c r="F16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"&amp;IF(OR($C1627="]}",$C1627="]},"),""," , ")))))</f>
        <v>#N/A</v>
      </c>
    </row>
    <row r="1627" spans="1:6" x14ac:dyDescent="0.25">
      <c r="A1627" t="s">
        <v>1960</v>
      </c>
      <c r="F16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"&amp;IF(OR($C1628="]}",$C1628="]},"),""," , ")))))</f>
        <v>#N/A</v>
      </c>
    </row>
    <row r="1628" spans="1:6" x14ac:dyDescent="0.25">
      <c r="A1628" t="s">
        <v>1961</v>
      </c>
      <c r="F16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"&amp;IF(OR($C1629="]}",$C1629="]},"),""," , ")))))</f>
        <v>#N/A</v>
      </c>
    </row>
    <row r="1629" spans="1:6" x14ac:dyDescent="0.25">
      <c r="A1629" t="s">
        <v>1962</v>
      </c>
      <c r="F16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"&amp;IF(OR($C1630="]}",$C1630="]},"),""," , ")))))</f>
        <v>#N/A</v>
      </c>
    </row>
    <row r="1630" spans="1:6" x14ac:dyDescent="0.25">
      <c r="A1630" t="s">
        <v>1963</v>
      </c>
      <c r="F16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"&amp;IF(OR($C1631="]}",$C1631="]},"),""," , ")))))</f>
        <v>#N/A</v>
      </c>
    </row>
    <row r="1631" spans="1:6" x14ac:dyDescent="0.25">
      <c r="A1631" t="s">
        <v>1964</v>
      </c>
      <c r="F16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"&amp;IF(OR($C1632="]}",$C1632="]},"),""," , ")))))</f>
        <v>#N/A</v>
      </c>
    </row>
    <row r="1632" spans="1:6" x14ac:dyDescent="0.25">
      <c r="A1632" t="s">
        <v>1965</v>
      </c>
      <c r="F16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"&amp;IF(OR($C1633="]}",$C1633="]},"),""," , ")))))</f>
        <v>#N/A</v>
      </c>
    </row>
    <row r="1633" spans="1:6" x14ac:dyDescent="0.25">
      <c r="A1633" t="s">
        <v>1966</v>
      </c>
      <c r="F16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"&amp;IF(OR($C1634="]}",$C1634="]},"),""," , ")))))</f>
        <v>#N/A</v>
      </c>
    </row>
    <row r="1634" spans="1:6" x14ac:dyDescent="0.25">
      <c r="A1634" t="s">
        <v>1967</v>
      </c>
      <c r="F16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"&amp;IF(OR($C1635="]}",$C1635="]},"),""," , ")))))</f>
        <v>#N/A</v>
      </c>
    </row>
    <row r="1635" spans="1:6" x14ac:dyDescent="0.25">
      <c r="A1635" t="s">
        <v>1968</v>
      </c>
      <c r="F16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"&amp;IF(OR($C1636="]}",$C1636="]},"),""," , ")))))</f>
        <v>#N/A</v>
      </c>
    </row>
    <row r="1636" spans="1:6" x14ac:dyDescent="0.25">
      <c r="A1636" t="s">
        <v>1969</v>
      </c>
      <c r="F16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"&amp;IF(OR($C1637="]}",$C1637="]},"),""," , ")))))</f>
        <v>#N/A</v>
      </c>
    </row>
    <row r="1637" spans="1:6" x14ac:dyDescent="0.25">
      <c r="A1637" t="s">
        <v>1970</v>
      </c>
      <c r="F16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"&amp;IF(OR($C1638="]}",$C1638="]},"),""," , ")))))</f>
        <v>#N/A</v>
      </c>
    </row>
    <row r="1638" spans="1:6" x14ac:dyDescent="0.25">
      <c r="A1638" t="s">
        <v>1971</v>
      </c>
      <c r="F16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"&amp;IF(OR($C1639="]}",$C1639="]},"),""," , ")))))</f>
        <v>#N/A</v>
      </c>
    </row>
    <row r="1639" spans="1:6" x14ac:dyDescent="0.25">
      <c r="A1639" t="s">
        <v>1972</v>
      </c>
      <c r="F16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"&amp;IF(OR($C1640="]}",$C1640="]},"),""," , ")))))</f>
        <v>#N/A</v>
      </c>
    </row>
    <row r="1640" spans="1:6" x14ac:dyDescent="0.25">
      <c r="A1640" t="s">
        <v>1973</v>
      </c>
      <c r="F16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"&amp;IF(OR($C1641="]}",$C1641="]},"),""," , ")))))</f>
        <v>#N/A</v>
      </c>
    </row>
    <row r="1641" spans="1:6" x14ac:dyDescent="0.25">
      <c r="A1641" t="s">
        <v>1974</v>
      </c>
      <c r="F16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"&amp;IF(OR($C1642="]}",$C1642="]},"),""," , ")))))</f>
        <v>#N/A</v>
      </c>
    </row>
    <row r="1642" spans="1:6" x14ac:dyDescent="0.25">
      <c r="A1642" t="s">
        <v>1975</v>
      </c>
      <c r="F16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"&amp;IF(OR($C1643="]}",$C1643="]},"),""," , ")))))</f>
        <v>#N/A</v>
      </c>
    </row>
    <row r="1643" spans="1:6" x14ac:dyDescent="0.25">
      <c r="A1643" s="8" t="s">
        <v>1976</v>
      </c>
      <c r="F16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"&amp;IF(OR($C1644="]}",$C1644="]},"),""," , ")))))</f>
        <v>#N/A</v>
      </c>
    </row>
    <row r="1644" spans="1:6" x14ac:dyDescent="0.25">
      <c r="A1644" t="s">
        <v>1977</v>
      </c>
      <c r="F16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"&amp;IF(OR($C1645="]}",$C1645="]},"),""," , ")))))</f>
        <v>#N/A</v>
      </c>
    </row>
    <row r="1645" spans="1:6" x14ac:dyDescent="0.25">
      <c r="A1645" t="s">
        <v>1978</v>
      </c>
      <c r="F16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"&amp;IF(OR($C1646="]}",$C1646="]},"),""," , ")))))</f>
        <v>#N/A</v>
      </c>
    </row>
    <row r="1646" spans="1:6" x14ac:dyDescent="0.25">
      <c r="A1646" t="s">
        <v>1979</v>
      </c>
      <c r="F16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"&amp;IF(OR($C1647="]}",$C1647="]},"),""," , ")))))</f>
        <v>#N/A</v>
      </c>
    </row>
    <row r="1647" spans="1:6" x14ac:dyDescent="0.25">
      <c r="A1647" t="s">
        <v>1980</v>
      </c>
      <c r="F16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"&amp;IF(OR($C1648="]}",$C1648="]},"),""," , ")))))</f>
        <v>#N/A</v>
      </c>
    </row>
    <row r="1648" spans="1:6" x14ac:dyDescent="0.25">
      <c r="A1648" t="s">
        <v>1981</v>
      </c>
      <c r="F16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"&amp;IF(OR($C1649="]}",$C1649="]},"),""," , ")))))</f>
        <v>#N/A</v>
      </c>
    </row>
    <row r="1649" spans="1:6" x14ac:dyDescent="0.25">
      <c r="A1649" t="s">
        <v>1982</v>
      </c>
      <c r="F16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"&amp;IF(OR($C1650="]}",$C1650="]},"),""," , ")))))</f>
        <v>#N/A</v>
      </c>
    </row>
    <row r="1650" spans="1:6" x14ac:dyDescent="0.25">
      <c r="A1650" t="s">
        <v>1983</v>
      </c>
      <c r="F16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"&amp;IF(OR($C1651="]}",$C1651="]},"),""," , ")))))</f>
        <v>#N/A</v>
      </c>
    </row>
    <row r="1651" spans="1:6" x14ac:dyDescent="0.25">
      <c r="A1651" t="s">
        <v>1984</v>
      </c>
      <c r="F16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"&amp;IF(OR($C1652="]}",$C1652="]},"),""," , ")))))</f>
        <v>#N/A</v>
      </c>
    </row>
    <row r="1652" spans="1:6" x14ac:dyDescent="0.25">
      <c r="A1652" t="s">
        <v>1985</v>
      </c>
      <c r="F16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"&amp;IF(OR($C1653="]}",$C1653="]},"),""," , ")))))</f>
        <v>#N/A</v>
      </c>
    </row>
    <row r="1653" spans="1:6" x14ac:dyDescent="0.25">
      <c r="A1653" t="s">
        <v>1986</v>
      </c>
      <c r="F16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"&amp;IF(OR($C1654="]}",$C1654="]},"),""," , ")))))</f>
        <v>#N/A</v>
      </c>
    </row>
    <row r="1654" spans="1:6" x14ac:dyDescent="0.25">
      <c r="A1654" t="s">
        <v>1987</v>
      </c>
      <c r="F16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"&amp;IF(OR($C1655="]}",$C1655="]},"),""," , ")))))</f>
        <v>#N/A</v>
      </c>
    </row>
    <row r="1655" spans="1:6" x14ac:dyDescent="0.25">
      <c r="A1655" t="s">
        <v>1988</v>
      </c>
      <c r="F16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"&amp;IF(OR($C1656="]}",$C1656="]},"),""," , ")))))</f>
        <v>#N/A</v>
      </c>
    </row>
    <row r="1656" spans="1:6" x14ac:dyDescent="0.25">
      <c r="A1656" t="s">
        <v>1989</v>
      </c>
      <c r="F16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"&amp;IF(OR($C1657="]}",$C1657="]},"),""," , ")))))</f>
        <v>#N/A</v>
      </c>
    </row>
    <row r="1657" spans="1:6" x14ac:dyDescent="0.25">
      <c r="A1657" t="s">
        <v>1990</v>
      </c>
      <c r="F16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"&amp;IF(OR($C1658="]}",$C1658="]},"),""," , ")))))</f>
        <v>#N/A</v>
      </c>
    </row>
    <row r="1658" spans="1:6" x14ac:dyDescent="0.25">
      <c r="A1658" t="s">
        <v>1991</v>
      </c>
      <c r="F16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"&amp;IF(OR($C1659="]}",$C1659="]},"),""," , ")))))</f>
        <v>#N/A</v>
      </c>
    </row>
    <row r="1659" spans="1:6" x14ac:dyDescent="0.25">
      <c r="A1659" t="s">
        <v>1992</v>
      </c>
      <c r="F16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"&amp;IF(OR($C1660="]}",$C1660="]},"),""," , ")))))</f>
        <v>#N/A</v>
      </c>
    </row>
    <row r="1660" spans="1:6" x14ac:dyDescent="0.25">
      <c r="A1660" t="s">
        <v>1993</v>
      </c>
      <c r="F16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"&amp;IF(OR($C1661="]}",$C1661="]},"),""," , ")))))</f>
        <v>#N/A</v>
      </c>
    </row>
    <row r="1661" spans="1:6" x14ac:dyDescent="0.25">
      <c r="A1661" t="s">
        <v>1994</v>
      </c>
      <c r="F16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"&amp;IF(OR($C1662="]}",$C1662="]},"),""," , ")))))</f>
        <v>#N/A</v>
      </c>
    </row>
    <row r="1662" spans="1:6" x14ac:dyDescent="0.25">
      <c r="A1662" t="s">
        <v>1995</v>
      </c>
      <c r="F16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"&amp;IF(OR($C1663="]}",$C1663="]},"),""," , ")))))</f>
        <v>#N/A</v>
      </c>
    </row>
    <row r="1663" spans="1:6" x14ac:dyDescent="0.25">
      <c r="A1663" t="s">
        <v>1996</v>
      </c>
      <c r="F16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"&amp;IF(OR($C1664="]}",$C1664="]},"),""," , ")))))</f>
        <v>#N/A</v>
      </c>
    </row>
    <row r="1664" spans="1:6" x14ac:dyDescent="0.25">
      <c r="A1664" t="s">
        <v>1997</v>
      </c>
      <c r="F16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"&amp;IF(OR($C1665="]}",$C1665="]},"),""," , ")))))</f>
        <v>#N/A</v>
      </c>
    </row>
    <row r="1665" spans="1:6" x14ac:dyDescent="0.25">
      <c r="A1665" t="s">
        <v>1998</v>
      </c>
      <c r="F16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"&amp;IF(OR($C1666="]}",$C1666="]},"),""," , ")))))</f>
        <v>#N/A</v>
      </c>
    </row>
    <row r="1666" spans="1:6" x14ac:dyDescent="0.25">
      <c r="A1666" t="s">
        <v>1999</v>
      </c>
      <c r="F16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"&amp;IF(OR($C1667="]}",$C1667="]},"),""," , ")))))</f>
        <v>#N/A</v>
      </c>
    </row>
    <row r="1667" spans="1:6" x14ac:dyDescent="0.25">
      <c r="A1667" t="s">
        <v>2000</v>
      </c>
      <c r="F16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"&amp;IF(OR($C1668="]}",$C1668="]},"),""," , ")))))</f>
        <v>#N/A</v>
      </c>
    </row>
    <row r="1668" spans="1:6" x14ac:dyDescent="0.25">
      <c r="A1668" t="s">
        <v>2001</v>
      </c>
      <c r="F16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"&amp;IF(OR($C1669="]}",$C1669="]},"),""," , ")))))</f>
        <v>#N/A</v>
      </c>
    </row>
    <row r="1669" spans="1:6" x14ac:dyDescent="0.25">
      <c r="A1669" t="s">
        <v>2002</v>
      </c>
      <c r="F16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"&amp;IF(OR($C1670="]}",$C1670="]},"),""," , ")))))</f>
        <v>#N/A</v>
      </c>
    </row>
    <row r="1670" spans="1:6" x14ac:dyDescent="0.25">
      <c r="A1670" t="s">
        <v>2003</v>
      </c>
      <c r="F16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"&amp;IF(OR($C1671="]}",$C1671="]},"),""," , ")))))</f>
        <v>#N/A</v>
      </c>
    </row>
    <row r="1671" spans="1:6" x14ac:dyDescent="0.25">
      <c r="A1671" t="s">
        <v>2004</v>
      </c>
      <c r="F16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"&amp;IF(OR($C1672="]}",$C1672="]},"),""," , ")))))</f>
        <v>#N/A</v>
      </c>
    </row>
    <row r="1672" spans="1:6" x14ac:dyDescent="0.25">
      <c r="A1672" t="s">
        <v>2005</v>
      </c>
      <c r="F16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"&amp;IF(OR($C1673="]}",$C1673="]},"),""," , ")))))</f>
        <v>#N/A</v>
      </c>
    </row>
    <row r="1673" spans="1:6" x14ac:dyDescent="0.25">
      <c r="A1673" t="s">
        <v>2006</v>
      </c>
      <c r="F16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"&amp;IF(OR($C1674="]}",$C1674="]},"),""," , ")))))</f>
        <v>#N/A</v>
      </c>
    </row>
    <row r="1674" spans="1:6" x14ac:dyDescent="0.25">
      <c r="A1674" t="s">
        <v>2007</v>
      </c>
      <c r="F16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"&amp;IF(OR($C1675="]}",$C1675="]},"),""," , ")))))</f>
        <v>#N/A</v>
      </c>
    </row>
    <row r="1675" spans="1:6" x14ac:dyDescent="0.25">
      <c r="A1675" t="s">
        <v>2008</v>
      </c>
      <c r="F16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"&amp;IF(OR($C1676="]}",$C1676="]},"),""," , ")))))</f>
        <v>#N/A</v>
      </c>
    </row>
    <row r="1676" spans="1:6" x14ac:dyDescent="0.25">
      <c r="A1676" t="s">
        <v>2009</v>
      </c>
      <c r="F16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"&amp;IF(OR($C1677="]}",$C1677="]},"),""," , ")))))</f>
        <v>#N/A</v>
      </c>
    </row>
    <row r="1677" spans="1:6" x14ac:dyDescent="0.25">
      <c r="A1677" t="s">
        <v>2010</v>
      </c>
      <c r="F16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"&amp;IF(OR($C1678="]}",$C1678="]},"),""," , ")))))</f>
        <v>#N/A</v>
      </c>
    </row>
    <row r="1678" spans="1:6" x14ac:dyDescent="0.25">
      <c r="A1678" t="s">
        <v>2011</v>
      </c>
      <c r="F16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"&amp;IF(OR($C1679="]}",$C1679="]},"),""," , ")))))</f>
        <v>#N/A</v>
      </c>
    </row>
    <row r="1679" spans="1:6" x14ac:dyDescent="0.25">
      <c r="A1679" t="s">
        <v>2012</v>
      </c>
      <c r="F16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"&amp;IF(OR($C1680="]}",$C1680="]},"),""," , ")))))</f>
        <v>#N/A</v>
      </c>
    </row>
    <row r="1680" spans="1:6" x14ac:dyDescent="0.25">
      <c r="A1680" t="s">
        <v>2013</v>
      </c>
      <c r="F16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"&amp;IF(OR($C1681="]}",$C1681="]},"),""," , ")))))</f>
        <v>#N/A</v>
      </c>
    </row>
    <row r="1681" spans="1:6" x14ac:dyDescent="0.25">
      <c r="A1681" t="s">
        <v>2014</v>
      </c>
      <c r="F16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"&amp;IF(OR($C1682="]}",$C1682="]},"),""," , ")))))</f>
        <v>#N/A</v>
      </c>
    </row>
    <row r="1682" spans="1:6" x14ac:dyDescent="0.25">
      <c r="A1682" t="s">
        <v>2015</v>
      </c>
      <c r="F16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"&amp;IF(OR($C1683="]}",$C1683="]},"),""," , ")))))</f>
        <v>#N/A</v>
      </c>
    </row>
    <row r="1683" spans="1:6" x14ac:dyDescent="0.25">
      <c r="A1683" t="s">
        <v>2016</v>
      </c>
      <c r="F16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"&amp;IF(OR($C1684="]}",$C1684="]},"),""," , ")))))</f>
        <v>#N/A</v>
      </c>
    </row>
    <row r="1684" spans="1:6" x14ac:dyDescent="0.25">
      <c r="A1684" t="s">
        <v>2017</v>
      </c>
      <c r="F16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"&amp;IF(OR($C1685="]}",$C1685="]},"),""," , ")))))</f>
        <v>#N/A</v>
      </c>
    </row>
    <row r="1685" spans="1:6" x14ac:dyDescent="0.25">
      <c r="A1685" t="s">
        <v>2018</v>
      </c>
      <c r="F16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"&amp;IF(OR($C1686="]}",$C1686="]},"),""," , ")))))</f>
        <v>#N/A</v>
      </c>
    </row>
    <row r="1686" spans="1:6" x14ac:dyDescent="0.25">
      <c r="A1686" t="s">
        <v>2019</v>
      </c>
      <c r="F16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"&amp;IF(OR($C1687="]}",$C1687="]},"),""," , ")))))</f>
        <v>#N/A</v>
      </c>
    </row>
    <row r="1687" spans="1:6" x14ac:dyDescent="0.25">
      <c r="A1687" t="s">
        <v>2020</v>
      </c>
      <c r="F16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"&amp;IF(OR($C1688="]}",$C1688="]},"),""," , ")))))</f>
        <v>#N/A</v>
      </c>
    </row>
    <row r="1688" spans="1:6" x14ac:dyDescent="0.25">
      <c r="A1688" t="s">
        <v>2021</v>
      </c>
      <c r="F16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"&amp;IF(OR($C1689="]}",$C1689="]},"),""," , ")))))</f>
        <v>#N/A</v>
      </c>
    </row>
    <row r="1689" spans="1:6" x14ac:dyDescent="0.25">
      <c r="A1689" t="s">
        <v>2022</v>
      </c>
      <c r="F16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"&amp;IF(OR($C1690="]}",$C1690="]},"),""," , ")))))</f>
        <v>#N/A</v>
      </c>
    </row>
    <row r="1690" spans="1:6" x14ac:dyDescent="0.25">
      <c r="A1690" t="s">
        <v>2023</v>
      </c>
      <c r="F16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"&amp;IF(OR($C1691="]}",$C1691="]},"),""," , ")))))</f>
        <v>#N/A</v>
      </c>
    </row>
    <row r="1691" spans="1:6" x14ac:dyDescent="0.25">
      <c r="A1691" t="s">
        <v>2024</v>
      </c>
      <c r="F16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"&amp;IF(OR($C1692="]}",$C1692="]},"),""," , ")))))</f>
        <v>#N/A</v>
      </c>
    </row>
    <row r="1692" spans="1:6" x14ac:dyDescent="0.25">
      <c r="A1692" t="s">
        <v>2025</v>
      </c>
      <c r="F16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"&amp;IF(OR($C1693="]}",$C1693="]},"),""," , ")))))</f>
        <v>#N/A</v>
      </c>
    </row>
    <row r="1693" spans="1:6" x14ac:dyDescent="0.25">
      <c r="A1693" t="s">
        <v>2026</v>
      </c>
      <c r="F16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"&amp;IF(OR($C1694="]}",$C1694="]},"),""," , ")))))</f>
        <v>#N/A</v>
      </c>
    </row>
    <row r="1694" spans="1:6" x14ac:dyDescent="0.25">
      <c r="A1694" t="s">
        <v>2027</v>
      </c>
      <c r="F16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"&amp;IF(OR($C1695="]}",$C1695="]},"),""," , ")))))</f>
        <v>#N/A</v>
      </c>
    </row>
    <row r="1695" spans="1:6" x14ac:dyDescent="0.25">
      <c r="A1695" t="s">
        <v>2028</v>
      </c>
      <c r="F16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"&amp;IF(OR($C1696="]}",$C1696="]},"),""," , ")))))</f>
        <v>#N/A</v>
      </c>
    </row>
    <row r="1696" spans="1:6" x14ac:dyDescent="0.25">
      <c r="A1696" t="s">
        <v>2029</v>
      </c>
      <c r="F16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"&amp;IF(OR($C1697="]}",$C1697="]},"),""," , ")))))</f>
        <v>#N/A</v>
      </c>
    </row>
    <row r="1697" spans="1:6" x14ac:dyDescent="0.25">
      <c r="A1697" t="s">
        <v>2030</v>
      </c>
      <c r="F16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"&amp;IF(OR($C1698="]}",$C1698="]},"),""," , ")))))</f>
        <v>#N/A</v>
      </c>
    </row>
    <row r="1698" spans="1:6" x14ac:dyDescent="0.25">
      <c r="A1698" t="s">
        <v>2031</v>
      </c>
      <c r="F16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"&amp;IF(OR($C1699="]}",$C1699="]},"),""," , ")))))</f>
        <v>#N/A</v>
      </c>
    </row>
    <row r="1699" spans="1:6" x14ac:dyDescent="0.25">
      <c r="A1699" t="s">
        <v>2032</v>
      </c>
      <c r="F16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"&amp;IF(OR($C1700="]}",$C1700="]},"),""," , ")))))</f>
        <v>#N/A</v>
      </c>
    </row>
    <row r="1700" spans="1:6" x14ac:dyDescent="0.25">
      <c r="A1700" t="s">
        <v>2033</v>
      </c>
      <c r="F17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"&amp;IF(OR($C1701="]}",$C1701="]},"),""," , ")))))</f>
        <v>#N/A</v>
      </c>
    </row>
    <row r="1701" spans="1:6" x14ac:dyDescent="0.25">
      <c r="A1701" t="s">
        <v>2034</v>
      </c>
      <c r="F17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"&amp;IF(OR($C1702="]}",$C1702="]},"),""," , ")))))</f>
        <v>#N/A</v>
      </c>
    </row>
    <row r="1702" spans="1:6" x14ac:dyDescent="0.25">
      <c r="A1702" t="s">
        <v>2035</v>
      </c>
      <c r="F17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"&amp;IF(OR($C1703="]}",$C1703="]},"),""," , ")))))</f>
        <v>#N/A</v>
      </c>
    </row>
    <row r="1703" spans="1:6" x14ac:dyDescent="0.25">
      <c r="A1703" t="s">
        <v>2036</v>
      </c>
      <c r="F17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"&amp;IF(OR($C1704="]}",$C1704="]},"),""," , ")))))</f>
        <v>#N/A</v>
      </c>
    </row>
    <row r="1704" spans="1:6" x14ac:dyDescent="0.25">
      <c r="A1704" t="s">
        <v>2037</v>
      </c>
      <c r="F17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"&amp;IF(OR($C1705="]}",$C1705="]},"),""," , ")))))</f>
        <v>#N/A</v>
      </c>
    </row>
    <row r="1705" spans="1:6" x14ac:dyDescent="0.25">
      <c r="A1705" t="s">
        <v>2038</v>
      </c>
      <c r="F17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"&amp;IF(OR($C1706="]}",$C1706="]},"),""," , ")))))</f>
        <v>#N/A</v>
      </c>
    </row>
    <row r="1706" spans="1:6" x14ac:dyDescent="0.25">
      <c r="A1706" t="s">
        <v>2039</v>
      </c>
      <c r="F17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"&amp;IF(OR($C1707="]}",$C1707="]},"),""," , ")))))</f>
        <v>#N/A</v>
      </c>
    </row>
    <row r="1707" spans="1:6" x14ac:dyDescent="0.25">
      <c r="A1707" t="s">
        <v>2040</v>
      </c>
      <c r="F17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"&amp;IF(OR($C1708="]}",$C1708="]},"),""," , ")))))</f>
        <v>#N/A</v>
      </c>
    </row>
    <row r="1708" spans="1:6" x14ac:dyDescent="0.25">
      <c r="A1708" t="s">
        <v>2041</v>
      </c>
      <c r="F17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"&amp;IF(OR($C1709="]}",$C1709="]},"),""," , ")))))</f>
        <v>#N/A</v>
      </c>
    </row>
    <row r="1709" spans="1:6" x14ac:dyDescent="0.25">
      <c r="A1709" t="s">
        <v>2042</v>
      </c>
      <c r="F17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"&amp;IF(OR($C1710="]}",$C1710="]},"),""," , ")))))</f>
        <v>#N/A</v>
      </c>
    </row>
    <row r="1710" spans="1:6" x14ac:dyDescent="0.25">
      <c r="A1710" t="s">
        <v>2043</v>
      </c>
      <c r="F17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"&amp;IF(OR($C1711="]}",$C1711="]},"),""," , ")))))</f>
        <v>#N/A</v>
      </c>
    </row>
    <row r="1711" spans="1:6" x14ac:dyDescent="0.25">
      <c r="A1711" t="s">
        <v>2044</v>
      </c>
      <c r="F17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"&amp;IF(OR($C1712="]}",$C1712="]},"),""," , ")))))</f>
        <v>#N/A</v>
      </c>
    </row>
    <row r="1712" spans="1:6" x14ac:dyDescent="0.25">
      <c r="A1712" t="s">
        <v>2045</v>
      </c>
      <c r="F17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"&amp;IF(OR($C1713="]}",$C1713="]},"),""," , ")))))</f>
        <v>#N/A</v>
      </c>
    </row>
    <row r="1713" spans="1:6" x14ac:dyDescent="0.25">
      <c r="A1713" t="s">
        <v>2046</v>
      </c>
      <c r="F17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"&amp;IF(OR($C1714="]}",$C1714="]},"),""," , ")))))</f>
        <v>#N/A</v>
      </c>
    </row>
    <row r="1714" spans="1:6" x14ac:dyDescent="0.25">
      <c r="A1714" s="8" t="s">
        <v>2047</v>
      </c>
      <c r="F17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"&amp;IF(OR($C1715="]}",$C1715="]},"),""," , ")))))</f>
        <v>#N/A</v>
      </c>
    </row>
    <row r="1715" spans="1:6" x14ac:dyDescent="0.25">
      <c r="A1715" t="s">
        <v>2048</v>
      </c>
      <c r="F17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"&amp;IF(OR($C1716="]}",$C1716="]},"),""," , ")))))</f>
        <v>#N/A</v>
      </c>
    </row>
    <row r="1716" spans="1:6" x14ac:dyDescent="0.25">
      <c r="A1716" t="s">
        <v>2049</v>
      </c>
      <c r="F17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"&amp;IF(OR($C1717="]}",$C1717="]},"),""," , ")))))</f>
        <v>#N/A</v>
      </c>
    </row>
    <row r="1717" spans="1:6" x14ac:dyDescent="0.25">
      <c r="A1717" t="s">
        <v>2050</v>
      </c>
      <c r="F17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"&amp;IF(OR($C1718="]}",$C1718="]},"),""," , ")))))</f>
        <v>#N/A</v>
      </c>
    </row>
    <row r="1718" spans="1:6" x14ac:dyDescent="0.25">
      <c r="A1718" t="s">
        <v>2051</v>
      </c>
      <c r="F17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"&amp;IF(OR($C1719="]}",$C1719="]},"),""," , ")))))</f>
        <v>#N/A</v>
      </c>
    </row>
    <row r="1719" spans="1:6" x14ac:dyDescent="0.25">
      <c r="A1719" t="s">
        <v>2052</v>
      </c>
      <c r="F17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"&amp;IF(OR($C1720="]}",$C1720="]},"),""," , ")))))</f>
        <v>#N/A</v>
      </c>
    </row>
    <row r="1720" spans="1:6" x14ac:dyDescent="0.25">
      <c r="A1720" t="s">
        <v>2053</v>
      </c>
      <c r="F17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"&amp;IF(OR($C1721="]}",$C1721="]},"),""," , ")))))</f>
        <v>#N/A</v>
      </c>
    </row>
    <row r="1721" spans="1:6" x14ac:dyDescent="0.25">
      <c r="A1721" t="s">
        <v>2054</v>
      </c>
      <c r="F17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"&amp;IF(OR($C1722="]}",$C1722="]},"),""," , ")))))</f>
        <v>#N/A</v>
      </c>
    </row>
    <row r="1722" spans="1:6" x14ac:dyDescent="0.25">
      <c r="A1722" t="s">
        <v>2055</v>
      </c>
      <c r="F17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"&amp;IF(OR($C1723="]}",$C1723="]},"),""," , ")))))</f>
        <v>#N/A</v>
      </c>
    </row>
    <row r="1723" spans="1:6" x14ac:dyDescent="0.25">
      <c r="A1723" t="s">
        <v>2056</v>
      </c>
      <c r="F17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"&amp;IF(OR($C1724="]}",$C1724="]},"),""," , ")))))</f>
        <v>#N/A</v>
      </c>
    </row>
    <row r="1724" spans="1:6" x14ac:dyDescent="0.25">
      <c r="A1724" t="s">
        <v>2057</v>
      </c>
      <c r="F17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"&amp;IF(OR($C1725="]}",$C1725="]},"),""," , ")))))</f>
        <v>#N/A</v>
      </c>
    </row>
    <row r="1725" spans="1:6" x14ac:dyDescent="0.25">
      <c r="A1725" t="s">
        <v>2058</v>
      </c>
      <c r="F17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"&amp;IF(OR($C1726="]}",$C1726="]},"),""," , ")))))</f>
        <v>#N/A</v>
      </c>
    </row>
    <row r="1726" spans="1:6" x14ac:dyDescent="0.25">
      <c r="A1726" t="s">
        <v>2059</v>
      </c>
      <c r="F17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"&amp;IF(OR($C1727="]}",$C1727="]},"),""," , ")))))</f>
        <v>#N/A</v>
      </c>
    </row>
    <row r="1727" spans="1:6" x14ac:dyDescent="0.25">
      <c r="A1727" t="s">
        <v>2060</v>
      </c>
      <c r="F17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"&amp;IF(OR($C1728="]}",$C1728="]},"),""," , ")))))</f>
        <v>#N/A</v>
      </c>
    </row>
    <row r="1728" spans="1:6" x14ac:dyDescent="0.25">
      <c r="A1728" t="s">
        <v>2061</v>
      </c>
      <c r="F17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"&amp;IF(OR($C1729="]}",$C1729="]},"),""," , ")))))</f>
        <v>#N/A</v>
      </c>
    </row>
    <row r="1729" spans="1:6" x14ac:dyDescent="0.25">
      <c r="A1729" t="s">
        <v>2062</v>
      </c>
      <c r="F17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"&amp;IF(OR($C1730="]}",$C1730="]},"),""," , ")))))</f>
        <v>#N/A</v>
      </c>
    </row>
    <row r="1730" spans="1:6" x14ac:dyDescent="0.25">
      <c r="A1730" t="s">
        <v>2063</v>
      </c>
      <c r="F17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"&amp;IF(OR($C1731="]}",$C1731="]},"),""," , ")))))</f>
        <v>#N/A</v>
      </c>
    </row>
    <row r="1731" spans="1:6" x14ac:dyDescent="0.25">
      <c r="A1731" t="s">
        <v>2064</v>
      </c>
      <c r="F17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"&amp;IF(OR($C1732="]}",$C1732="]},"),""," , ")))))</f>
        <v>#N/A</v>
      </c>
    </row>
    <row r="1732" spans="1:6" x14ac:dyDescent="0.25">
      <c r="A1732" t="s">
        <v>2065</v>
      </c>
      <c r="F17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"&amp;IF(OR($C1733="]}",$C1733="]},"),""," , ")))))</f>
        <v>#N/A</v>
      </c>
    </row>
    <row r="1733" spans="1:6" x14ac:dyDescent="0.25">
      <c r="A1733" t="s">
        <v>2066</v>
      </c>
      <c r="F17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"&amp;IF(OR($C1734="]}",$C1734="]},"),""," , ")))))</f>
        <v>#N/A</v>
      </c>
    </row>
    <row r="1734" spans="1:6" x14ac:dyDescent="0.25">
      <c r="A1734" t="s">
        <v>2067</v>
      </c>
      <c r="F17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"&amp;IF(OR($C1735="]}",$C1735="]},"),""," , ")))))</f>
        <v>#N/A</v>
      </c>
    </row>
    <row r="1735" spans="1:6" x14ac:dyDescent="0.25">
      <c r="A1735" t="s">
        <v>2068</v>
      </c>
      <c r="F17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"&amp;IF(OR($C1736="]}",$C1736="]},"),""," , ")))))</f>
        <v>#N/A</v>
      </c>
    </row>
    <row r="1736" spans="1:6" x14ac:dyDescent="0.25">
      <c r="A1736" t="s">
        <v>2069</v>
      </c>
      <c r="F17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"&amp;IF(OR($C1737="]}",$C1737="]},"),""," , ")))))</f>
        <v>#N/A</v>
      </c>
    </row>
    <row r="1737" spans="1:6" x14ac:dyDescent="0.25">
      <c r="A1737" t="s">
        <v>2070</v>
      </c>
      <c r="F17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"&amp;IF(OR($C1738="]}",$C1738="]},"),""," , ")))))</f>
        <v>#N/A</v>
      </c>
    </row>
    <row r="1738" spans="1:6" x14ac:dyDescent="0.25">
      <c r="A1738" t="s">
        <v>2071</v>
      </c>
      <c r="F17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"&amp;IF(OR($C1739="]}",$C1739="]},"),""," , ")))))</f>
        <v>#N/A</v>
      </c>
    </row>
    <row r="1739" spans="1:6" x14ac:dyDescent="0.25">
      <c r="A1739" t="s">
        <v>2072</v>
      </c>
      <c r="F17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"&amp;IF(OR($C1740="]}",$C1740="]},"),""," , ")))))</f>
        <v>#N/A</v>
      </c>
    </row>
    <row r="1740" spans="1:6" x14ac:dyDescent="0.25">
      <c r="A1740" t="s">
        <v>2073</v>
      </c>
      <c r="F17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"&amp;IF(OR($C1741="]}",$C1741="]},"),""," , ")))))</f>
        <v>#N/A</v>
      </c>
    </row>
    <row r="1741" spans="1:6" x14ac:dyDescent="0.25">
      <c r="A1741" t="s">
        <v>2074</v>
      </c>
      <c r="F17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"&amp;IF(OR($C1742="]}",$C1742="]},"),""," , ")))))</f>
        <v>#N/A</v>
      </c>
    </row>
    <row r="1742" spans="1:6" x14ac:dyDescent="0.25">
      <c r="A1742" t="s">
        <v>2075</v>
      </c>
      <c r="F17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"&amp;IF(OR($C1743="]}",$C1743="]},"),""," , ")))))</f>
        <v>#N/A</v>
      </c>
    </row>
    <row r="1743" spans="1:6" x14ac:dyDescent="0.25">
      <c r="A1743" t="s">
        <v>2076</v>
      </c>
      <c r="F17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"&amp;IF(OR($C1744="]}",$C1744="]},"),""," , ")))))</f>
        <v>#N/A</v>
      </c>
    </row>
    <row r="1744" spans="1:6" x14ac:dyDescent="0.25">
      <c r="A1744" t="s">
        <v>2077</v>
      </c>
      <c r="F17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"&amp;IF(OR($C1745="]}",$C1745="]},"),""," , ")))))</f>
        <v>#N/A</v>
      </c>
    </row>
    <row r="1745" spans="1:6" x14ac:dyDescent="0.25">
      <c r="A1745" t="s">
        <v>2078</v>
      </c>
      <c r="F17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"&amp;IF(OR($C1746="]}",$C1746="]},"),""," , ")))))</f>
        <v>#N/A</v>
      </c>
    </row>
    <row r="1746" spans="1:6" x14ac:dyDescent="0.25">
      <c r="A1746" t="s">
        <v>2079</v>
      </c>
      <c r="F17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"&amp;IF(OR($C1747="]}",$C1747="]},"),""," , ")))))</f>
        <v>#N/A</v>
      </c>
    </row>
    <row r="1747" spans="1:6" x14ac:dyDescent="0.25">
      <c r="A1747" t="s">
        <v>2080</v>
      </c>
      <c r="F17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"&amp;IF(OR($C1748="]}",$C1748="]},"),""," , ")))))</f>
        <v>#N/A</v>
      </c>
    </row>
    <row r="1748" spans="1:6" x14ac:dyDescent="0.25">
      <c r="A1748" t="s">
        <v>2081</v>
      </c>
      <c r="F17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"&amp;IF(OR($C1749="]}",$C1749="]},"),""," , ")))))</f>
        <v>#N/A</v>
      </c>
    </row>
    <row r="1749" spans="1:6" x14ac:dyDescent="0.25">
      <c r="A1749" t="s">
        <v>2082</v>
      </c>
      <c r="F17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"&amp;IF(OR($C1750="]}",$C1750="]},"),""," , ")))))</f>
        <v>#N/A</v>
      </c>
    </row>
    <row r="1750" spans="1:6" x14ac:dyDescent="0.25">
      <c r="A1750" t="s">
        <v>2083</v>
      </c>
      <c r="F17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"&amp;IF(OR($C1751="]}",$C1751="]},"),""," , ")))))</f>
        <v>#N/A</v>
      </c>
    </row>
    <row r="1751" spans="1:6" x14ac:dyDescent="0.25">
      <c r="A1751" t="s">
        <v>2084</v>
      </c>
      <c r="F17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"&amp;IF(OR($C1752="]}",$C1752="]},"),""," , ")))))</f>
        <v>#N/A</v>
      </c>
    </row>
    <row r="1752" spans="1:6" x14ac:dyDescent="0.25">
      <c r="A1752" t="s">
        <v>2085</v>
      </c>
      <c r="F17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"&amp;IF(OR($C1753="]}",$C1753="]},"),""," , ")))))</f>
        <v>#N/A</v>
      </c>
    </row>
    <row r="1753" spans="1:6" x14ac:dyDescent="0.25">
      <c r="A1753" t="s">
        <v>2086</v>
      </c>
      <c r="F17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"&amp;IF(OR($C1754="]}",$C1754="]},"),""," , ")))))</f>
        <v>#N/A</v>
      </c>
    </row>
    <row r="1754" spans="1:6" x14ac:dyDescent="0.25">
      <c r="A1754" t="s">
        <v>2087</v>
      </c>
      <c r="F17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"&amp;IF(OR($C1755="]}",$C1755="]},"),""," , ")))))</f>
        <v>#N/A</v>
      </c>
    </row>
    <row r="1755" spans="1:6" x14ac:dyDescent="0.25">
      <c r="A1755" t="s">
        <v>2088</v>
      </c>
      <c r="F17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"&amp;IF(OR($C1756="]}",$C1756="]},"),""," , ")))))</f>
        <v>#N/A</v>
      </c>
    </row>
    <row r="1756" spans="1:6" x14ac:dyDescent="0.25">
      <c r="A1756" t="s">
        <v>2089</v>
      </c>
      <c r="F17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"&amp;IF(OR($C1757="]}",$C1757="]},"),""," , ")))))</f>
        <v>#N/A</v>
      </c>
    </row>
    <row r="1757" spans="1:6" x14ac:dyDescent="0.25">
      <c r="A1757" t="s">
        <v>2090</v>
      </c>
      <c r="F17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"&amp;IF(OR($C1758="]}",$C1758="]},"),""," , ")))))</f>
        <v>#N/A</v>
      </c>
    </row>
    <row r="1758" spans="1:6" x14ac:dyDescent="0.25">
      <c r="A1758" t="s">
        <v>2091</v>
      </c>
      <c r="F17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"&amp;IF(OR($C1759="]}",$C1759="]},"),""," , ")))))</f>
        <v>#N/A</v>
      </c>
    </row>
    <row r="1759" spans="1:6" x14ac:dyDescent="0.25">
      <c r="A1759" t="s">
        <v>2092</v>
      </c>
      <c r="F17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"&amp;IF(OR($C1760="]}",$C1760="]},"),""," , ")))))</f>
        <v>#N/A</v>
      </c>
    </row>
    <row r="1760" spans="1:6" x14ac:dyDescent="0.25">
      <c r="A1760" t="s">
        <v>2093</v>
      </c>
      <c r="F17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"&amp;IF(OR($C1761="]}",$C1761="]},"),""," , ")))))</f>
        <v>#N/A</v>
      </c>
    </row>
    <row r="1761" spans="1:6" x14ac:dyDescent="0.25">
      <c r="A1761" t="s">
        <v>2094</v>
      </c>
      <c r="F17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"&amp;IF(OR($C1762="]}",$C1762="]},"),""," , ")))))</f>
        <v>#N/A</v>
      </c>
    </row>
    <row r="1762" spans="1:6" x14ac:dyDescent="0.25">
      <c r="A1762" t="s">
        <v>2095</v>
      </c>
      <c r="F17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"&amp;IF(OR($C1763="]}",$C1763="]},"),""," , ")))))</f>
        <v>#N/A</v>
      </c>
    </row>
    <row r="1763" spans="1:6" x14ac:dyDescent="0.25">
      <c r="A1763" t="s">
        <v>2096</v>
      </c>
      <c r="F17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"&amp;IF(OR($C1764="]}",$C1764="]},"),""," , ")))))</f>
        <v>#N/A</v>
      </c>
    </row>
    <row r="1764" spans="1:6" x14ac:dyDescent="0.25">
      <c r="A1764" t="s">
        <v>2097</v>
      </c>
      <c r="F17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"&amp;IF(OR($C1765="]}",$C1765="]},"),""," , ")))))</f>
        <v>#N/A</v>
      </c>
    </row>
    <row r="1765" spans="1:6" x14ac:dyDescent="0.25">
      <c r="A1765" t="s">
        <v>2098</v>
      </c>
      <c r="F17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"&amp;IF(OR($C1766="]}",$C1766="]},"),""," , ")))))</f>
        <v>#N/A</v>
      </c>
    </row>
    <row r="1766" spans="1:6" x14ac:dyDescent="0.25">
      <c r="A1766" t="s">
        <v>2099</v>
      </c>
      <c r="F17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"&amp;IF(OR($C1767="]}",$C1767="]},"),""," , ")))))</f>
        <v>#N/A</v>
      </c>
    </row>
    <row r="1767" spans="1:6" x14ac:dyDescent="0.25">
      <c r="A1767" t="s">
        <v>2100</v>
      </c>
      <c r="F17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"&amp;IF(OR($C1768="]}",$C1768="]},"),""," , ")))))</f>
        <v>#N/A</v>
      </c>
    </row>
    <row r="1768" spans="1:6" x14ac:dyDescent="0.25">
      <c r="A1768" t="s">
        <v>2101</v>
      </c>
      <c r="F17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"&amp;IF(OR($C1769="]}",$C1769="]},"),""," , ")))))</f>
        <v>#N/A</v>
      </c>
    </row>
    <row r="1769" spans="1:6" x14ac:dyDescent="0.25">
      <c r="A1769" t="s">
        <v>2102</v>
      </c>
      <c r="F17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"&amp;IF(OR($C1770="]}",$C1770="]},"),""," , ")))))</f>
        <v>#N/A</v>
      </c>
    </row>
    <row r="1770" spans="1:6" x14ac:dyDescent="0.25">
      <c r="A1770" t="s">
        <v>2103</v>
      </c>
      <c r="F17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"&amp;IF(OR($C1771="]}",$C1771="]},"),""," , ")))))</f>
        <v>#N/A</v>
      </c>
    </row>
    <row r="1771" spans="1:6" x14ac:dyDescent="0.25">
      <c r="A1771" t="s">
        <v>2104</v>
      </c>
      <c r="F17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"&amp;IF(OR($C1772="]}",$C1772="]},"),""," , ")))))</f>
        <v>#N/A</v>
      </c>
    </row>
    <row r="1772" spans="1:6" x14ac:dyDescent="0.25">
      <c r="A1772" t="s">
        <v>2105</v>
      </c>
      <c r="F17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"&amp;IF(OR($C1773="]}",$C1773="]},"),""," , ")))))</f>
        <v>#N/A</v>
      </c>
    </row>
    <row r="1773" spans="1:6" x14ac:dyDescent="0.25">
      <c r="A1773" t="s">
        <v>2106</v>
      </c>
      <c r="F17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"&amp;IF(OR($C1774="]}",$C1774="]},"),""," , ")))))</f>
        <v>#N/A</v>
      </c>
    </row>
    <row r="1774" spans="1:6" x14ac:dyDescent="0.25">
      <c r="A1774" t="s">
        <v>2107</v>
      </c>
      <c r="F17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"&amp;IF(OR($C1775="]}",$C1775="]},"),""," , ")))))</f>
        <v>#N/A</v>
      </c>
    </row>
    <row r="1775" spans="1:6" x14ac:dyDescent="0.25">
      <c r="A1775" t="s">
        <v>2108</v>
      </c>
      <c r="F17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"&amp;IF(OR($C1776="]}",$C1776="]},"),""," , ")))))</f>
        <v>#N/A</v>
      </c>
    </row>
    <row r="1776" spans="1:6" x14ac:dyDescent="0.25">
      <c r="A1776" t="s">
        <v>2109</v>
      </c>
      <c r="F17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"&amp;IF(OR($C1777="]}",$C1777="]},"),""," , ")))))</f>
        <v>#N/A</v>
      </c>
    </row>
    <row r="1777" spans="1:6" x14ac:dyDescent="0.25">
      <c r="A1777" t="s">
        <v>2110</v>
      </c>
      <c r="F17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"&amp;IF(OR($C1778="]}",$C1778="]},"),""," , ")))))</f>
        <v>#N/A</v>
      </c>
    </row>
    <row r="1778" spans="1:6" x14ac:dyDescent="0.25">
      <c r="A1778" t="s">
        <v>2111</v>
      </c>
      <c r="F17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"&amp;IF(OR($C1779="]}",$C1779="]},"),""," , ")))))</f>
        <v>#N/A</v>
      </c>
    </row>
    <row r="1779" spans="1:6" x14ac:dyDescent="0.25">
      <c r="A1779" t="s">
        <v>2112</v>
      </c>
      <c r="F17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"&amp;IF(OR($C1780="]}",$C1780="]},"),""," , ")))))</f>
        <v>#N/A</v>
      </c>
    </row>
    <row r="1780" spans="1:6" x14ac:dyDescent="0.25">
      <c r="A1780" t="s">
        <v>2113</v>
      </c>
      <c r="F17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"&amp;IF(OR($C1781="]}",$C1781="]},"),""," , ")))))</f>
        <v>#N/A</v>
      </c>
    </row>
    <row r="1781" spans="1:6" x14ac:dyDescent="0.25">
      <c r="A1781" t="s">
        <v>2114</v>
      </c>
      <c r="F17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"&amp;IF(OR($C1782="]}",$C1782="]},"),""," , ")))))</f>
        <v>#N/A</v>
      </c>
    </row>
    <row r="1782" spans="1:6" x14ac:dyDescent="0.25">
      <c r="A1782" t="s">
        <v>2115</v>
      </c>
      <c r="F17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"&amp;IF(OR($C1783="]}",$C1783="]},"),""," , ")))))</f>
        <v>#N/A</v>
      </c>
    </row>
    <row r="1783" spans="1:6" x14ac:dyDescent="0.25">
      <c r="A1783" t="s">
        <v>2116</v>
      </c>
      <c r="F17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"&amp;IF(OR($C1784="]}",$C1784="]},"),""," , ")))))</f>
        <v>#N/A</v>
      </c>
    </row>
    <row r="1784" spans="1:6" x14ac:dyDescent="0.25">
      <c r="A1784" t="s">
        <v>2117</v>
      </c>
      <c r="F17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"&amp;IF(OR($C1785="]}",$C1785="]},"),""," , ")))))</f>
        <v>#N/A</v>
      </c>
    </row>
    <row r="1785" spans="1:6" x14ac:dyDescent="0.25">
      <c r="A1785" t="s">
        <v>2118</v>
      </c>
      <c r="F17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"&amp;IF(OR($C1786="]}",$C1786="]},"),""," , ")))))</f>
        <v>#N/A</v>
      </c>
    </row>
    <row r="1786" spans="1:6" x14ac:dyDescent="0.25">
      <c r="A1786" t="s">
        <v>2119</v>
      </c>
      <c r="F17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"&amp;IF(OR($C1787="]}",$C1787="]},"),""," , ")))))</f>
        <v>#N/A</v>
      </c>
    </row>
    <row r="1787" spans="1:6" x14ac:dyDescent="0.25">
      <c r="A1787" t="s">
        <v>2120</v>
      </c>
      <c r="F17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"&amp;IF(OR($C1788="]}",$C1788="]},"),""," , ")))))</f>
        <v>#N/A</v>
      </c>
    </row>
    <row r="1788" spans="1:6" x14ac:dyDescent="0.25">
      <c r="A1788" t="s">
        <v>2121</v>
      </c>
      <c r="F17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"&amp;IF(OR($C1789="]}",$C1789="]},"),""," , ")))))</f>
        <v>#N/A</v>
      </c>
    </row>
    <row r="1789" spans="1:6" x14ac:dyDescent="0.25">
      <c r="A1789" t="s">
        <v>2122</v>
      </c>
      <c r="F17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"&amp;IF(OR($C1790="]}",$C1790="]},"),""," , ")))))</f>
        <v>#N/A</v>
      </c>
    </row>
    <row r="1790" spans="1:6" x14ac:dyDescent="0.25">
      <c r="A1790" t="s">
        <v>2123</v>
      </c>
      <c r="F17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"&amp;IF(OR($C1791="]}",$C1791="]},"),""," , ")))))</f>
        <v>#N/A</v>
      </c>
    </row>
    <row r="1791" spans="1:6" x14ac:dyDescent="0.25">
      <c r="A1791" t="s">
        <v>2124</v>
      </c>
      <c r="F17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"&amp;IF(OR($C1792="]}",$C1792="]},"),""," , ")))))</f>
        <v>#N/A</v>
      </c>
    </row>
    <row r="1792" spans="1:6" x14ac:dyDescent="0.25">
      <c r="A1792" t="s">
        <v>2125</v>
      </c>
      <c r="F17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"&amp;IF(OR($C1793="]}",$C1793="]},"),""," , ")))))</f>
        <v>#N/A</v>
      </c>
    </row>
    <row r="1793" spans="1:6" x14ac:dyDescent="0.25">
      <c r="A1793" t="s">
        <v>2126</v>
      </c>
      <c r="F17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"&amp;IF(OR($C1794="]}",$C1794="]},"),""," , ")))))</f>
        <v>#N/A</v>
      </c>
    </row>
    <row r="1794" spans="1:6" x14ac:dyDescent="0.25">
      <c r="A1794" t="s">
        <v>2127</v>
      </c>
      <c r="F17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"&amp;IF(OR($C1795="]}",$C1795="]},"),""," , ")))))</f>
        <v>#N/A</v>
      </c>
    </row>
    <row r="1795" spans="1:6" x14ac:dyDescent="0.25">
      <c r="A1795" t="s">
        <v>2128</v>
      </c>
      <c r="F17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"&amp;IF(OR($C1796="]}",$C1796="]},"),""," , ")))))</f>
        <v>#N/A</v>
      </c>
    </row>
    <row r="1796" spans="1:6" x14ac:dyDescent="0.25">
      <c r="A1796" t="s">
        <v>2129</v>
      </c>
      <c r="F17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"&amp;IF(OR($C1797="]}",$C1797="]},"),""," , ")))))</f>
        <v>#N/A</v>
      </c>
    </row>
    <row r="1797" spans="1:6" x14ac:dyDescent="0.25">
      <c r="A1797" t="s">
        <v>2130</v>
      </c>
      <c r="F17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"&amp;IF(OR($C1798="]}",$C1798="]},"),""," , ")))))</f>
        <v>#N/A</v>
      </c>
    </row>
    <row r="1798" spans="1:6" x14ac:dyDescent="0.25">
      <c r="A1798" t="s">
        <v>2131</v>
      </c>
      <c r="F17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"&amp;IF(OR($C1799="]}",$C1799="]},"),""," , ")))))</f>
        <v>#N/A</v>
      </c>
    </row>
    <row r="1799" spans="1:6" x14ac:dyDescent="0.25">
      <c r="A1799" t="s">
        <v>2132</v>
      </c>
      <c r="F17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"&amp;IF(OR($C1800="]}",$C1800="]},"),""," , ")))))</f>
        <v>#N/A</v>
      </c>
    </row>
    <row r="1800" spans="1:6" x14ac:dyDescent="0.25">
      <c r="A1800" t="s">
        <v>2133</v>
      </c>
      <c r="F18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"&amp;IF(OR($C1801="]}",$C1801="]},"),""," , ")))))</f>
        <v>#N/A</v>
      </c>
    </row>
    <row r="1801" spans="1:6" x14ac:dyDescent="0.25">
      <c r="A1801" t="s">
        <v>2134</v>
      </c>
      <c r="F18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"&amp;IF(OR($C1802="]}",$C1802="]},"),""," , ")))))</f>
        <v>#N/A</v>
      </c>
    </row>
    <row r="1802" spans="1:6" x14ac:dyDescent="0.25">
      <c r="A1802" t="s">
        <v>2135</v>
      </c>
      <c r="F18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"&amp;IF(OR($C1803="]}",$C1803="]},"),""," , ")))))</f>
        <v>#N/A</v>
      </c>
    </row>
    <row r="1803" spans="1:6" x14ac:dyDescent="0.25">
      <c r="A1803" t="s">
        <v>2136</v>
      </c>
      <c r="F18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"&amp;IF(OR($C1804="]}",$C1804="]},"),""," , ")))))</f>
        <v>#N/A</v>
      </c>
    </row>
    <row r="1804" spans="1:6" x14ac:dyDescent="0.25">
      <c r="A1804" t="s">
        <v>2137</v>
      </c>
      <c r="F18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"&amp;IF(OR($C1805="]}",$C1805="]},"),""," , ")))))</f>
        <v>#N/A</v>
      </c>
    </row>
    <row r="1805" spans="1:6" x14ac:dyDescent="0.25">
      <c r="A1805" t="s">
        <v>2138</v>
      </c>
      <c r="F18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"&amp;IF(OR($C1806="]}",$C1806="]},"),""," , ")))))</f>
        <v>#N/A</v>
      </c>
    </row>
    <row r="1806" spans="1:6" x14ac:dyDescent="0.25">
      <c r="A1806" t="s">
        <v>2139</v>
      </c>
      <c r="F18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"&amp;IF(OR($C1807="]}",$C1807="]},"),""," , ")))))</f>
        <v>#N/A</v>
      </c>
    </row>
    <row r="1807" spans="1:6" x14ac:dyDescent="0.25">
      <c r="A1807" t="s">
        <v>2140</v>
      </c>
      <c r="F18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"&amp;IF(OR($C1808="]}",$C1808="]},"),""," , ")))))</f>
        <v>#N/A</v>
      </c>
    </row>
    <row r="1808" spans="1:6" x14ac:dyDescent="0.25">
      <c r="A1808" t="s">
        <v>2141</v>
      </c>
      <c r="F18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"&amp;IF(OR($C1809="]}",$C1809="]},"),""," , ")))))</f>
        <v>#N/A</v>
      </c>
    </row>
    <row r="1809" spans="1:6" x14ac:dyDescent="0.25">
      <c r="A1809" t="s">
        <v>2142</v>
      </c>
      <c r="F18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"&amp;IF(OR($C1810="]}",$C1810="]},"),""," , ")))))</f>
        <v>#N/A</v>
      </c>
    </row>
    <row r="1810" spans="1:6" x14ac:dyDescent="0.25">
      <c r="A1810" t="s">
        <v>2143</v>
      </c>
      <c r="F18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"&amp;IF(OR($C1811="]}",$C1811="]},"),""," , ")))))</f>
        <v>#N/A</v>
      </c>
    </row>
    <row r="1811" spans="1:6" x14ac:dyDescent="0.25">
      <c r="A1811" t="s">
        <v>2144</v>
      </c>
      <c r="F18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"&amp;IF(OR($C1812="]}",$C1812="]},"),""," , ")))))</f>
        <v>#N/A</v>
      </c>
    </row>
    <row r="1812" spans="1:6" x14ac:dyDescent="0.25">
      <c r="A1812" t="s">
        <v>2145</v>
      </c>
      <c r="F18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"&amp;IF(OR($C1813="]}",$C1813="]},"),""," , ")))))</f>
        <v>#N/A</v>
      </c>
    </row>
    <row r="1813" spans="1:6" x14ac:dyDescent="0.25">
      <c r="A1813" t="s">
        <v>2146</v>
      </c>
      <c r="F18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"&amp;IF(OR($C1814="]}",$C1814="]},"),""," , ")))))</f>
        <v>#N/A</v>
      </c>
    </row>
    <row r="1814" spans="1:6" x14ac:dyDescent="0.25">
      <c r="A1814" t="s">
        <v>2147</v>
      </c>
      <c r="F18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"&amp;IF(OR($C1815="]}",$C1815="]},"),""," , ")))))</f>
        <v>#N/A</v>
      </c>
    </row>
    <row r="1815" spans="1:6" x14ac:dyDescent="0.25">
      <c r="A1815" t="s">
        <v>2148</v>
      </c>
      <c r="F18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"&amp;IF(OR($C1816="]}",$C1816="]},"),""," , ")))))</f>
        <v>#N/A</v>
      </c>
    </row>
    <row r="1816" spans="1:6" x14ac:dyDescent="0.25">
      <c r="A1816" t="s">
        <v>2149</v>
      </c>
      <c r="F18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"&amp;IF(OR($C1817="]}",$C1817="]},"),""," , ")))))</f>
        <v>#N/A</v>
      </c>
    </row>
    <row r="1817" spans="1:6" x14ac:dyDescent="0.25">
      <c r="A1817" t="s">
        <v>2150</v>
      </c>
      <c r="F18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"&amp;IF(OR($C1818="]}",$C1818="]},"),""," , ")))))</f>
        <v>#N/A</v>
      </c>
    </row>
    <row r="1818" spans="1:6" x14ac:dyDescent="0.25">
      <c r="A1818" t="s">
        <v>2151</v>
      </c>
      <c r="F18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"&amp;IF(OR($C1819="]}",$C1819="]},"),""," , ")))))</f>
        <v>#N/A</v>
      </c>
    </row>
    <row r="1819" spans="1:6" x14ac:dyDescent="0.25">
      <c r="A1819" t="s">
        <v>2152</v>
      </c>
      <c r="F18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"&amp;IF(OR($C1820="]}",$C1820="]},"),""," , ")))))</f>
        <v>#N/A</v>
      </c>
    </row>
    <row r="1820" spans="1:6" x14ac:dyDescent="0.25">
      <c r="A1820" t="s">
        <v>2153</v>
      </c>
      <c r="F18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"&amp;IF(OR($C1821="]}",$C1821="]},"),""," , ")))))</f>
        <v>#N/A</v>
      </c>
    </row>
    <row r="1821" spans="1:6" x14ac:dyDescent="0.25">
      <c r="A1821" t="s">
        <v>2154</v>
      </c>
      <c r="F18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"&amp;IF(OR($C1822="]}",$C1822="]},"),""," , ")))))</f>
        <v>#N/A</v>
      </c>
    </row>
    <row r="1822" spans="1:6" x14ac:dyDescent="0.25">
      <c r="A1822" t="s">
        <v>2155</v>
      </c>
      <c r="F18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"&amp;IF(OR($C1823="]}",$C1823="]},"),""," , ")))))</f>
        <v>#N/A</v>
      </c>
    </row>
    <row r="1823" spans="1:6" x14ac:dyDescent="0.25">
      <c r="A1823" t="s">
        <v>2156</v>
      </c>
      <c r="F18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"&amp;IF(OR($C1824="]}",$C1824="]},"),""," , ")))))</f>
        <v>#N/A</v>
      </c>
    </row>
    <row r="1824" spans="1:6" x14ac:dyDescent="0.25">
      <c r="A1824" t="s">
        <v>2157</v>
      </c>
      <c r="F18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"&amp;IF(OR($C1825="]}",$C1825="]},"),""," , ")))))</f>
        <v>#N/A</v>
      </c>
    </row>
    <row r="1825" spans="1:6" x14ac:dyDescent="0.25">
      <c r="A1825" t="s">
        <v>2158</v>
      </c>
      <c r="F18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"&amp;IF(OR($C1826="]}",$C1826="]},"),""," , ")))))</f>
        <v>#N/A</v>
      </c>
    </row>
    <row r="1826" spans="1:6" x14ac:dyDescent="0.25">
      <c r="A1826" t="s">
        <v>2159</v>
      </c>
      <c r="F18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"&amp;IF(OR($C1827="]}",$C1827="]},"),""," , ")))))</f>
        <v>#N/A</v>
      </c>
    </row>
    <row r="1827" spans="1:6" x14ac:dyDescent="0.25">
      <c r="A1827" t="s">
        <v>2160</v>
      </c>
      <c r="F18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"&amp;IF(OR($C1828="]}",$C1828="]},"),""," , ")))))</f>
        <v>#N/A</v>
      </c>
    </row>
    <row r="1828" spans="1:6" x14ac:dyDescent="0.25">
      <c r="A1828" t="s">
        <v>2161</v>
      </c>
      <c r="F18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"&amp;IF(OR($C1829="]}",$C1829="]},"),""," , ")))))</f>
        <v>#N/A</v>
      </c>
    </row>
    <row r="1829" spans="1:6" x14ac:dyDescent="0.25">
      <c r="A1829" t="s">
        <v>2162</v>
      </c>
      <c r="F18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"&amp;IF(OR($C1830="]}",$C1830="]},"),""," , ")))))</f>
        <v>#N/A</v>
      </c>
    </row>
    <row r="1830" spans="1:6" x14ac:dyDescent="0.25">
      <c r="A1830" t="s">
        <v>2163</v>
      </c>
      <c r="F18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"&amp;IF(OR($C1831="]}",$C1831="]},"),""," , ")))))</f>
        <v>#N/A</v>
      </c>
    </row>
    <row r="1831" spans="1:6" x14ac:dyDescent="0.25">
      <c r="A1831" t="s">
        <v>2164</v>
      </c>
      <c r="F18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"&amp;IF(OR($C1832="]}",$C1832="]},"),""," , ")))))</f>
        <v>#N/A</v>
      </c>
    </row>
    <row r="1832" spans="1:6" x14ac:dyDescent="0.25">
      <c r="A1832" t="s">
        <v>2165</v>
      </c>
      <c r="F18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"&amp;IF(OR($C1833="]}",$C1833="]},"),""," , ")))))</f>
        <v>#N/A</v>
      </c>
    </row>
    <row r="1833" spans="1:6" x14ac:dyDescent="0.25">
      <c r="A1833" t="s">
        <v>2166</v>
      </c>
      <c r="F18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"&amp;IF(OR($C1834="]}",$C1834="]},"),""," , ")))))</f>
        <v>#N/A</v>
      </c>
    </row>
    <row r="1834" spans="1:6" x14ac:dyDescent="0.25">
      <c r="A1834" t="s">
        <v>2167</v>
      </c>
      <c r="F18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"&amp;IF(OR($C1835="]}",$C1835="]},"),""," , ")))))</f>
        <v>#N/A</v>
      </c>
    </row>
    <row r="1835" spans="1:6" x14ac:dyDescent="0.25">
      <c r="A1835" t="s">
        <v>2168</v>
      </c>
      <c r="F18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"&amp;IF(OR($C1836="]}",$C1836="]},"),""," , ")))))</f>
        <v>#N/A</v>
      </c>
    </row>
    <row r="1836" spans="1:6" x14ac:dyDescent="0.25">
      <c r="A1836" t="s">
        <v>2169</v>
      </c>
      <c r="F18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"&amp;IF(OR($C1837="]}",$C1837="]},"),""," , ")))))</f>
        <v>#N/A</v>
      </c>
    </row>
    <row r="1837" spans="1:6" x14ac:dyDescent="0.25">
      <c r="A1837" t="s">
        <v>2170</v>
      </c>
      <c r="F18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"&amp;IF(OR($C1838="]}",$C1838="]},"),""," , ")))))</f>
        <v>#N/A</v>
      </c>
    </row>
    <row r="1838" spans="1:6" x14ac:dyDescent="0.25">
      <c r="A1838" t="s">
        <v>2171</v>
      </c>
      <c r="F18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"&amp;IF(OR($C1839="]}",$C1839="]},"),""," , ")))))</f>
        <v>#N/A</v>
      </c>
    </row>
    <row r="1839" spans="1:6" x14ac:dyDescent="0.25">
      <c r="A1839" t="s">
        <v>2172</v>
      </c>
      <c r="F18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"&amp;IF(OR($C1840="]}",$C1840="]},"),""," , ")))))</f>
        <v>#N/A</v>
      </c>
    </row>
    <row r="1840" spans="1:6" x14ac:dyDescent="0.25">
      <c r="A1840" t="s">
        <v>2173</v>
      </c>
      <c r="F18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"&amp;IF(OR($C1841="]}",$C1841="]},"),""," , ")))))</f>
        <v>#N/A</v>
      </c>
    </row>
    <row r="1841" spans="1:6" x14ac:dyDescent="0.25">
      <c r="A1841" t="s">
        <v>2174</v>
      </c>
      <c r="F18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"&amp;IF(OR($C1842="]}",$C1842="]},"),""," , ")))))</f>
        <v>#N/A</v>
      </c>
    </row>
    <row r="1842" spans="1:6" x14ac:dyDescent="0.25">
      <c r="A1842" t="s">
        <v>2175</v>
      </c>
      <c r="F18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"&amp;IF(OR($C1843="]}",$C1843="]},"),""," , ")))))</f>
        <v>#N/A</v>
      </c>
    </row>
    <row r="1843" spans="1:6" x14ac:dyDescent="0.25">
      <c r="A1843" t="s">
        <v>2176</v>
      </c>
      <c r="F18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"&amp;IF(OR($C1844="]}",$C1844="]},"),""," , ")))))</f>
        <v>#N/A</v>
      </c>
    </row>
    <row r="1844" spans="1:6" x14ac:dyDescent="0.25">
      <c r="A1844" t="s">
        <v>2177</v>
      </c>
      <c r="F18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"&amp;IF(OR($C1845="]}",$C1845="]},"),""," , ")))))</f>
        <v>#N/A</v>
      </c>
    </row>
    <row r="1845" spans="1:6" x14ac:dyDescent="0.25">
      <c r="A1845" t="s">
        <v>2178</v>
      </c>
      <c r="F18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"&amp;IF(OR($C1846="]}",$C1846="]},"),""," , ")))))</f>
        <v>#N/A</v>
      </c>
    </row>
    <row r="1846" spans="1:6" x14ac:dyDescent="0.25">
      <c r="A1846" t="s">
        <v>2179</v>
      </c>
      <c r="F18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"&amp;IF(OR($C1847="]}",$C1847="]},"),""," , ")))))</f>
        <v>#N/A</v>
      </c>
    </row>
    <row r="1847" spans="1:6" x14ac:dyDescent="0.25">
      <c r="A1847" t="s">
        <v>2180</v>
      </c>
      <c r="F18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"&amp;IF(OR($C1848="]}",$C1848="]},"),""," , ")))))</f>
        <v>#N/A</v>
      </c>
    </row>
    <row r="1848" spans="1:6" x14ac:dyDescent="0.25">
      <c r="A1848" t="s">
        <v>2181</v>
      </c>
      <c r="F18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"&amp;IF(OR($C1849="]}",$C1849="]},"),""," , ")))))</f>
        <v>#N/A</v>
      </c>
    </row>
    <row r="1849" spans="1:6" x14ac:dyDescent="0.25">
      <c r="A1849" t="s">
        <v>2182</v>
      </c>
      <c r="F18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"&amp;IF(OR($C1850="]}",$C1850="]},"),""," , ")))))</f>
        <v>#N/A</v>
      </c>
    </row>
    <row r="1850" spans="1:6" x14ac:dyDescent="0.25">
      <c r="A1850" t="s">
        <v>2183</v>
      </c>
      <c r="F18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"&amp;IF(OR($C1851="]}",$C1851="]},"),""," , ")))))</f>
        <v>#N/A</v>
      </c>
    </row>
    <row r="1851" spans="1:6" x14ac:dyDescent="0.25">
      <c r="A1851" t="s">
        <v>2184</v>
      </c>
      <c r="F185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"&amp;IF(OR($C1852="]}",$C1852="]},"),""," , ")))))</f>
        <v>#N/A</v>
      </c>
    </row>
    <row r="1852" spans="1:6" x14ac:dyDescent="0.25">
      <c r="A1852" t="s">
        <v>2185</v>
      </c>
      <c r="F185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"&amp;IF(OR($C1853="]}",$C1853="]},"),""," , ")))))</f>
        <v>#N/A</v>
      </c>
    </row>
    <row r="1853" spans="1:6" x14ac:dyDescent="0.25">
      <c r="A1853" t="s">
        <v>2186</v>
      </c>
      <c r="F185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"&amp;IF(OR($C1854="]}",$C1854="]},"),""," , ")))))</f>
        <v>#N/A</v>
      </c>
    </row>
    <row r="1854" spans="1:6" x14ac:dyDescent="0.25">
      <c r="A1854" t="s">
        <v>2187</v>
      </c>
      <c r="F185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"&amp;IF(OR($C1855="]}",$C1855="]},"),""," , ")))))</f>
        <v>#N/A</v>
      </c>
    </row>
    <row r="1855" spans="1:6" x14ac:dyDescent="0.25">
      <c r="A1855" t="s">
        <v>2188</v>
      </c>
      <c r="F185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"&amp;IF(OR($C1856="]}",$C1856="]},"),""," , ")))))</f>
        <v>#N/A</v>
      </c>
    </row>
    <row r="1856" spans="1:6" x14ac:dyDescent="0.25">
      <c r="A1856" t="s">
        <v>2189</v>
      </c>
      <c r="F185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"&amp;IF(OR($C1857="]}",$C1857="]},"),""," , ")))))</f>
        <v>#N/A</v>
      </c>
    </row>
    <row r="1857" spans="1:6" x14ac:dyDescent="0.25">
      <c r="A1857" t="s">
        <v>2190</v>
      </c>
      <c r="F185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"&amp;IF(OR($C1858="]}",$C1858="]},"),""," , ")))))</f>
        <v>#N/A</v>
      </c>
    </row>
    <row r="1858" spans="1:6" x14ac:dyDescent="0.25">
      <c r="A1858" t="s">
        <v>2191</v>
      </c>
      <c r="F185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"&amp;IF(OR($C1859="]}",$C1859="]},"),""," , ")))))</f>
        <v>#N/A</v>
      </c>
    </row>
    <row r="1859" spans="1:6" x14ac:dyDescent="0.25">
      <c r="A1859" t="s">
        <v>2192</v>
      </c>
      <c r="F185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"&amp;IF(OR($C1860="]}",$C1860="]},"),""," , ")))))</f>
        <v>#N/A</v>
      </c>
    </row>
    <row r="1860" spans="1:6" x14ac:dyDescent="0.25">
      <c r="A1860" t="s">
        <v>2193</v>
      </c>
      <c r="F186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"&amp;IF(OR($C1861="]}",$C1861="]},"),""," , ")))))</f>
        <v>#N/A</v>
      </c>
    </row>
    <row r="1861" spans="1:6" x14ac:dyDescent="0.25">
      <c r="A1861" t="s">
        <v>2194</v>
      </c>
      <c r="F186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"&amp;IF(OR($C1862="]}",$C1862="]},"),""," , ")))))</f>
        <v>#N/A</v>
      </c>
    </row>
    <row r="1862" spans="1:6" x14ac:dyDescent="0.25">
      <c r="A1862" t="s">
        <v>2195</v>
      </c>
      <c r="F186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"&amp;IF(OR($C1863="]}",$C1863="]},"),""," , ")))))</f>
        <v>#N/A</v>
      </c>
    </row>
    <row r="1863" spans="1:6" x14ac:dyDescent="0.25">
      <c r="A1863" t="s">
        <v>2196</v>
      </c>
      <c r="F186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"&amp;IF(OR($C1864="]}",$C1864="]},"),""," , ")))))</f>
        <v>#N/A</v>
      </c>
    </row>
    <row r="1864" spans="1:6" x14ac:dyDescent="0.25">
      <c r="A1864" t="s">
        <v>2197</v>
      </c>
      <c r="F186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"&amp;IF(OR($C1865="]}",$C1865="]},"),""," , ")))))</f>
        <v>#N/A</v>
      </c>
    </row>
    <row r="1865" spans="1:6" x14ac:dyDescent="0.25">
      <c r="A1865" t="s">
        <v>2198</v>
      </c>
      <c r="F186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"&amp;IF(OR($C1866="]}",$C1866="]},"),""," , ")))))</f>
        <v>#N/A</v>
      </c>
    </row>
    <row r="1866" spans="1:6" x14ac:dyDescent="0.25">
      <c r="A1866" t="s">
        <v>2199</v>
      </c>
      <c r="F186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"&amp;IF(OR($C1867="]}",$C1867="]},"),""," , ")))))</f>
        <v>#N/A</v>
      </c>
    </row>
    <row r="1867" spans="1:6" x14ac:dyDescent="0.25">
      <c r="A1867" t="s">
        <v>2200</v>
      </c>
      <c r="F186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"&amp;IF(OR($C1868="]}",$C1868="]},"),""," , ")))))</f>
        <v>#N/A</v>
      </c>
    </row>
    <row r="1868" spans="1:6" x14ac:dyDescent="0.25">
      <c r="A1868" t="s">
        <v>2201</v>
      </c>
      <c r="F186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"&amp;IF(OR($C1869="]}",$C1869="]},"),""," , ")))))</f>
        <v>#N/A</v>
      </c>
    </row>
    <row r="1869" spans="1:6" x14ac:dyDescent="0.25">
      <c r="A1869" t="s">
        <v>2202</v>
      </c>
      <c r="F186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"&amp;IF(OR($C1870="]}",$C1870="]},"),""," , ")))))</f>
        <v>#N/A</v>
      </c>
    </row>
    <row r="1870" spans="1:6" x14ac:dyDescent="0.25">
      <c r="A1870" t="s">
        <v>2203</v>
      </c>
      <c r="F187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"&amp;IF(OR($C1871="]}",$C1871="]},"),""," , ")))))</f>
        <v>#N/A</v>
      </c>
    </row>
    <row r="1871" spans="1:6" x14ac:dyDescent="0.25">
      <c r="A1871" t="s">
        <v>2204</v>
      </c>
      <c r="F187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"&amp;IF(OR($C1872="]}",$C1872="]},"),""," , ")))))</f>
        <v>#N/A</v>
      </c>
    </row>
    <row r="1872" spans="1:6" x14ac:dyDescent="0.25">
      <c r="A1872" t="s">
        <v>2205</v>
      </c>
      <c r="F187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"&amp;IF(OR($C1873="]}",$C1873="]},"),""," , ")))))</f>
        <v>#N/A</v>
      </c>
    </row>
    <row r="1873" spans="1:6" x14ac:dyDescent="0.25">
      <c r="A1873" t="s">
        <v>2206</v>
      </c>
      <c r="F187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"&amp;IF(OR($C1874="]}",$C1874="]},"),""," , ")))))</f>
        <v>#N/A</v>
      </c>
    </row>
    <row r="1874" spans="1:6" x14ac:dyDescent="0.25">
      <c r="A1874" t="s">
        <v>2207</v>
      </c>
      <c r="F187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"&amp;IF(OR($C1875="]}",$C1875="]},"),""," , ")))))</f>
        <v>#N/A</v>
      </c>
    </row>
    <row r="1875" spans="1:6" x14ac:dyDescent="0.25">
      <c r="A1875" t="s">
        <v>2208</v>
      </c>
      <c r="F187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"&amp;IF(OR($C1876="]}",$C1876="]},"),""," , ")))))</f>
        <v>#N/A</v>
      </c>
    </row>
    <row r="1876" spans="1:6" x14ac:dyDescent="0.25">
      <c r="A1876" t="s">
        <v>2209</v>
      </c>
      <c r="F187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"&amp;IF(OR($C1877="]}",$C1877="]},"),""," , ")))))</f>
        <v>#N/A</v>
      </c>
    </row>
    <row r="1877" spans="1:6" x14ac:dyDescent="0.25">
      <c r="A1877" t="s">
        <v>2210</v>
      </c>
      <c r="F187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"&amp;IF(OR($C1878="]}",$C1878="]},"),""," , ")))))</f>
        <v>#N/A</v>
      </c>
    </row>
    <row r="1878" spans="1:6" x14ac:dyDescent="0.25">
      <c r="A1878" t="s">
        <v>2211</v>
      </c>
      <c r="F187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"&amp;IF(OR($C1879="]}",$C1879="]},"),""," , ")))))</f>
        <v>#N/A</v>
      </c>
    </row>
    <row r="1879" spans="1:6" x14ac:dyDescent="0.25">
      <c r="A1879" t="s">
        <v>2212</v>
      </c>
      <c r="F187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"&amp;IF(OR($C1880="]}",$C1880="]},"),""," , ")))))</f>
        <v>#N/A</v>
      </c>
    </row>
    <row r="1880" spans="1:6" x14ac:dyDescent="0.25">
      <c r="A1880" t="s">
        <v>2213</v>
      </c>
      <c r="F188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"&amp;IF(OR($C1881="]}",$C1881="]},"),""," , ")))))</f>
        <v>#N/A</v>
      </c>
    </row>
    <row r="1881" spans="1:6" x14ac:dyDescent="0.25">
      <c r="A1881" s="8" t="s">
        <v>2214</v>
      </c>
      <c r="F188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"&amp;IF(OR($C1882="]}",$C1882="]},"),""," , ")))))</f>
        <v>#N/A</v>
      </c>
    </row>
    <row r="1882" spans="1:6" x14ac:dyDescent="0.25">
      <c r="A1882" t="s">
        <v>2215</v>
      </c>
      <c r="F188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"&amp;IF(OR($C1883="]}",$C1883="]},"),""," , ")))))</f>
        <v>#N/A</v>
      </c>
    </row>
    <row r="1883" spans="1:6" x14ac:dyDescent="0.25">
      <c r="A1883" t="s">
        <v>2216</v>
      </c>
      <c r="F188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"&amp;IF(OR($C1884="]}",$C1884="]},"),""," , ")))))</f>
        <v>#N/A</v>
      </c>
    </row>
    <row r="1884" spans="1:6" x14ac:dyDescent="0.25">
      <c r="A1884" t="s">
        <v>2217</v>
      </c>
      <c r="F188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"&amp;IF(OR($C1885="]}",$C1885="]},"),""," , ")))))</f>
        <v>#N/A</v>
      </c>
    </row>
    <row r="1885" spans="1:6" x14ac:dyDescent="0.25">
      <c r="A1885" t="s">
        <v>2218</v>
      </c>
      <c r="F188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"&amp;IF(OR($C1886="]}",$C1886="]},"),""," , ")))))</f>
        <v>#N/A</v>
      </c>
    </row>
    <row r="1886" spans="1:6" x14ac:dyDescent="0.25">
      <c r="A1886" t="s">
        <v>2219</v>
      </c>
      <c r="F188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"&amp;IF(OR($C1887="]}",$C1887="]},"),""," , ")))))</f>
        <v>#N/A</v>
      </c>
    </row>
    <row r="1887" spans="1:6" x14ac:dyDescent="0.25">
      <c r="A1887" t="s">
        <v>2220</v>
      </c>
      <c r="F188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"&amp;IF(OR($C1888="]}",$C1888="]},"),""," , ")))))</f>
        <v>#N/A</v>
      </c>
    </row>
    <row r="1888" spans="1:6" x14ac:dyDescent="0.25">
      <c r="A1888" t="s">
        <v>2221</v>
      </c>
      <c r="F188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"&amp;IF(OR($C1889="]}",$C1889="]},"),""," , ")))))</f>
        <v>#N/A</v>
      </c>
    </row>
    <row r="1889" spans="1:6" x14ac:dyDescent="0.25">
      <c r="A1889" t="s">
        <v>2222</v>
      </c>
      <c r="F188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"&amp;IF(OR($C1890="]}",$C1890="]},"),""," , ")))))</f>
        <v>#N/A</v>
      </c>
    </row>
    <row r="1890" spans="1:6" x14ac:dyDescent="0.25">
      <c r="A1890" t="s">
        <v>2223</v>
      </c>
      <c r="F189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"&amp;IF(OR($C1891="]}",$C1891="]},"),""," , ")))))</f>
        <v>#N/A</v>
      </c>
    </row>
    <row r="1891" spans="1:6" x14ac:dyDescent="0.25">
      <c r="A1891" t="s">
        <v>2224</v>
      </c>
      <c r="F189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"&amp;IF(OR($C1892="]}",$C1892="]},"),""," , ")))))</f>
        <v>#N/A</v>
      </c>
    </row>
    <row r="1892" spans="1:6" x14ac:dyDescent="0.25">
      <c r="A1892" t="s">
        <v>2225</v>
      </c>
      <c r="F189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"&amp;IF(OR($C1893="]}",$C1893="]},"),""," , ")))))</f>
        <v>#N/A</v>
      </c>
    </row>
    <row r="1893" spans="1:6" x14ac:dyDescent="0.25">
      <c r="A1893" t="s">
        <v>2226</v>
      </c>
      <c r="F189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"&amp;IF(OR($C1894="]}",$C1894="]},"),""," , ")))))</f>
        <v>#N/A</v>
      </c>
    </row>
    <row r="1894" spans="1:6" x14ac:dyDescent="0.25">
      <c r="A1894" t="s">
        <v>2227</v>
      </c>
      <c r="F189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"&amp;IF(OR($C1895="]}",$C1895="]},"),""," , ")))))</f>
        <v>#N/A</v>
      </c>
    </row>
    <row r="1895" spans="1:6" x14ac:dyDescent="0.25">
      <c r="A1895" t="s">
        <v>2228</v>
      </c>
      <c r="F189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"&amp;IF(OR($C1896="]}",$C1896="]},"),""," , ")))))</f>
        <v>#N/A</v>
      </c>
    </row>
    <row r="1896" spans="1:6" x14ac:dyDescent="0.25">
      <c r="A1896" t="s">
        <v>2229</v>
      </c>
      <c r="F189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"&amp;IF(OR($C1897="]}",$C1897="]},"),""," , ")))))</f>
        <v>#N/A</v>
      </c>
    </row>
    <row r="1897" spans="1:6" x14ac:dyDescent="0.25">
      <c r="A1897" t="s">
        <v>2230</v>
      </c>
      <c r="F189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"&amp;IF(OR($C1898="]}",$C1898="]},"),""," , ")))))</f>
        <v>#N/A</v>
      </c>
    </row>
    <row r="1898" spans="1:6" x14ac:dyDescent="0.25">
      <c r="A1898" t="s">
        <v>2231</v>
      </c>
      <c r="F189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"&amp;IF(OR($C1899="]}",$C1899="]},"),""," , ")))))</f>
        <v>#N/A</v>
      </c>
    </row>
    <row r="1899" spans="1:6" x14ac:dyDescent="0.25">
      <c r="A1899" t="s">
        <v>2232</v>
      </c>
      <c r="F189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"&amp;IF(OR($C1900="]}",$C1900="]},"),""," , ")))))</f>
        <v>#N/A</v>
      </c>
    </row>
    <row r="1900" spans="1:6" x14ac:dyDescent="0.25">
      <c r="A1900" t="s">
        <v>2233</v>
      </c>
      <c r="F190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"&amp;IF(OR($C1901="]}",$C1901="]},"),""," , ")))))</f>
        <v>#N/A</v>
      </c>
    </row>
    <row r="1901" spans="1:6" x14ac:dyDescent="0.25">
      <c r="A1901" t="s">
        <v>2234</v>
      </c>
      <c r="F190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"&amp;IF(OR($C1902="]}",$C1902="]},"),""," , ")))))</f>
        <v>#N/A</v>
      </c>
    </row>
    <row r="1902" spans="1:6" x14ac:dyDescent="0.25">
      <c r="A1902" t="s">
        <v>2235</v>
      </c>
      <c r="F190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"&amp;IF(OR($C1903="]}",$C1903="]},"),""," , ")))))</f>
        <v>#N/A</v>
      </c>
    </row>
    <row r="1903" spans="1:6" x14ac:dyDescent="0.25">
      <c r="A1903" t="s">
        <v>2236</v>
      </c>
      <c r="F190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"&amp;IF(OR($C1904="]}",$C1904="]},"),""," , ")))))</f>
        <v>#N/A</v>
      </c>
    </row>
    <row r="1904" spans="1:6" x14ac:dyDescent="0.25">
      <c r="A1904" t="s">
        <v>2237</v>
      </c>
      <c r="F190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"&amp;IF(OR($C1905="]}",$C1905="]},"),""," , ")))))</f>
        <v>#N/A</v>
      </c>
    </row>
    <row r="1905" spans="1:6" x14ac:dyDescent="0.25">
      <c r="A1905" t="s">
        <v>2238</v>
      </c>
      <c r="F190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"&amp;IF(OR($C1906="]}",$C1906="]},"),""," , ")))))</f>
        <v>#N/A</v>
      </c>
    </row>
    <row r="1906" spans="1:6" x14ac:dyDescent="0.25">
      <c r="A1906" t="s">
        <v>2239</v>
      </c>
      <c r="F190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"&amp;IF(OR($C1907="]}",$C1907="]},"),""," , ")))))</f>
        <v>#N/A</v>
      </c>
    </row>
    <row r="1907" spans="1:6" x14ac:dyDescent="0.25">
      <c r="A1907" t="s">
        <v>2240</v>
      </c>
      <c r="F190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"&amp;IF(OR($C1908="]}",$C1908="]},"),""," , ")))))</f>
        <v>#N/A</v>
      </c>
    </row>
    <row r="1908" spans="1:6" x14ac:dyDescent="0.25">
      <c r="A1908" t="s">
        <v>2241</v>
      </c>
      <c r="F190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"&amp;IF(OR($C1909="]}",$C1909="]},"),""," , ")))))</f>
        <v>#N/A</v>
      </c>
    </row>
    <row r="1909" spans="1:6" x14ac:dyDescent="0.25">
      <c r="A1909" t="s">
        <v>2242</v>
      </c>
      <c r="F190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"&amp;IF(OR($C1910="]}",$C1910="]},"),""," , ")))))</f>
        <v>#N/A</v>
      </c>
    </row>
    <row r="1910" spans="1:6" x14ac:dyDescent="0.25">
      <c r="A1910" t="s">
        <v>2243</v>
      </c>
      <c r="F191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"&amp;IF(OR($C1911="]}",$C1911="]},"),""," , ")))))</f>
        <v>#N/A</v>
      </c>
    </row>
    <row r="1911" spans="1:6" x14ac:dyDescent="0.25">
      <c r="A1911" s="8" t="s">
        <v>2244</v>
      </c>
      <c r="F191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"&amp;IF(OR($C1912="]}",$C1912="]},"),""," , ")))))</f>
        <v>#N/A</v>
      </c>
    </row>
    <row r="1912" spans="1:6" x14ac:dyDescent="0.25">
      <c r="A1912" t="s">
        <v>2245</v>
      </c>
      <c r="F191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"&amp;IF(OR($C1913="]}",$C1913="]},"),""," , ")))))</f>
        <v>#N/A</v>
      </c>
    </row>
    <row r="1913" spans="1:6" x14ac:dyDescent="0.25">
      <c r="A1913" t="s">
        <v>2246</v>
      </c>
      <c r="F191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"&amp;IF(OR($C1914="]}",$C1914="]},"),""," , ")))))</f>
        <v>#N/A</v>
      </c>
    </row>
    <row r="1914" spans="1:6" x14ac:dyDescent="0.25">
      <c r="A1914" s="8" t="s">
        <v>2247</v>
      </c>
      <c r="F191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"&amp;IF(OR($C1915="]}",$C1915="]},"),""," , ")))))</f>
        <v>#N/A</v>
      </c>
    </row>
    <row r="1915" spans="1:6" x14ac:dyDescent="0.25">
      <c r="A1915" t="s">
        <v>2248</v>
      </c>
      <c r="F191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"&amp;IF(OR($C1916="]}",$C1916="]},"),""," , ")))))</f>
        <v>#N/A</v>
      </c>
    </row>
    <row r="1916" spans="1:6" x14ac:dyDescent="0.25">
      <c r="A1916" t="s">
        <v>2249</v>
      </c>
      <c r="F191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"&amp;IF(OR($C1917="]}",$C1917="]},"),""," , ")))))</f>
        <v>#N/A</v>
      </c>
    </row>
    <row r="1917" spans="1:6" x14ac:dyDescent="0.25">
      <c r="A1917" t="s">
        <v>2250</v>
      </c>
      <c r="F191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"&amp;IF(OR($C1918="]}",$C1918="]},"),""," , ")))))</f>
        <v>#N/A</v>
      </c>
    </row>
    <row r="1918" spans="1:6" x14ac:dyDescent="0.25">
      <c r="A1918" t="s">
        <v>2251</v>
      </c>
      <c r="F191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"&amp;IF(OR($C1919="]}",$C1919="]},"),""," , ")))))</f>
        <v>#N/A</v>
      </c>
    </row>
    <row r="1919" spans="1:6" x14ac:dyDescent="0.25">
      <c r="A1919" t="s">
        <v>2252</v>
      </c>
      <c r="F191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"&amp;IF(OR($C1920="]}",$C1920="]},"),""," , ")))))</f>
        <v>#N/A</v>
      </c>
    </row>
    <row r="1920" spans="1:6" x14ac:dyDescent="0.25">
      <c r="A1920" t="s">
        <v>2253</v>
      </c>
      <c r="F192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"&amp;IF(OR($C1921="]}",$C1921="]},"),""," , ")))))</f>
        <v>#N/A</v>
      </c>
    </row>
    <row r="1921" spans="1:6" x14ac:dyDescent="0.25">
      <c r="A1921" t="s">
        <v>2254</v>
      </c>
      <c r="F192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"&amp;IF(OR($C1922="]}",$C1922="]},"),""," , ")))))</f>
        <v>#N/A</v>
      </c>
    </row>
    <row r="1922" spans="1:6" x14ac:dyDescent="0.25">
      <c r="A1922" t="s">
        <v>2255</v>
      </c>
      <c r="F192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"&amp;IF(OR($C1923="]}",$C1923="]},"),""," , ")))))</f>
        <v>#N/A</v>
      </c>
    </row>
    <row r="1923" spans="1:6" x14ac:dyDescent="0.25">
      <c r="A1923" t="s">
        <v>2256</v>
      </c>
      <c r="F192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"&amp;IF(OR($C1924="]}",$C1924="]},"),""," , ")))))</f>
        <v>#N/A</v>
      </c>
    </row>
    <row r="1924" spans="1:6" x14ac:dyDescent="0.25">
      <c r="A1924" t="s">
        <v>2257</v>
      </c>
      <c r="F192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"&amp;IF(OR($C1925="]}",$C1925="]},"),""," , ")))))</f>
        <v>#N/A</v>
      </c>
    </row>
    <row r="1925" spans="1:6" x14ac:dyDescent="0.25">
      <c r="A1925" t="s">
        <v>2258</v>
      </c>
      <c r="F192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"&amp;IF(OR($C1926="]}",$C1926="]},"),""," , ")))))</f>
        <v>#N/A</v>
      </c>
    </row>
    <row r="1926" spans="1:6" x14ac:dyDescent="0.25">
      <c r="F192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"&amp;IF(OR($C1927="]}",$C1927="]},"),""," , ")))))</f>
        <v>#N/A</v>
      </c>
    </row>
    <row r="1927" spans="1:6" x14ac:dyDescent="0.25">
      <c r="F192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"&amp;IF(OR($C1928="]}",$C1928="]},"),""," , ")))))</f>
        <v>#N/A</v>
      </c>
    </row>
    <row r="1928" spans="1:6" x14ac:dyDescent="0.25">
      <c r="F192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"&amp;IF(OR($C1929="]}",$C1929="]},"),""," , ")))))</f>
        <v>#N/A</v>
      </c>
    </row>
    <row r="1929" spans="1:6" x14ac:dyDescent="0.25">
      <c r="F192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"&amp;IF(OR($C1930="]}",$C1930="]},"),""," , ")))))</f>
        <v>#N/A</v>
      </c>
    </row>
    <row r="1930" spans="1:6" x14ac:dyDescent="0.25">
      <c r="F193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"&amp;IF(OR($C1931="]}",$C1931="]},"),""," , ")))))</f>
        <v>#N/A</v>
      </c>
    </row>
    <row r="1931" spans="1:6" x14ac:dyDescent="0.25">
      <c r="F193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"&amp;IF(OR($C1932="]}",$C1932="]},"),""," , ")))))</f>
        <v>#N/A</v>
      </c>
    </row>
    <row r="1932" spans="1:6" x14ac:dyDescent="0.25">
      <c r="F193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"&amp;IF(OR($C1933="]}",$C1933="]},"),""," , ")))))</f>
        <v>#N/A</v>
      </c>
    </row>
    <row r="1933" spans="1:6" x14ac:dyDescent="0.25">
      <c r="F193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"&amp;IF(OR($C1934="]}",$C1934="]},"),""," , ")))))</f>
        <v>#N/A</v>
      </c>
    </row>
    <row r="1934" spans="1:6" x14ac:dyDescent="0.25">
      <c r="F193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"&amp;IF(OR($C1935="]}",$C1935="]},"),""," , ")))))</f>
        <v>#N/A</v>
      </c>
    </row>
    <row r="1935" spans="1:6" x14ac:dyDescent="0.25">
      <c r="F193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"&amp;IF(OR($C1936="]}",$C1936="]},"),""," , ")))))</f>
        <v>#N/A</v>
      </c>
    </row>
    <row r="1936" spans="1:6" x14ac:dyDescent="0.25">
      <c r="F193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"&amp;IF(OR($C1937="]}",$C1937="]},"),""," , ")))))</f>
        <v>#N/A</v>
      </c>
    </row>
    <row r="1937" spans="6:6" x14ac:dyDescent="0.25">
      <c r="F193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"&amp;IF(OR($C1938="]}",$C1938="]},"),""," , ")))))</f>
        <v>#N/A</v>
      </c>
    </row>
    <row r="1938" spans="6:6" x14ac:dyDescent="0.25">
      <c r="F193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"&amp;IF(OR($C1939="]}",$C1939="]},"),""," , ")))))</f>
        <v>#N/A</v>
      </c>
    </row>
    <row r="1939" spans="6:6" x14ac:dyDescent="0.25">
      <c r="F193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"&amp;IF(OR($C1940="]}",$C1940="]},"),""," , ")))))</f>
        <v>#N/A</v>
      </c>
    </row>
    <row r="1940" spans="6:6" x14ac:dyDescent="0.25">
      <c r="F194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"&amp;IF(OR($C1941="]}",$C1941="]},"),""," , ")))))</f>
        <v>#N/A</v>
      </c>
    </row>
    <row r="1941" spans="6:6" x14ac:dyDescent="0.25">
      <c r="F1941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"&amp;IF(OR($C1942="]}",$C1942="]},"),""," , ")))))</f>
        <v>#N/A</v>
      </c>
    </row>
    <row r="1942" spans="6:6" x14ac:dyDescent="0.25">
      <c r="F1942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"&amp;IF(OR($C1943="]}",$C1943="]},"),""," , ")))))</f>
        <v>#N/A</v>
      </c>
    </row>
    <row r="1943" spans="6:6" x14ac:dyDescent="0.25">
      <c r="F1943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"&amp;IF(OR($C1944="]}",$C1944="]},"),""," , ")))))</f>
        <v>#N/A</v>
      </c>
    </row>
    <row r="1944" spans="6:6" x14ac:dyDescent="0.25">
      <c r="F1944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"&amp;IF(OR($C1945="]}",$C1945="]},"),""," , ")))))</f>
        <v>#N/A</v>
      </c>
    </row>
    <row r="1945" spans="6:6" x14ac:dyDescent="0.25">
      <c r="F1945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"&amp;IF(OR($C1946="]}",$C1946="]},"),""," , ")))))</f>
        <v>#N/A</v>
      </c>
    </row>
    <row r="1946" spans="6:6" x14ac:dyDescent="0.25">
      <c r="F1946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"&amp;IF(OR($C1947="]}",$C1947="]},"),""," , ")))))</f>
        <v>#N/A</v>
      </c>
    </row>
    <row r="1947" spans="6:6" x14ac:dyDescent="0.25">
      <c r="F1947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"&amp;IF(OR($C1948="]}",$C1948="]},"),""," , ")))))</f>
        <v>#N/A</v>
      </c>
    </row>
    <row r="1948" spans="6:6" x14ac:dyDescent="0.25">
      <c r="F1948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"&amp;IF(OR($C1949="]}",$C1949="]},"),""," , ")))))</f>
        <v>#N/A</v>
      </c>
    </row>
    <row r="1949" spans="6:6" x14ac:dyDescent="0.25">
      <c r="F1949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"&amp;IF(OR($C1950="]}",$C1950="]},"),""," , ")))))</f>
        <v>#N/A</v>
      </c>
    </row>
    <row r="1950" spans="6:6" x14ac:dyDescent="0.25">
      <c r="F1950" t="e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"&amp;IF(OR($C1951="]}",$C1951="]},"),""," , ")))))</f>
        <v>#N/A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C39" sqref="C39"/>
    </sheetView>
  </sheetViews>
  <sheetFormatPr defaultRowHeight="15" x14ac:dyDescent="0.25"/>
  <cols>
    <col min="1" max="1" width="21.42578125" customWidth="1"/>
    <col min="2" max="2" width="32.85546875" customWidth="1"/>
    <col min="4" max="4" width="25.28515625" customWidth="1"/>
  </cols>
  <sheetData>
    <row r="1" spans="1:2" x14ac:dyDescent="0.25">
      <c r="A1" t="s">
        <v>2383</v>
      </c>
    </row>
    <row r="2" spans="1:2" x14ac:dyDescent="0.25">
      <c r="A2" s="79" t="s">
        <v>2384</v>
      </c>
    </row>
    <row r="4" spans="1:2" x14ac:dyDescent="0.25">
      <c r="A4" t="s">
        <v>2307</v>
      </c>
    </row>
    <row r="5" spans="1:2" x14ac:dyDescent="0.25">
      <c r="A5" t="s">
        <v>2308</v>
      </c>
    </row>
    <row r="7" spans="1:2" x14ac:dyDescent="0.25">
      <c r="A7" s="31" t="s">
        <v>2342</v>
      </c>
    </row>
    <row r="8" spans="1:2" x14ac:dyDescent="0.25">
      <c r="A8" s="30" t="s">
        <v>2343</v>
      </c>
    </row>
    <row r="9" spans="1:2" x14ac:dyDescent="0.25">
      <c r="A9" s="31" t="s">
        <v>2344</v>
      </c>
    </row>
    <row r="10" spans="1:2" x14ac:dyDescent="0.25">
      <c r="A10" s="31"/>
    </row>
    <row r="11" spans="1:2" x14ac:dyDescent="0.25">
      <c r="A11" s="30" t="s">
        <v>2345</v>
      </c>
    </row>
    <row r="13" spans="1:2" x14ac:dyDescent="0.25">
      <c r="A13" s="11" t="s">
        <v>2348</v>
      </c>
    </row>
    <row r="14" spans="1:2" x14ac:dyDescent="0.25">
      <c r="B14" t="s">
        <v>2349</v>
      </c>
    </row>
    <row r="15" spans="1:2" x14ac:dyDescent="0.25">
      <c r="B15" t="s">
        <v>2350</v>
      </c>
    </row>
    <row r="16" spans="1:2" x14ac:dyDescent="0.25">
      <c r="B16" t="s">
        <v>2351</v>
      </c>
    </row>
    <row r="17" spans="1:2" x14ac:dyDescent="0.25">
      <c r="B17" t="s">
        <v>2352</v>
      </c>
    </row>
    <row r="18" spans="1:2" x14ac:dyDescent="0.25">
      <c r="B18" t="s">
        <v>2353</v>
      </c>
    </row>
    <row r="19" spans="1:2" x14ac:dyDescent="0.25">
      <c r="B19" t="s">
        <v>2354</v>
      </c>
    </row>
    <row r="23" spans="1:2" x14ac:dyDescent="0.25">
      <c r="A23" s="11" t="s">
        <v>2356</v>
      </c>
    </row>
    <row r="24" spans="1:2" x14ac:dyDescent="0.25">
      <c r="A24" t="s">
        <v>2357</v>
      </c>
      <c r="B24" t="s">
        <v>2358</v>
      </c>
    </row>
    <row r="25" spans="1:2" x14ac:dyDescent="0.25">
      <c r="A25" t="s">
        <v>2359</v>
      </c>
      <c r="B25" t="s">
        <v>2360</v>
      </c>
    </row>
    <row r="26" spans="1:2" x14ac:dyDescent="0.25">
      <c r="A26" t="s">
        <v>2361</v>
      </c>
      <c r="B26" t="s">
        <v>2360</v>
      </c>
    </row>
    <row r="27" spans="1:2" x14ac:dyDescent="0.25">
      <c r="A27" t="s">
        <v>2362</v>
      </c>
      <c r="B27" t="s">
        <v>2360</v>
      </c>
    </row>
    <row r="28" spans="1:2" x14ac:dyDescent="0.25">
      <c r="A28" t="s">
        <v>2363</v>
      </c>
      <c r="B28" t="s">
        <v>2360</v>
      </c>
    </row>
    <row r="29" spans="1:2" x14ac:dyDescent="0.25">
      <c r="A29" t="s">
        <v>2364</v>
      </c>
      <c r="B29" t="s">
        <v>2360</v>
      </c>
    </row>
    <row r="30" spans="1:2" x14ac:dyDescent="0.25">
      <c r="A30" t="s">
        <v>2365</v>
      </c>
      <c r="B30" t="s">
        <v>2360</v>
      </c>
    </row>
    <row r="31" spans="1:2" x14ac:dyDescent="0.25">
      <c r="A31" t="s">
        <v>295</v>
      </c>
      <c r="B31" t="s">
        <v>2360</v>
      </c>
    </row>
    <row r="32" spans="1:2" x14ac:dyDescent="0.25">
      <c r="A32" t="s">
        <v>2366</v>
      </c>
      <c r="B32" t="s">
        <v>2360</v>
      </c>
    </row>
    <row r="33" spans="1:2" x14ac:dyDescent="0.25">
      <c r="A33" t="s">
        <v>2367</v>
      </c>
      <c r="B33" t="s">
        <v>2368</v>
      </c>
    </row>
    <row r="34" spans="1:2" x14ac:dyDescent="0.25">
      <c r="A34" t="s">
        <v>2369</v>
      </c>
    </row>
    <row r="35" spans="1:2" x14ac:dyDescent="0.25">
      <c r="A35" t="s">
        <v>2370</v>
      </c>
      <c r="B35" t="s">
        <v>2360</v>
      </c>
    </row>
    <row r="36" spans="1:2" x14ac:dyDescent="0.25">
      <c r="A36" t="s">
        <v>2371</v>
      </c>
      <c r="B36" t="s">
        <v>2360</v>
      </c>
    </row>
    <row r="37" spans="1:2" x14ac:dyDescent="0.25">
      <c r="A37" t="s">
        <v>2372</v>
      </c>
      <c r="B37" t="s">
        <v>2373</v>
      </c>
    </row>
    <row r="38" spans="1:2" x14ac:dyDescent="0.25">
      <c r="A38" t="s">
        <v>2374</v>
      </c>
      <c r="B38" t="s">
        <v>2360</v>
      </c>
    </row>
    <row r="40" spans="1:2" ht="15.75" thickBot="1" x14ac:dyDescent="0.3"/>
    <row r="41" spans="1:2" ht="15.75" thickBot="1" x14ac:dyDescent="0.3">
      <c r="A41" s="34" t="s">
        <v>2375</v>
      </c>
    </row>
    <row r="42" spans="1:2" ht="15.75" thickBot="1" x14ac:dyDescent="0.3">
      <c r="A42" s="33" t="s">
        <v>2357</v>
      </c>
    </row>
    <row r="43" spans="1:2" ht="15.75" thickBot="1" x14ac:dyDescent="0.3">
      <c r="A43" s="32" t="s">
        <v>2376</v>
      </c>
    </row>
    <row r="44" spans="1:2" ht="15.75" thickBot="1" x14ac:dyDescent="0.3">
      <c r="A44" s="32" t="s">
        <v>2377</v>
      </c>
    </row>
    <row r="45" spans="1:2" ht="15.75" thickBot="1" x14ac:dyDescent="0.3">
      <c r="A45" s="32" t="s">
        <v>2378</v>
      </c>
    </row>
    <row r="46" spans="1:2" ht="15.75" thickBot="1" x14ac:dyDescent="0.3">
      <c r="A46" s="32" t="s">
        <v>2379</v>
      </c>
    </row>
    <row r="47" spans="1:2" ht="15.75" thickBot="1" x14ac:dyDescent="0.3">
      <c r="A47" s="32" t="s">
        <v>2380</v>
      </c>
    </row>
    <row r="48" spans="1:2" ht="15.75" thickBot="1" x14ac:dyDescent="0.3">
      <c r="A48" s="32" t="s">
        <v>2381</v>
      </c>
    </row>
    <row r="50" spans="1:1" ht="90" x14ac:dyDescent="0.25">
      <c r="A50" s="35" t="s">
        <v>2382</v>
      </c>
    </row>
  </sheetData>
  <hyperlinks>
    <hyperlink ref="A2" r:id="rId1" location="heading=h.oc1ke1f0w7ih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tabSelected="1" zoomScale="85" zoomScaleNormal="85" workbookViewId="0">
      <selection activeCell="A12" sqref="A12"/>
    </sheetView>
  </sheetViews>
  <sheetFormatPr defaultRowHeight="15" x14ac:dyDescent="0.25"/>
  <sheetData>
    <row r="1" spans="1:1" x14ac:dyDescent="0.25">
      <c r="A1" s="23" t="s">
        <v>2397</v>
      </c>
    </row>
    <row r="2" spans="1:1" s="58" customFormat="1" x14ac:dyDescent="0.25">
      <c r="A2" s="57" t="s">
        <v>252</v>
      </c>
    </row>
    <row r="3" spans="1:1" s="58" customFormat="1" x14ac:dyDescent="0.25">
      <c r="A3" s="57" t="s">
        <v>354</v>
      </c>
    </row>
    <row r="4" spans="1:1" s="58" customFormat="1" x14ac:dyDescent="0.25">
      <c r="A4" s="59" t="s">
        <v>253</v>
      </c>
    </row>
    <row r="5" spans="1:1" s="58" customFormat="1" x14ac:dyDescent="0.25">
      <c r="A5" s="57" t="s">
        <v>2438</v>
      </c>
    </row>
    <row r="6" spans="1:1" s="58" customFormat="1" x14ac:dyDescent="0.25">
      <c r="A6" s="57" t="s">
        <v>2401</v>
      </c>
    </row>
    <row r="7" spans="1:1" s="58" customFormat="1" x14ac:dyDescent="0.25">
      <c r="A7" s="59" t="s">
        <v>2386</v>
      </c>
    </row>
    <row r="8" spans="1:1" s="58" customFormat="1" x14ac:dyDescent="0.25">
      <c r="A8" s="57" t="s">
        <v>2398</v>
      </c>
    </row>
    <row r="9" spans="1:1" s="58" customFormat="1" x14ac:dyDescent="0.25">
      <c r="A9" s="57" t="s">
        <v>2399</v>
      </c>
    </row>
    <row r="10" spans="1:1" x14ac:dyDescent="0.25">
      <c r="A10" s="23"/>
    </row>
    <row r="11" spans="1:1" s="45" customFormat="1" x14ac:dyDescent="0.25">
      <c r="A11" s="56" t="s">
        <v>2400</v>
      </c>
    </row>
    <row r="12" spans="1:1" s="61" customFormat="1" x14ac:dyDescent="0.25">
      <c r="A12" s="60" t="s">
        <v>2385</v>
      </c>
    </row>
    <row r="13" spans="1:1" s="61" customFormat="1" x14ac:dyDescent="0.25">
      <c r="A13" s="62" t="s">
        <v>2339</v>
      </c>
    </row>
    <row r="14" spans="1:1" s="61" customFormat="1" x14ac:dyDescent="0.25">
      <c r="A14" s="60" t="s">
        <v>2316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cnxs</vt:lpstr>
      <vt:lpstr>agents</vt:lpstr>
      <vt:lpstr>label configuration</vt:lpstr>
      <vt:lpstr>to do</vt:lpstr>
      <vt:lpstr>export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Eykholt</dc:creator>
  <cp:lastModifiedBy>Ed Eykholt</cp:lastModifiedBy>
  <dcterms:created xsi:type="dcterms:W3CDTF">2015-10-29T16:20:00Z</dcterms:created>
  <dcterms:modified xsi:type="dcterms:W3CDTF">2015-11-05T19:53:59Z</dcterms:modified>
</cp:coreProperties>
</file>